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FactBooks\2_Participation\"/>
    </mc:Choice>
  </mc:AlternateContent>
  <bookViews>
    <workbookView xWindow="7680" yWindow="165" windowWidth="17640" windowHeight="11415" tabRatio="842"/>
  </bookViews>
  <sheets>
    <sheet name="Table 33" sheetId="2" r:id="rId1"/>
    <sheet name="2yr Black" sheetId="20" r:id="rId2"/>
    <sheet name="Undergrad All Races " sheetId="31" r:id="rId3"/>
    <sheet name="Undergrad Black" sheetId="22" r:id="rId4"/>
    <sheet name="Grad-Prof All Races" sheetId="23" r:id="rId5"/>
    <sheet name="Grad-Prof Black" sheetId="24" r:id="rId6"/>
    <sheet name="All Races" sheetId="25" r:id="rId7"/>
    <sheet name="All Black" sheetId="26" r:id="rId8"/>
    <sheet name="Black Men" sheetId="27" r:id="rId9"/>
    <sheet name="Black Women" sheetId="28" r:id="rId10"/>
    <sheet name="Black in HBI" sheetId="29" r:id="rId11"/>
    <sheet name="Black in PBI" sheetId="30"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_______TOT92" localSheetId="4">'[1]2 yr Women'!#REF!</definedName>
    <definedName name="_________TOT92" localSheetId="2">'[1]2 yr Women'!#REF!</definedName>
    <definedName name="_________TOT92">'[1]2 yr Women'!#REF!</definedName>
    <definedName name="__123Graph_AEGROWTH" localSheetId="4" hidden="1">[2]ALL!#REF!</definedName>
    <definedName name="__123Graph_AEGROWTH" localSheetId="2" hidden="1">[2]ALL!#REF!</definedName>
    <definedName name="__123Graph_AEGROWTH" hidden="1">[2]ALL!#REF!</definedName>
    <definedName name="__123Graph_BTREND" localSheetId="4" hidden="1">#REF!</definedName>
    <definedName name="__123Graph_BTREND" localSheetId="2" hidden="1">#REF!</definedName>
    <definedName name="__123Graph_BTREND" hidden="1">#REF!</definedName>
    <definedName name="__123Graph_X" localSheetId="4" hidden="1">'[3]Graduate Men'!#REF!</definedName>
    <definedName name="__123Graph_X" localSheetId="2" hidden="1">'[3]Graduate Men'!#REF!</definedName>
    <definedName name="__123Graph_X" hidden="1">'[3]Graduate Men'!#REF!</definedName>
    <definedName name="__123Graph_XTREND" localSheetId="4" hidden="1">#REF!</definedName>
    <definedName name="__123Graph_XTREND" localSheetId="2" hidden="1">#REF!</definedName>
    <definedName name="__123Graph_XTREND" hidden="1">#REF!</definedName>
    <definedName name="_2YRTOT92" localSheetId="4">'[1]2 yr Women'!#REF!</definedName>
    <definedName name="_2YRTOT92" localSheetId="2">'[1]2 yr Women'!#REF!</definedName>
    <definedName name="_2YRTOT92">'[4]2 yr Women'!#REF!</definedName>
    <definedName name="_92UGPUB" localSheetId="4">'[5]Non-Res. Undergraduate'!#REF!</definedName>
    <definedName name="_92UGPUB" localSheetId="2">'[5]Non-Res. Undergraduate'!#REF!</definedName>
    <definedName name="_92UGPUB">'[6]Non-Res. Undergraduate'!#REF!</definedName>
    <definedName name="_92UGTOT" localSheetId="4">'[5]Non-Res. Undergraduate'!#REF!</definedName>
    <definedName name="_92UGTOT" localSheetId="2">'[5]Non-Res. Undergraduate'!#REF!</definedName>
    <definedName name="_92UGTOT">'[6]Non-Res. Undergraduate'!#REF!</definedName>
    <definedName name="_TOT92">'[4]2 yr Women'!#REF!</definedName>
    <definedName name="A" localSheetId="4">'[1]2 yr Women'!#REF!</definedName>
    <definedName name="A" localSheetId="2">'[1]2 yr Women'!#REF!</definedName>
    <definedName name="A">#REF!</definedName>
    <definedName name="BL78_">#REF!</definedName>
    <definedName name="BL88_">#REF!</definedName>
    <definedName name="BLACKS">#REF!</definedName>
    <definedName name="CHNG7888">'Table 33'!$D$9:$D$27</definedName>
    <definedName name="DATA" localSheetId="4">'[1]2 yr Women'!#REF!</definedName>
    <definedName name="DATA" localSheetId="2">'[1]2 yr Women'!#REF!</definedName>
    <definedName name="DATA">#REF!</definedName>
    <definedName name="FRESH2YR" localSheetId="4">'[1]2 yr Women'!#REF!</definedName>
    <definedName name="FRESH2YR" localSheetId="2">'[1]2 yr Women'!#REF!</definedName>
    <definedName name="FRESH2YR">'[4]2 yr Women'!#REF!</definedName>
    <definedName name="FRESHTOT" localSheetId="4">'[1]2 yr Women'!#REF!</definedName>
    <definedName name="FRESHTOT" localSheetId="2">'[1]2 yr Women'!#REF!</definedName>
    <definedName name="FRESHTOT">'[4]2 yr Women'!#REF!</definedName>
    <definedName name="GRAD7686" localSheetId="4">#REF!</definedName>
    <definedName name="GRAD7686" localSheetId="2">#REF!</definedName>
    <definedName name="GRAD7686">#REF!</definedName>
    <definedName name="GRAD92" localSheetId="4">#REF!</definedName>
    <definedName name="GRAD92" localSheetId="2">#REF!</definedName>
    <definedName name="GRAD92">#REF!</definedName>
    <definedName name="GRADCHNG" localSheetId="4">'[7]X..All 1st grad..X'!#REF!</definedName>
    <definedName name="GRADCHNG" localSheetId="2">'[7]X..All 1st grad..X'!#REF!</definedName>
    <definedName name="GRADCHNG">'[7]X..All 1st grad..X'!#REF!</definedName>
    <definedName name="HEAD" localSheetId="4">'[5]Non-Res. Undergraduate'!#REF!</definedName>
    <definedName name="HEAD" localSheetId="2">'[5]Non-Res. Undergraduate'!#REF!</definedName>
    <definedName name="HEAD">#REF!</definedName>
    <definedName name="NOTE" localSheetId="4">#REF!</definedName>
    <definedName name="NOTE" localSheetId="2">#REF!</definedName>
    <definedName name="NOTE">#REF!</definedName>
    <definedName name="NOTE2" localSheetId="4">'[8]Historically black'!#REF!</definedName>
    <definedName name="NOTE2" localSheetId="2">'[8]Historically black'!#REF!</definedName>
    <definedName name="NOTE2">'[8]Historically black'!#REF!</definedName>
    <definedName name="NOTEA" localSheetId="4">#REF!</definedName>
    <definedName name="NOTEA" localSheetId="2">#REF!</definedName>
    <definedName name="NOTEA">#REF!</definedName>
    <definedName name="_xlnm.Print_Area" localSheetId="0">'Table 33'!$A$1:$R$75</definedName>
    <definedName name="PUB4YR92" localSheetId="4">#REF!</definedName>
    <definedName name="PUB4YR92" localSheetId="2">#REF!</definedName>
    <definedName name="PUB4YR92">#REF!</definedName>
    <definedName name="SOURCE" localSheetId="4">#REF!</definedName>
    <definedName name="SOURCE" localSheetId="2">#REF!</definedName>
    <definedName name="SOURCE">#REF!</definedName>
    <definedName name="STATESA">'Table 33'!$A$9:$A$27</definedName>
    <definedName name="STATESB" localSheetId="4">[9]TABLE!#REF!</definedName>
    <definedName name="STATESB" localSheetId="2">[9]TABLE!#REF!</definedName>
    <definedName name="STATESB">'Table 33'!#REF!</definedName>
    <definedName name="TABLE" localSheetId="4">#REF!</definedName>
    <definedName name="TABLE" localSheetId="2">#REF!</definedName>
    <definedName name="TABLE">'Table 33'!$A$1:$R$31</definedName>
    <definedName name="TEMP" localSheetId="4">#REF!</definedName>
    <definedName name="TEMP" localSheetId="2">#REF!</definedName>
    <definedName name="TEMP">#REF!</definedName>
    <definedName name="TOT" localSheetId="4">'[3]Graduate Men'!#REF!</definedName>
    <definedName name="TOT" localSheetId="2">'[3]Graduate Men'!#REF!</definedName>
    <definedName name="TOT">'[3]Graduate Men'!#REF!</definedName>
    <definedName name="TOT1ST92" localSheetId="4">#REF!</definedName>
    <definedName name="TOT1ST92" localSheetId="2">#REF!</definedName>
    <definedName name="TOT1ST92">#REF!</definedName>
    <definedName name="TOT4YR92" localSheetId="4">#REF!</definedName>
    <definedName name="TOT4YR92" localSheetId="2">#REF!</definedName>
    <definedName name="TOT4YR92">#REF!</definedName>
    <definedName name="UNDG7686" localSheetId="4">'[5]Non-Res. Undergraduate'!#REF!</definedName>
    <definedName name="UNDG7686" localSheetId="2">'[5]Non-Res. Undergraduate'!#REF!</definedName>
    <definedName name="UNDG7686">'[6]Non-Res. Undergraduate'!#REF!</definedName>
    <definedName name="UNDGCHNG" localSheetId="4">'[5]Non-Res. Undergraduate'!#REF!</definedName>
    <definedName name="UNDGCHNG" localSheetId="2">'[5]Non-Res. Undergraduate'!#REF!</definedName>
    <definedName name="UNDGCHNG">'[6]Non-Res. Undergraduate'!#REF!</definedName>
    <definedName name="x" localSheetId="4">'[10]2 yr Women'!#REF!</definedName>
    <definedName name="x" localSheetId="2">'[10]2 yr Women'!#REF!</definedName>
    <definedName name="x">'[4]2 yr Women'!#REF!</definedName>
    <definedName name="y" localSheetId="4">'[10]2 yr Women'!#REF!</definedName>
    <definedName name="y" localSheetId="2">'[10]2 yr Women'!#REF!</definedName>
    <definedName name="y">'[4]2 yr Women'!#REF!</definedName>
    <definedName name="YEARS" localSheetId="4">'[3]Graduate Men'!#REF!</definedName>
    <definedName name="YEARS">'[3]Graduate Men'!#REF!</definedName>
  </definedNames>
  <calcPr calcId="152511"/>
</workbook>
</file>

<file path=xl/calcChain.xml><?xml version="1.0" encoding="utf-8"?>
<calcChain xmlns="http://schemas.openxmlformats.org/spreadsheetml/2006/main">
  <c r="AE4" i="30" l="1"/>
  <c r="AE5" i="30"/>
  <c r="AE6" i="30"/>
  <c r="AE7" i="30"/>
  <c r="P12" i="2" s="1"/>
  <c r="AE8" i="30"/>
  <c r="P13" i="2" s="1"/>
  <c r="AE9" i="30"/>
  <c r="AE10" i="30"/>
  <c r="AE11" i="30"/>
  <c r="P16" i="2" s="1"/>
  <c r="AE12" i="30"/>
  <c r="AE13" i="30"/>
  <c r="AE14" i="30"/>
  <c r="AE15" i="30"/>
  <c r="P20" i="2" s="1"/>
  <c r="AE16" i="30"/>
  <c r="P21" i="2" s="1"/>
  <c r="AE17" i="30"/>
  <c r="AE18" i="30"/>
  <c r="AE19" i="30"/>
  <c r="P24" i="2" s="1"/>
  <c r="AE20" i="30"/>
  <c r="AE21" i="30"/>
  <c r="AE22" i="30"/>
  <c r="AE23" i="30"/>
  <c r="P28" i="2" s="1"/>
  <c r="AE24" i="30"/>
  <c r="AE25" i="30"/>
  <c r="AE26" i="30"/>
  <c r="AE27" i="30"/>
  <c r="P32" i="2" s="1"/>
  <c r="AE28" i="30"/>
  <c r="AE29" i="30"/>
  <c r="AE30" i="30"/>
  <c r="AE31" i="30"/>
  <c r="P36" i="2" s="1"/>
  <c r="AE32" i="30"/>
  <c r="P37" i="2" s="1"/>
  <c r="AE33" i="30"/>
  <c r="AE34" i="30"/>
  <c r="AE35" i="30"/>
  <c r="P40" i="2" s="1"/>
  <c r="AE36" i="30"/>
  <c r="AE37" i="30"/>
  <c r="AE38" i="30"/>
  <c r="AE39" i="30"/>
  <c r="AE40" i="30"/>
  <c r="P45" i="2" s="1"/>
  <c r="AE41" i="30"/>
  <c r="AE42" i="30"/>
  <c r="AE43" i="30"/>
  <c r="P48" i="2" s="1"/>
  <c r="AE44" i="30"/>
  <c r="AE45" i="30"/>
  <c r="AE46" i="30"/>
  <c r="AE47" i="30"/>
  <c r="P52" i="2" s="1"/>
  <c r="AE48" i="30"/>
  <c r="P53" i="2" s="1"/>
  <c r="AE49" i="30"/>
  <c r="AE50" i="30"/>
  <c r="AE51" i="30"/>
  <c r="P56" i="2" s="1"/>
  <c r="AE52" i="30"/>
  <c r="AE53" i="30"/>
  <c r="AE54" i="30"/>
  <c r="AE55" i="30"/>
  <c r="P60" i="2" s="1"/>
  <c r="AE56" i="30"/>
  <c r="P61" i="2" s="1"/>
  <c r="AE57" i="30"/>
  <c r="AE58" i="30"/>
  <c r="AE59" i="30"/>
  <c r="P64" i="2" s="1"/>
  <c r="AE60" i="30"/>
  <c r="AE61" i="30"/>
  <c r="AE62" i="30"/>
  <c r="AE63" i="30"/>
  <c r="P68" i="2" s="1"/>
  <c r="AE4" i="29"/>
  <c r="AE5" i="29"/>
  <c r="AE6" i="29"/>
  <c r="AE7" i="29"/>
  <c r="R12" i="2" s="1"/>
  <c r="AE8" i="29"/>
  <c r="AE9" i="29"/>
  <c r="AE10" i="29"/>
  <c r="AE11" i="29"/>
  <c r="R16" i="2" s="1"/>
  <c r="AE12" i="29"/>
  <c r="AE13" i="29"/>
  <c r="AE14" i="29"/>
  <c r="AE15" i="29"/>
  <c r="R20" i="2" s="1"/>
  <c r="AE16" i="29"/>
  <c r="AE17" i="29"/>
  <c r="AE18" i="29"/>
  <c r="AE19" i="29"/>
  <c r="R24" i="2" s="1"/>
  <c r="AE20" i="29"/>
  <c r="AE21" i="29"/>
  <c r="AE22" i="29"/>
  <c r="AE23" i="29"/>
  <c r="R28" i="2" s="1"/>
  <c r="AE24" i="29"/>
  <c r="AE25" i="29"/>
  <c r="AE26" i="29"/>
  <c r="AE27" i="29"/>
  <c r="R32" i="2" s="1"/>
  <c r="AE28" i="29"/>
  <c r="AE29" i="29"/>
  <c r="AE30" i="29"/>
  <c r="AE31" i="29"/>
  <c r="R36" i="2" s="1"/>
  <c r="AE32" i="29"/>
  <c r="AE33" i="29"/>
  <c r="AE34" i="29"/>
  <c r="AE35" i="29"/>
  <c r="R40" i="2" s="1"/>
  <c r="AE36" i="29"/>
  <c r="AE37" i="29"/>
  <c r="AE38" i="29"/>
  <c r="AE39" i="29"/>
  <c r="AE40" i="29"/>
  <c r="AE41" i="29"/>
  <c r="AE42" i="29"/>
  <c r="AE43" i="29"/>
  <c r="R48" i="2" s="1"/>
  <c r="AE44" i="29"/>
  <c r="AE45" i="29"/>
  <c r="AE46" i="29"/>
  <c r="AE47" i="29"/>
  <c r="R52" i="2" s="1"/>
  <c r="AE48" i="29"/>
  <c r="AE49" i="29"/>
  <c r="AE50" i="29"/>
  <c r="AE51" i="29"/>
  <c r="R56" i="2" s="1"/>
  <c r="AE52" i="29"/>
  <c r="AE53" i="29"/>
  <c r="AE54" i="29"/>
  <c r="AE55" i="29"/>
  <c r="R60" i="2" s="1"/>
  <c r="AE56" i="29"/>
  <c r="AE57" i="29"/>
  <c r="AE58" i="29"/>
  <c r="AE59" i="29"/>
  <c r="R64" i="2" s="1"/>
  <c r="AE60" i="29"/>
  <c r="AE61" i="29"/>
  <c r="AE62" i="29"/>
  <c r="AE63" i="29"/>
  <c r="R68" i="2" s="1"/>
  <c r="AE4" i="28"/>
  <c r="AE5" i="28"/>
  <c r="AE6" i="28"/>
  <c r="AE7" i="28"/>
  <c r="N12" i="2" s="1"/>
  <c r="AE8" i="28"/>
  <c r="N13" i="2" s="1"/>
  <c r="AE9" i="28"/>
  <c r="AE10" i="28"/>
  <c r="AE11" i="28"/>
  <c r="N16" i="2" s="1"/>
  <c r="AE12" i="28"/>
  <c r="AE13" i="28"/>
  <c r="AE14" i="28"/>
  <c r="AE15" i="28"/>
  <c r="N20" i="2" s="1"/>
  <c r="AE16" i="28"/>
  <c r="N21" i="2" s="1"/>
  <c r="AE17" i="28"/>
  <c r="AE18" i="28"/>
  <c r="AE19" i="28"/>
  <c r="N24" i="2" s="1"/>
  <c r="AE20" i="28"/>
  <c r="AE21" i="28"/>
  <c r="AE22" i="28"/>
  <c r="AE23" i="28"/>
  <c r="N28" i="2" s="1"/>
  <c r="AE24" i="28"/>
  <c r="AE25" i="28"/>
  <c r="AE26" i="28"/>
  <c r="AE27" i="28"/>
  <c r="N32" i="2" s="1"/>
  <c r="AE28" i="28"/>
  <c r="AE29" i="28"/>
  <c r="AE30" i="28"/>
  <c r="AE31" i="28"/>
  <c r="N36" i="2" s="1"/>
  <c r="AE32" i="28"/>
  <c r="N37" i="2" s="1"/>
  <c r="AE33" i="28"/>
  <c r="AE34" i="28"/>
  <c r="AE35" i="28"/>
  <c r="N40" i="2" s="1"/>
  <c r="AE36" i="28"/>
  <c r="AE37" i="28"/>
  <c r="AE38" i="28"/>
  <c r="AE39" i="28"/>
  <c r="AE40" i="28"/>
  <c r="N45" i="2" s="1"/>
  <c r="AE41" i="28"/>
  <c r="AE42" i="28"/>
  <c r="AE43" i="28"/>
  <c r="N48" i="2" s="1"/>
  <c r="AE44" i="28"/>
  <c r="AE45" i="28"/>
  <c r="AE46" i="28"/>
  <c r="AE47" i="28"/>
  <c r="N52" i="2" s="1"/>
  <c r="AE48" i="28"/>
  <c r="N53" i="2" s="1"/>
  <c r="AE49" i="28"/>
  <c r="AE50" i="28"/>
  <c r="AE51" i="28"/>
  <c r="N56" i="2" s="1"/>
  <c r="AE52" i="28"/>
  <c r="AE53" i="28"/>
  <c r="AE54" i="28"/>
  <c r="AE55" i="28"/>
  <c r="N60" i="2" s="1"/>
  <c r="AE56" i="28"/>
  <c r="N61" i="2" s="1"/>
  <c r="AE57" i="28"/>
  <c r="AE58" i="28"/>
  <c r="AE59" i="28"/>
  <c r="N64" i="2" s="1"/>
  <c r="AE60" i="28"/>
  <c r="AE61" i="28"/>
  <c r="AE62" i="28"/>
  <c r="AE63" i="28"/>
  <c r="N68" i="2" s="1"/>
  <c r="AE5" i="27"/>
  <c r="AE6" i="27"/>
  <c r="AE7" i="27"/>
  <c r="AE8" i="27"/>
  <c r="AE9" i="27"/>
  <c r="AE10" i="27"/>
  <c r="AE11" i="27"/>
  <c r="AE12" i="27"/>
  <c r="AE13" i="27"/>
  <c r="AE14" i="27"/>
  <c r="AE15" i="27"/>
  <c r="AE16" i="27"/>
  <c r="AE17" i="27"/>
  <c r="AE18" i="27"/>
  <c r="AE19" i="27"/>
  <c r="AE20" i="27"/>
  <c r="AE21" i="27"/>
  <c r="AE22" i="27"/>
  <c r="AE23" i="27"/>
  <c r="AE24" i="27"/>
  <c r="AE25" i="27"/>
  <c r="AE26" i="27"/>
  <c r="AE27" i="27"/>
  <c r="AE28" i="27"/>
  <c r="AE29" i="27"/>
  <c r="AE30" i="27"/>
  <c r="AE31" i="27"/>
  <c r="AE32" i="27"/>
  <c r="AE33" i="27"/>
  <c r="AE34" i="27"/>
  <c r="AE35" i="27"/>
  <c r="AE36" i="27"/>
  <c r="AE37" i="27"/>
  <c r="AE38" i="27"/>
  <c r="AE39" i="27"/>
  <c r="AE40" i="27"/>
  <c r="AE41" i="27"/>
  <c r="AE42" i="27"/>
  <c r="AE43" i="27"/>
  <c r="AE44" i="27"/>
  <c r="AE45" i="27"/>
  <c r="AE46" i="27"/>
  <c r="AE47" i="27"/>
  <c r="AE48" i="27"/>
  <c r="AE49" i="27"/>
  <c r="AE50" i="27"/>
  <c r="AE51" i="27"/>
  <c r="AE52" i="27"/>
  <c r="AE53" i="27"/>
  <c r="AE54" i="27"/>
  <c r="AE55" i="27"/>
  <c r="AE56" i="27"/>
  <c r="AE57" i="27"/>
  <c r="AE58" i="27"/>
  <c r="AE59" i="27"/>
  <c r="AE60" i="27"/>
  <c r="AE61" i="27"/>
  <c r="AE62" i="27"/>
  <c r="AE63" i="27"/>
  <c r="AE4" i="26"/>
  <c r="AE5" i="26"/>
  <c r="AE6" i="26"/>
  <c r="C11" i="2" s="1"/>
  <c r="AE7" i="26"/>
  <c r="AE8" i="26"/>
  <c r="AE9" i="26"/>
  <c r="AE10" i="26"/>
  <c r="AE11" i="26"/>
  <c r="AE12" i="26"/>
  <c r="AE13" i="26"/>
  <c r="AE14" i="26"/>
  <c r="AE15" i="26"/>
  <c r="AE16" i="26"/>
  <c r="AE17" i="26"/>
  <c r="AE18" i="26"/>
  <c r="AE19" i="26"/>
  <c r="AE20" i="26"/>
  <c r="AE21" i="26"/>
  <c r="AE22" i="26"/>
  <c r="AE23" i="26"/>
  <c r="AE24" i="26"/>
  <c r="C29" i="2" s="1"/>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C58" i="2" s="1"/>
  <c r="AE54" i="26"/>
  <c r="AE55" i="26"/>
  <c r="AE56" i="26"/>
  <c r="AE57" i="26"/>
  <c r="AE58" i="26"/>
  <c r="AE59" i="26"/>
  <c r="AE60" i="26"/>
  <c r="AE61" i="26"/>
  <c r="AE62" i="26"/>
  <c r="AE63" i="26"/>
  <c r="AE4" i="25"/>
  <c r="AE5" i="25"/>
  <c r="AE6" i="25"/>
  <c r="AE7" i="25"/>
  <c r="AE8" i="25"/>
  <c r="AE9" i="25"/>
  <c r="AE10" i="25"/>
  <c r="AE11" i="25"/>
  <c r="AE12" i="25"/>
  <c r="AE13" i="25"/>
  <c r="AE14" i="25"/>
  <c r="AE15" i="25"/>
  <c r="AE16" i="25"/>
  <c r="AE17" i="25"/>
  <c r="AE18" i="25"/>
  <c r="AE19" i="25"/>
  <c r="AE20" i="25"/>
  <c r="AE21" i="25"/>
  <c r="AE22" i="25"/>
  <c r="AE23" i="25"/>
  <c r="AE24" i="25"/>
  <c r="AE25" i="25"/>
  <c r="AE26" i="25"/>
  <c r="AE27" i="25"/>
  <c r="AE28" i="25"/>
  <c r="AE29" i="25"/>
  <c r="AE30" i="25"/>
  <c r="AE31" i="25"/>
  <c r="AE32" i="25"/>
  <c r="AE33" i="25"/>
  <c r="AE34" i="25"/>
  <c r="AE35" i="25"/>
  <c r="AE36" i="25"/>
  <c r="AE37" i="25"/>
  <c r="AE38" i="25"/>
  <c r="AE39" i="25"/>
  <c r="AE40" i="25"/>
  <c r="AE41" i="25"/>
  <c r="AE42" i="25"/>
  <c r="AE43" i="25"/>
  <c r="AE44" i="25"/>
  <c r="AE45" i="25"/>
  <c r="AE46" i="25"/>
  <c r="AE47" i="25"/>
  <c r="AE48" i="25"/>
  <c r="AE49" i="25"/>
  <c r="AE50" i="25"/>
  <c r="AE51" i="25"/>
  <c r="AE52" i="25"/>
  <c r="AE53" i="25"/>
  <c r="AE54" i="25"/>
  <c r="AE55" i="25"/>
  <c r="AE56" i="25"/>
  <c r="AE57" i="25"/>
  <c r="AE58" i="25"/>
  <c r="AE59" i="25"/>
  <c r="AE60" i="25"/>
  <c r="AE61" i="25"/>
  <c r="AE62" i="25"/>
  <c r="AE63" i="25"/>
  <c r="AE4" i="24"/>
  <c r="AE5" i="24"/>
  <c r="AE6" i="24"/>
  <c r="AE7" i="24"/>
  <c r="AE8" i="24"/>
  <c r="AE9" i="24"/>
  <c r="L14" i="2" s="1"/>
  <c r="AE10" i="24"/>
  <c r="AE11" i="24"/>
  <c r="AE12" i="24"/>
  <c r="AE13" i="24"/>
  <c r="AE14" i="24"/>
  <c r="AE15" i="24"/>
  <c r="AE16" i="24"/>
  <c r="AE17" i="24"/>
  <c r="L22" i="2" s="1"/>
  <c r="AE18" i="24"/>
  <c r="AE19" i="24"/>
  <c r="AE20" i="24"/>
  <c r="AE21" i="24"/>
  <c r="AE22" i="24"/>
  <c r="AE23" i="24"/>
  <c r="AE24" i="24"/>
  <c r="AE25" i="24"/>
  <c r="L30" i="2" s="1"/>
  <c r="AE26" i="24"/>
  <c r="AE27" i="24"/>
  <c r="AE28" i="24"/>
  <c r="AE29" i="24"/>
  <c r="AE30" i="24"/>
  <c r="AE31" i="24"/>
  <c r="AE32" i="24"/>
  <c r="AE33" i="24"/>
  <c r="L38" i="2" s="1"/>
  <c r="AE34" i="24"/>
  <c r="AE35" i="24"/>
  <c r="AE36" i="24"/>
  <c r="AE37" i="24"/>
  <c r="AE38" i="24"/>
  <c r="AE39" i="24"/>
  <c r="AE40" i="24"/>
  <c r="AE41" i="24"/>
  <c r="L46" i="2" s="1"/>
  <c r="AE42" i="24"/>
  <c r="AE43" i="24"/>
  <c r="AE44" i="24"/>
  <c r="AE45" i="24"/>
  <c r="AE46" i="24"/>
  <c r="AE47" i="24"/>
  <c r="AE48" i="24"/>
  <c r="AE49" i="24"/>
  <c r="L54" i="2" s="1"/>
  <c r="AE50" i="24"/>
  <c r="AE51" i="24"/>
  <c r="AE52" i="24"/>
  <c r="AE53" i="24"/>
  <c r="AE54" i="24"/>
  <c r="AE55" i="24"/>
  <c r="AE56" i="24"/>
  <c r="AE57" i="24"/>
  <c r="L62" i="2" s="1"/>
  <c r="AE58" i="24"/>
  <c r="AE59" i="24"/>
  <c r="AE60" i="24"/>
  <c r="AE61" i="24"/>
  <c r="AE62" i="24"/>
  <c r="AE63" i="24"/>
  <c r="AE4" i="23"/>
  <c r="AE5" i="23"/>
  <c r="AE6" i="23"/>
  <c r="AE7" i="23"/>
  <c r="AE8" i="23"/>
  <c r="AE9" i="23"/>
  <c r="AE10" i="23"/>
  <c r="AE11" i="23"/>
  <c r="AE12" i="23"/>
  <c r="AE13" i="23"/>
  <c r="AE14" i="23"/>
  <c r="AE15" i="23"/>
  <c r="AE16" i="23"/>
  <c r="AE17" i="23"/>
  <c r="AE18" i="23"/>
  <c r="AE19" i="23"/>
  <c r="AE20" i="23"/>
  <c r="AE21" i="23"/>
  <c r="AE22" i="23"/>
  <c r="AE23" i="23"/>
  <c r="AE24" i="23"/>
  <c r="AE25" i="23"/>
  <c r="AE26" i="23"/>
  <c r="AE27" i="23"/>
  <c r="AE28" i="23"/>
  <c r="AE29" i="23"/>
  <c r="AE30" i="23"/>
  <c r="AE31" i="23"/>
  <c r="AE32" i="23"/>
  <c r="AE33" i="23"/>
  <c r="AE34" i="23"/>
  <c r="AE35" i="23"/>
  <c r="AE36" i="23"/>
  <c r="AE37" i="23"/>
  <c r="AE38" i="23"/>
  <c r="AE39" i="23"/>
  <c r="AE40" i="23"/>
  <c r="AE41" i="23"/>
  <c r="AE42" i="23"/>
  <c r="AE43" i="23"/>
  <c r="AE44" i="23"/>
  <c r="AE45" i="23"/>
  <c r="AE46" i="23"/>
  <c r="AE47" i="23"/>
  <c r="AE48" i="23"/>
  <c r="AE49" i="23"/>
  <c r="AE50" i="23"/>
  <c r="AE51" i="23"/>
  <c r="AE52" i="23"/>
  <c r="AE53" i="23"/>
  <c r="AE54" i="23"/>
  <c r="AE55" i="23"/>
  <c r="AE56" i="23"/>
  <c r="AE57" i="23"/>
  <c r="AE58" i="23"/>
  <c r="AE59" i="23"/>
  <c r="AE60" i="23"/>
  <c r="AE61" i="23"/>
  <c r="AE62" i="23"/>
  <c r="AE63" i="23"/>
  <c r="AE4" i="22"/>
  <c r="AE5" i="22"/>
  <c r="AE6" i="22"/>
  <c r="AE7" i="22"/>
  <c r="AE8" i="22"/>
  <c r="AE9" i="22"/>
  <c r="AE10" i="22"/>
  <c r="AE11" i="22"/>
  <c r="AE12" i="22"/>
  <c r="AE13" i="22"/>
  <c r="AE14" i="22"/>
  <c r="AE15" i="22"/>
  <c r="AE16" i="22"/>
  <c r="AE17" i="22"/>
  <c r="AE18" i="22"/>
  <c r="AE19" i="22"/>
  <c r="AE20" i="22"/>
  <c r="AE21" i="22"/>
  <c r="AE22" i="22"/>
  <c r="AE23" i="22"/>
  <c r="AE24" i="22"/>
  <c r="AE25" i="22"/>
  <c r="AE26" i="22"/>
  <c r="AE27" i="22"/>
  <c r="AE28" i="22"/>
  <c r="AE29" i="22"/>
  <c r="AE30" i="22"/>
  <c r="AE31" i="22"/>
  <c r="AE32" i="22"/>
  <c r="AE33" i="22"/>
  <c r="AE34" i="22"/>
  <c r="AE35" i="22"/>
  <c r="AE36" i="22"/>
  <c r="AE37" i="22"/>
  <c r="AE38" i="22"/>
  <c r="AE39" i="22"/>
  <c r="AE40" i="22"/>
  <c r="AE41" i="22"/>
  <c r="J46" i="2" s="1"/>
  <c r="AE42" i="22"/>
  <c r="AE43" i="22"/>
  <c r="AE44" i="22"/>
  <c r="AE45" i="22"/>
  <c r="AE46" i="22"/>
  <c r="AE47" i="22"/>
  <c r="AE48" i="22"/>
  <c r="AE49" i="22"/>
  <c r="J54" i="2" s="1"/>
  <c r="AE50" i="22"/>
  <c r="AE51" i="22"/>
  <c r="AE52" i="22"/>
  <c r="AE53" i="22"/>
  <c r="AE54" i="22"/>
  <c r="AE55" i="22"/>
  <c r="AE56" i="22"/>
  <c r="AE57" i="22"/>
  <c r="J62" i="2" s="1"/>
  <c r="AE58" i="22"/>
  <c r="AE59" i="22"/>
  <c r="AE60" i="22"/>
  <c r="AE61" i="22"/>
  <c r="AE62" i="22"/>
  <c r="AE63" i="22"/>
  <c r="AE4" i="31"/>
  <c r="AE5" i="31"/>
  <c r="AE6" i="31"/>
  <c r="AE7" i="31"/>
  <c r="AE8" i="31"/>
  <c r="AE9" i="31"/>
  <c r="AE10" i="31"/>
  <c r="AE11" i="31"/>
  <c r="AE12" i="31"/>
  <c r="AE13" i="31"/>
  <c r="AE14" i="31"/>
  <c r="AE15" i="31"/>
  <c r="AE16" i="31"/>
  <c r="AE17" i="31"/>
  <c r="AE18" i="31"/>
  <c r="AE19" i="31"/>
  <c r="AE20" i="31"/>
  <c r="AE21" i="31"/>
  <c r="AE22" i="31"/>
  <c r="AE23" i="31"/>
  <c r="AE24" i="31"/>
  <c r="AE25" i="31"/>
  <c r="AE26" i="31"/>
  <c r="AE27" i="31"/>
  <c r="AE28" i="31"/>
  <c r="AE29" i="31"/>
  <c r="AE30" i="31"/>
  <c r="AE31" i="31"/>
  <c r="AE32" i="31"/>
  <c r="AE33" i="31"/>
  <c r="AE34" i="31"/>
  <c r="AE35" i="31"/>
  <c r="AE36" i="31"/>
  <c r="AE37" i="31"/>
  <c r="AE38" i="31"/>
  <c r="AE39" i="31"/>
  <c r="AE40" i="31"/>
  <c r="AE41" i="31"/>
  <c r="AE42" i="31"/>
  <c r="AE43" i="31"/>
  <c r="AE44" i="31"/>
  <c r="AE45" i="31"/>
  <c r="AE46" i="31"/>
  <c r="AE47" i="31"/>
  <c r="AE48" i="31"/>
  <c r="AE49" i="31"/>
  <c r="AE50" i="31"/>
  <c r="AE51" i="31"/>
  <c r="AE52" i="31"/>
  <c r="AE53" i="31"/>
  <c r="AE54" i="31"/>
  <c r="AE55" i="31"/>
  <c r="AE56" i="31"/>
  <c r="AE57" i="31"/>
  <c r="AE58" i="31"/>
  <c r="AE59" i="31"/>
  <c r="AE60" i="31"/>
  <c r="AE61" i="31"/>
  <c r="AE62" i="31"/>
  <c r="AE63" i="31"/>
  <c r="AE4" i="20"/>
  <c r="H9" i="2" s="1"/>
  <c r="AE5" i="20"/>
  <c r="H10" i="2" s="1"/>
  <c r="AE6" i="20"/>
  <c r="AE7" i="20"/>
  <c r="H12" i="2" s="1"/>
  <c r="AE8" i="20"/>
  <c r="H13" i="2" s="1"/>
  <c r="AE9" i="20"/>
  <c r="H14" i="2" s="1"/>
  <c r="AE10" i="20"/>
  <c r="H15" i="2" s="1"/>
  <c r="AE11" i="20"/>
  <c r="H16" i="2" s="1"/>
  <c r="AE12" i="20"/>
  <c r="H17" i="2" s="1"/>
  <c r="AE13" i="20"/>
  <c r="H18" i="2" s="1"/>
  <c r="AE14" i="20"/>
  <c r="H19" i="2" s="1"/>
  <c r="AE15" i="20"/>
  <c r="H20" i="2" s="1"/>
  <c r="AE16" i="20"/>
  <c r="H21" i="2" s="1"/>
  <c r="AE17" i="20"/>
  <c r="H22" i="2" s="1"/>
  <c r="AE18" i="20"/>
  <c r="H23" i="2" s="1"/>
  <c r="AE19" i="20"/>
  <c r="H24" i="2" s="1"/>
  <c r="AE20" i="20"/>
  <c r="H25" i="2" s="1"/>
  <c r="AE21" i="20"/>
  <c r="H26" i="2" s="1"/>
  <c r="AE22" i="20"/>
  <c r="H27" i="2" s="1"/>
  <c r="AE23" i="20"/>
  <c r="H28" i="2" s="1"/>
  <c r="AE24" i="20"/>
  <c r="AE25" i="20"/>
  <c r="H30" i="2" s="1"/>
  <c r="AE26" i="20"/>
  <c r="H31" i="2" s="1"/>
  <c r="AE27" i="20"/>
  <c r="H32" i="2" s="1"/>
  <c r="AE28" i="20"/>
  <c r="H33" i="2" s="1"/>
  <c r="AE29" i="20"/>
  <c r="H34" i="2" s="1"/>
  <c r="AE30" i="20"/>
  <c r="H35" i="2" s="1"/>
  <c r="AE31" i="20"/>
  <c r="H36" i="2" s="1"/>
  <c r="AE32" i="20"/>
  <c r="H37" i="2" s="1"/>
  <c r="AE33" i="20"/>
  <c r="H38" i="2" s="1"/>
  <c r="AE34" i="20"/>
  <c r="H39" i="2" s="1"/>
  <c r="AE35" i="20"/>
  <c r="H40" i="2" s="1"/>
  <c r="AE36" i="20"/>
  <c r="H41" i="2" s="1"/>
  <c r="AE37" i="20"/>
  <c r="H42" i="2" s="1"/>
  <c r="AE38" i="20"/>
  <c r="H43" i="2" s="1"/>
  <c r="AE39" i="20"/>
  <c r="AE40" i="20"/>
  <c r="H45" i="2" s="1"/>
  <c r="AE41" i="20"/>
  <c r="H46" i="2" s="1"/>
  <c r="AE42" i="20"/>
  <c r="H47" i="2" s="1"/>
  <c r="AE43" i="20"/>
  <c r="H48" i="2" s="1"/>
  <c r="AE44" i="20"/>
  <c r="H49" i="2" s="1"/>
  <c r="AE45" i="20"/>
  <c r="H50" i="2" s="1"/>
  <c r="AE46" i="20"/>
  <c r="H51" i="2" s="1"/>
  <c r="AE47" i="20"/>
  <c r="H52" i="2" s="1"/>
  <c r="AE48" i="20"/>
  <c r="H53" i="2" s="1"/>
  <c r="AE49" i="20"/>
  <c r="H54" i="2" s="1"/>
  <c r="AE50" i="20"/>
  <c r="H55" i="2" s="1"/>
  <c r="AE51" i="20"/>
  <c r="H56" i="2" s="1"/>
  <c r="AE52" i="20"/>
  <c r="H57" i="2" s="1"/>
  <c r="AE53" i="20"/>
  <c r="AE54" i="20"/>
  <c r="H59" i="2" s="1"/>
  <c r="AE55" i="20"/>
  <c r="H60" i="2" s="1"/>
  <c r="AE56" i="20"/>
  <c r="H61" i="2" s="1"/>
  <c r="AE57" i="20"/>
  <c r="H62" i="2" s="1"/>
  <c r="AE58" i="20"/>
  <c r="H63" i="2" s="1"/>
  <c r="AE59" i="20"/>
  <c r="H64" i="2" s="1"/>
  <c r="AE60" i="20"/>
  <c r="H65" i="2" s="1"/>
  <c r="AE61" i="20"/>
  <c r="H66" i="2" s="1"/>
  <c r="AE62" i="20"/>
  <c r="H67" i="2" s="1"/>
  <c r="AE63" i="20"/>
  <c r="H68" i="2" s="1"/>
  <c r="L63" i="2" l="1"/>
  <c r="L55" i="2"/>
  <c r="R57" i="2"/>
  <c r="R41" i="2"/>
  <c r="R25" i="2"/>
  <c r="R9" i="2"/>
  <c r="J68" i="2"/>
  <c r="J60" i="2"/>
  <c r="J52" i="2"/>
  <c r="L68" i="2"/>
  <c r="L60" i="2"/>
  <c r="L52" i="2"/>
  <c r="L36" i="2"/>
  <c r="L28" i="2"/>
  <c r="L20" i="2"/>
  <c r="L12" i="2"/>
  <c r="R65" i="2"/>
  <c r="R49" i="2"/>
  <c r="R33" i="2"/>
  <c r="R17" i="2"/>
  <c r="J65" i="2"/>
  <c r="J49" i="2"/>
  <c r="J33" i="2"/>
  <c r="J17" i="2"/>
  <c r="L65" i="2"/>
  <c r="L49" i="2"/>
  <c r="L25" i="2"/>
  <c r="L9" i="2"/>
  <c r="J57" i="2"/>
  <c r="J41" i="2"/>
  <c r="J25" i="2"/>
  <c r="J9" i="2"/>
  <c r="L57" i="2"/>
  <c r="L41" i="2"/>
  <c r="L33" i="2"/>
  <c r="L17" i="2"/>
  <c r="J63" i="2"/>
  <c r="J55" i="2"/>
  <c r="J47" i="2"/>
  <c r="L47" i="2"/>
  <c r="L39" i="2"/>
  <c r="L31" i="2"/>
  <c r="L23" i="2"/>
  <c r="L15" i="2"/>
  <c r="N62" i="2"/>
  <c r="N54" i="2"/>
  <c r="N46" i="2"/>
  <c r="N38" i="2"/>
  <c r="N30" i="2"/>
  <c r="N22" i="2"/>
  <c r="N14" i="2"/>
  <c r="R66" i="2"/>
  <c r="R50" i="2"/>
  <c r="R42" i="2"/>
  <c r="R34" i="2"/>
  <c r="R26" i="2"/>
  <c r="R18" i="2"/>
  <c r="R10" i="2"/>
  <c r="P62" i="2"/>
  <c r="P54" i="2"/>
  <c r="P46" i="2"/>
  <c r="P38" i="2"/>
  <c r="P30" i="2"/>
  <c r="P22" i="2"/>
  <c r="P14" i="2"/>
  <c r="J64" i="2"/>
  <c r="J56" i="2"/>
  <c r="J48" i="2"/>
  <c r="J40" i="2"/>
  <c r="J32" i="2"/>
  <c r="J24" i="2"/>
  <c r="J16" i="2"/>
  <c r="L64" i="2"/>
  <c r="L56" i="2"/>
  <c r="L48" i="2"/>
  <c r="L40" i="2"/>
  <c r="L32" i="2"/>
  <c r="L24" i="2"/>
  <c r="L16" i="2"/>
  <c r="N63" i="2"/>
  <c r="N55" i="2"/>
  <c r="N47" i="2"/>
  <c r="N39" i="2"/>
  <c r="N31" i="2"/>
  <c r="N23" i="2"/>
  <c r="N15" i="2"/>
  <c r="R67" i="2"/>
  <c r="R59" i="2"/>
  <c r="R51" i="2"/>
  <c r="R43" i="2"/>
  <c r="R35" i="2"/>
  <c r="R27" i="2"/>
  <c r="R19" i="2"/>
  <c r="P63" i="2"/>
  <c r="P55" i="2"/>
  <c r="P47" i="2"/>
  <c r="P39" i="2"/>
  <c r="P31" i="2"/>
  <c r="P23" i="2"/>
  <c r="P15" i="2"/>
  <c r="J45" i="2"/>
  <c r="L45" i="2"/>
  <c r="L13" i="2"/>
  <c r="N67" i="2"/>
  <c r="N59" i="2"/>
  <c r="N51" i="2"/>
  <c r="N43" i="2"/>
  <c r="N35" i="2"/>
  <c r="N27" i="2"/>
  <c r="N19" i="2"/>
  <c r="R63" i="2"/>
  <c r="R55" i="2"/>
  <c r="R47" i="2"/>
  <c r="R39" i="2"/>
  <c r="R31" i="2"/>
  <c r="R23" i="2"/>
  <c r="R15" i="2"/>
  <c r="P67" i="2"/>
  <c r="P59" i="2"/>
  <c r="P51" i="2"/>
  <c r="P43" i="2"/>
  <c r="P35" i="2"/>
  <c r="P27" i="2"/>
  <c r="P19" i="2"/>
  <c r="J61" i="2"/>
  <c r="L53" i="2"/>
  <c r="L21" i="2"/>
  <c r="J67" i="2"/>
  <c r="J59" i="2"/>
  <c r="J51" i="2"/>
  <c r="J43" i="2"/>
  <c r="J35" i="2"/>
  <c r="J27" i="2"/>
  <c r="J19" i="2"/>
  <c r="L67" i="2"/>
  <c r="L59" i="2"/>
  <c r="L51" i="2"/>
  <c r="L43" i="2"/>
  <c r="L35" i="2"/>
  <c r="L27" i="2"/>
  <c r="L19" i="2"/>
  <c r="N66" i="2"/>
  <c r="N50" i="2"/>
  <c r="N42" i="2"/>
  <c r="N34" i="2"/>
  <c r="N26" i="2"/>
  <c r="N18" i="2"/>
  <c r="N10" i="2"/>
  <c r="R62" i="2"/>
  <c r="R54" i="2"/>
  <c r="R46" i="2"/>
  <c r="R38" i="2"/>
  <c r="R30" i="2"/>
  <c r="R22" i="2"/>
  <c r="R14" i="2"/>
  <c r="P66" i="2"/>
  <c r="P50" i="2"/>
  <c r="P42" i="2"/>
  <c r="P34" i="2"/>
  <c r="P26" i="2"/>
  <c r="P18" i="2"/>
  <c r="P10" i="2"/>
  <c r="J53" i="2"/>
  <c r="L61" i="2"/>
  <c r="L37" i="2"/>
  <c r="J66" i="2"/>
  <c r="J50" i="2"/>
  <c r="J42" i="2"/>
  <c r="J34" i="2"/>
  <c r="J26" i="2"/>
  <c r="J18" i="2"/>
  <c r="J10" i="2"/>
  <c r="L66" i="2"/>
  <c r="L50" i="2"/>
  <c r="L42" i="2"/>
  <c r="L34" i="2"/>
  <c r="L26" i="2"/>
  <c r="L18" i="2"/>
  <c r="L10" i="2"/>
  <c r="N65" i="2"/>
  <c r="N57" i="2"/>
  <c r="N49" i="2"/>
  <c r="N41" i="2"/>
  <c r="N33" i="2"/>
  <c r="N25" i="2"/>
  <c r="N17" i="2"/>
  <c r="N9" i="2"/>
  <c r="R61" i="2"/>
  <c r="R53" i="2"/>
  <c r="R45" i="2"/>
  <c r="R37" i="2"/>
  <c r="R21" i="2"/>
  <c r="R13" i="2"/>
  <c r="P65" i="2"/>
  <c r="P57" i="2"/>
  <c r="P49" i="2"/>
  <c r="P41" i="2"/>
  <c r="P33" i="2"/>
  <c r="P25" i="2"/>
  <c r="P17" i="2"/>
  <c r="P9" i="2"/>
  <c r="F50" i="2"/>
  <c r="C50" i="2"/>
  <c r="F18" i="2"/>
  <c r="C18" i="2"/>
  <c r="F10" i="2"/>
  <c r="C10" i="2"/>
  <c r="F49" i="2"/>
  <c r="C49" i="2"/>
  <c r="F33" i="2"/>
  <c r="C33" i="2"/>
  <c r="F64" i="2"/>
  <c r="C64" i="2"/>
  <c r="F32" i="2"/>
  <c r="C32" i="2"/>
  <c r="J39" i="2"/>
  <c r="J31" i="2"/>
  <c r="J23" i="2"/>
  <c r="J15" i="2"/>
  <c r="F63" i="2"/>
  <c r="C63" i="2"/>
  <c r="F55" i="2"/>
  <c r="C55" i="2"/>
  <c r="F47" i="2"/>
  <c r="C47" i="2"/>
  <c r="F39" i="2"/>
  <c r="C39" i="2"/>
  <c r="F31" i="2"/>
  <c r="C31" i="2"/>
  <c r="F23" i="2"/>
  <c r="C23" i="2"/>
  <c r="F15" i="2"/>
  <c r="C15" i="2"/>
  <c r="F42" i="2"/>
  <c r="C42" i="2"/>
  <c r="F41" i="2"/>
  <c r="C41" i="2"/>
  <c r="F9" i="2"/>
  <c r="C9" i="2"/>
  <c r="F56" i="2"/>
  <c r="C56" i="2"/>
  <c r="F24" i="2"/>
  <c r="C24" i="2"/>
  <c r="J22" i="2"/>
  <c r="F62" i="2"/>
  <c r="C62" i="2"/>
  <c r="F38" i="2"/>
  <c r="C38" i="2"/>
  <c r="F14" i="2"/>
  <c r="C14" i="2"/>
  <c r="J37" i="2"/>
  <c r="J13" i="2"/>
  <c r="F61" i="2"/>
  <c r="C61" i="2"/>
  <c r="F53" i="2"/>
  <c r="C53" i="2"/>
  <c r="F45" i="2"/>
  <c r="C45" i="2"/>
  <c r="F37" i="2"/>
  <c r="C37" i="2"/>
  <c r="F21" i="2"/>
  <c r="C21" i="2"/>
  <c r="F13" i="2"/>
  <c r="C13" i="2"/>
  <c r="F26" i="2"/>
  <c r="C26" i="2"/>
  <c r="F65" i="2"/>
  <c r="C65" i="2"/>
  <c r="F25" i="2"/>
  <c r="C25" i="2"/>
  <c r="F40" i="2"/>
  <c r="C40" i="2"/>
  <c r="J30" i="2"/>
  <c r="F46" i="2"/>
  <c r="C46" i="2"/>
  <c r="F22" i="2"/>
  <c r="C22" i="2"/>
  <c r="J36" i="2"/>
  <c r="J28" i="2"/>
  <c r="J20" i="2"/>
  <c r="J12" i="2"/>
  <c r="F68" i="2"/>
  <c r="C68" i="2"/>
  <c r="F60" i="2"/>
  <c r="C60" i="2"/>
  <c r="F52" i="2"/>
  <c r="C52" i="2"/>
  <c r="F36" i="2"/>
  <c r="C36" i="2"/>
  <c r="F28" i="2"/>
  <c r="C28" i="2"/>
  <c r="F20" i="2"/>
  <c r="C20" i="2"/>
  <c r="F12" i="2"/>
  <c r="C12" i="2"/>
  <c r="F66" i="2"/>
  <c r="C66" i="2"/>
  <c r="F34" i="2"/>
  <c r="C34" i="2"/>
  <c r="F57" i="2"/>
  <c r="C57" i="2"/>
  <c r="F17" i="2"/>
  <c r="C17" i="2"/>
  <c r="F48" i="2"/>
  <c r="C48" i="2"/>
  <c r="F16" i="2"/>
  <c r="C16" i="2"/>
  <c r="J38" i="2"/>
  <c r="J14" i="2"/>
  <c r="F54" i="2"/>
  <c r="C54" i="2"/>
  <c r="F30" i="2"/>
  <c r="C30" i="2"/>
  <c r="J21" i="2"/>
  <c r="F67" i="2"/>
  <c r="C67" i="2"/>
  <c r="F59" i="2"/>
  <c r="C59" i="2"/>
  <c r="F51" i="2"/>
  <c r="C51" i="2"/>
  <c r="F43" i="2"/>
  <c r="C43" i="2"/>
  <c r="F35" i="2"/>
  <c r="C35" i="2"/>
  <c r="F27" i="2"/>
  <c r="C27" i="2"/>
  <c r="F19" i="2"/>
  <c r="C19" i="2"/>
  <c r="AD3" i="30"/>
  <c r="AD4" i="30"/>
  <c r="AD5" i="30"/>
  <c r="AD6" i="30"/>
  <c r="AD7" i="30"/>
  <c r="AD8" i="30"/>
  <c r="AD9" i="30"/>
  <c r="AD10" i="30"/>
  <c r="AD11" i="30"/>
  <c r="AD12" i="30"/>
  <c r="AD13" i="30"/>
  <c r="AD14" i="30"/>
  <c r="AD15" i="30"/>
  <c r="AD16" i="30"/>
  <c r="AD17" i="30"/>
  <c r="AD18" i="30"/>
  <c r="AD19" i="30"/>
  <c r="AD20" i="30"/>
  <c r="AD21" i="30"/>
  <c r="AD22" i="30"/>
  <c r="AD23" i="30"/>
  <c r="AD24" i="30"/>
  <c r="AD25" i="30"/>
  <c r="AD26" i="30"/>
  <c r="AD27" i="30"/>
  <c r="AD28" i="30"/>
  <c r="AD29" i="30"/>
  <c r="AD30" i="30"/>
  <c r="AD31" i="30"/>
  <c r="AD32" i="30"/>
  <c r="AD33" i="30"/>
  <c r="AD34" i="30"/>
  <c r="AD35" i="30"/>
  <c r="AD36" i="30"/>
  <c r="AD37" i="30"/>
  <c r="AD38" i="30"/>
  <c r="AD39" i="30"/>
  <c r="AD40" i="30"/>
  <c r="AD41" i="30"/>
  <c r="AD42" i="30"/>
  <c r="AD43" i="30"/>
  <c r="AD44" i="30"/>
  <c r="AD45" i="30"/>
  <c r="AD46" i="30"/>
  <c r="AD47" i="30"/>
  <c r="AD48" i="30"/>
  <c r="AD49" i="30"/>
  <c r="AD50" i="30"/>
  <c r="AD51" i="30"/>
  <c r="AD52" i="30"/>
  <c r="AD53" i="30"/>
  <c r="AD54" i="30"/>
  <c r="AD55" i="30"/>
  <c r="AD56" i="30"/>
  <c r="AD57" i="30"/>
  <c r="AD58" i="30"/>
  <c r="AD59" i="30"/>
  <c r="AD60" i="30"/>
  <c r="AD61" i="30"/>
  <c r="AD62" i="30"/>
  <c r="AD63" i="30"/>
  <c r="AD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28" i="29"/>
  <c r="AD29" i="29"/>
  <c r="AD30" i="29"/>
  <c r="AD31" i="29"/>
  <c r="AD32" i="29"/>
  <c r="AD33" i="29"/>
  <c r="AD34" i="29"/>
  <c r="AD35" i="29"/>
  <c r="AD36" i="29"/>
  <c r="AD37" i="29"/>
  <c r="AD38" i="29"/>
  <c r="AD39" i="29"/>
  <c r="AD40" i="29"/>
  <c r="AD41" i="29"/>
  <c r="AD42" i="29"/>
  <c r="AD43" i="29"/>
  <c r="AD44" i="29"/>
  <c r="AD45" i="29"/>
  <c r="AD46" i="29"/>
  <c r="AD47" i="29"/>
  <c r="AD48" i="29"/>
  <c r="AD49" i="29"/>
  <c r="AD50" i="29"/>
  <c r="AD51" i="29"/>
  <c r="AD52" i="29"/>
  <c r="AD53" i="29"/>
  <c r="AD54" i="29"/>
  <c r="AD55" i="29"/>
  <c r="AD56" i="29"/>
  <c r="AD57" i="29"/>
  <c r="AD58" i="29"/>
  <c r="AD59" i="29"/>
  <c r="AD60" i="29"/>
  <c r="AD61" i="29"/>
  <c r="AD62" i="29"/>
  <c r="AD63" i="29"/>
  <c r="AD3" i="28"/>
  <c r="AD4" i="28"/>
  <c r="AD5" i="28"/>
  <c r="AD6" i="28"/>
  <c r="AD7" i="28"/>
  <c r="AD8" i="28"/>
  <c r="AD9" i="28"/>
  <c r="AD10" i="28"/>
  <c r="AD11" i="28"/>
  <c r="AD12" i="28"/>
  <c r="AD13" i="28"/>
  <c r="AD14" i="28"/>
  <c r="AD15" i="28"/>
  <c r="AD16" i="28"/>
  <c r="AD17" i="28"/>
  <c r="AD18" i="28"/>
  <c r="AD19" i="28"/>
  <c r="AD20" i="28"/>
  <c r="AD21" i="28"/>
  <c r="AD22" i="28"/>
  <c r="AD23" i="28"/>
  <c r="AD24" i="28"/>
  <c r="AD25" i="28"/>
  <c r="AD26" i="28"/>
  <c r="AD27" i="28"/>
  <c r="AD28" i="28"/>
  <c r="AD29" i="28"/>
  <c r="AD30" i="28"/>
  <c r="AD31" i="28"/>
  <c r="AD32" i="28"/>
  <c r="AD33" i="28"/>
  <c r="AD34" i="28"/>
  <c r="AD35" i="28"/>
  <c r="AD36" i="28"/>
  <c r="AD37" i="28"/>
  <c r="AD38" i="28"/>
  <c r="AD39" i="28"/>
  <c r="AD40" i="28"/>
  <c r="AD41" i="28"/>
  <c r="AD42" i="28"/>
  <c r="AD43" i="28"/>
  <c r="AD44" i="28"/>
  <c r="AD45" i="28"/>
  <c r="AD46" i="28"/>
  <c r="AD47" i="28"/>
  <c r="AD48" i="28"/>
  <c r="AD49" i="28"/>
  <c r="AD50" i="28"/>
  <c r="AD51" i="28"/>
  <c r="AD52" i="28"/>
  <c r="AD53" i="28"/>
  <c r="AD54" i="28"/>
  <c r="AD55" i="28"/>
  <c r="AD56" i="28"/>
  <c r="AD57" i="28"/>
  <c r="AD58" i="28"/>
  <c r="AD59" i="28"/>
  <c r="AD60" i="28"/>
  <c r="AD61" i="28"/>
  <c r="AD62" i="28"/>
  <c r="AD63" i="28"/>
  <c r="AD3" i="27"/>
  <c r="AD4" i="27"/>
  <c r="AD5" i="27"/>
  <c r="AD6" i="27"/>
  <c r="AD7" i="27"/>
  <c r="AD8" i="27"/>
  <c r="AD9" i="27"/>
  <c r="AD10" i="27"/>
  <c r="AD11" i="27"/>
  <c r="AD12" i="27"/>
  <c r="AD13" i="27"/>
  <c r="AD14" i="27"/>
  <c r="AD15" i="27"/>
  <c r="AD16" i="27"/>
  <c r="AD17" i="27"/>
  <c r="AD18" i="27"/>
  <c r="AD19" i="27"/>
  <c r="AD20" i="27"/>
  <c r="AD21" i="27"/>
  <c r="AD22" i="27"/>
  <c r="AD23" i="27"/>
  <c r="AD24" i="27"/>
  <c r="AD25" i="27"/>
  <c r="AD26" i="27"/>
  <c r="AD27" i="27"/>
  <c r="AD28" i="27"/>
  <c r="AD29" i="27"/>
  <c r="AD30" i="27"/>
  <c r="AD31" i="27"/>
  <c r="AD32" i="27"/>
  <c r="AD33" i="27"/>
  <c r="AD34" i="27"/>
  <c r="AD35" i="27"/>
  <c r="AD36" i="27"/>
  <c r="AD37" i="27"/>
  <c r="AD38" i="27"/>
  <c r="AD39" i="27"/>
  <c r="AD40" i="27"/>
  <c r="AD41" i="27"/>
  <c r="AD42" i="27"/>
  <c r="AD43" i="27"/>
  <c r="AD44" i="27"/>
  <c r="AD45" i="27"/>
  <c r="AD46" i="27"/>
  <c r="AD47" i="27"/>
  <c r="AD48" i="27"/>
  <c r="AD49" i="27"/>
  <c r="AD50" i="27"/>
  <c r="AD51" i="27"/>
  <c r="AD52" i="27"/>
  <c r="AD53" i="27"/>
  <c r="AD54" i="27"/>
  <c r="AD55" i="27"/>
  <c r="AD56" i="27"/>
  <c r="AD57" i="27"/>
  <c r="AD58" i="27"/>
  <c r="AD59" i="27"/>
  <c r="AD60" i="27"/>
  <c r="AD61" i="27"/>
  <c r="AD62" i="27"/>
  <c r="AD63" i="27"/>
  <c r="AD3" i="26"/>
  <c r="AD4" i="26"/>
  <c r="AD5" i="26"/>
  <c r="AD6" i="26"/>
  <c r="AD7" i="26"/>
  <c r="AD8" i="26"/>
  <c r="AD9" i="26"/>
  <c r="AD10" i="26"/>
  <c r="AD11" i="26"/>
  <c r="AD12" i="26"/>
  <c r="AD13" i="26"/>
  <c r="AD14" i="26"/>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C44" i="2" s="1"/>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3" i="25"/>
  <c r="AD4" i="25"/>
  <c r="AD5" i="25"/>
  <c r="AD6" i="25"/>
  <c r="AD7" i="25"/>
  <c r="AD8" i="25"/>
  <c r="AD9" i="25"/>
  <c r="AD10" i="25"/>
  <c r="AD11" i="25"/>
  <c r="AD12" i="25"/>
  <c r="AD13" i="25"/>
  <c r="AD14" i="25"/>
  <c r="AD15" i="25"/>
  <c r="AD16" i="25"/>
  <c r="AD17" i="25"/>
  <c r="AD18" i="25"/>
  <c r="AD19" i="25"/>
  <c r="AD20" i="25"/>
  <c r="AD21" i="25"/>
  <c r="AD22" i="25"/>
  <c r="AD23" i="25"/>
  <c r="AD24" i="25"/>
  <c r="AD25" i="25"/>
  <c r="AD26" i="25"/>
  <c r="AD27" i="25"/>
  <c r="AD28" i="25"/>
  <c r="AD29" i="25"/>
  <c r="AD30" i="25"/>
  <c r="AD31" i="25"/>
  <c r="AD32" i="25"/>
  <c r="AD33" i="25"/>
  <c r="AD34" i="25"/>
  <c r="AD35" i="25"/>
  <c r="AD36" i="25"/>
  <c r="AD37" i="25"/>
  <c r="AD38" i="25"/>
  <c r="AD39" i="25"/>
  <c r="AD40" i="25"/>
  <c r="AD41" i="25"/>
  <c r="AD42" i="25"/>
  <c r="AD43" i="25"/>
  <c r="AD44" i="25"/>
  <c r="AD45" i="25"/>
  <c r="AD46" i="25"/>
  <c r="AD47" i="25"/>
  <c r="AD48" i="25"/>
  <c r="AD49" i="25"/>
  <c r="AD50" i="25"/>
  <c r="AD51" i="25"/>
  <c r="AD52" i="25"/>
  <c r="AD53" i="25"/>
  <c r="AD54" i="25"/>
  <c r="AD55" i="25"/>
  <c r="AD56" i="25"/>
  <c r="AD57" i="25"/>
  <c r="AD58" i="25"/>
  <c r="AD59" i="25"/>
  <c r="AD60" i="25"/>
  <c r="AD61" i="25"/>
  <c r="AD62" i="25"/>
  <c r="AD63" i="25"/>
  <c r="AD3" i="24"/>
  <c r="AD4" i="24"/>
  <c r="AD5" i="24"/>
  <c r="AD6" i="24"/>
  <c r="AD7" i="24"/>
  <c r="AD8" i="24"/>
  <c r="AD9" i="24"/>
  <c r="AD10" i="24"/>
  <c r="AD11" i="24"/>
  <c r="AD12" i="24"/>
  <c r="AD13" i="24"/>
  <c r="AD14" i="24"/>
  <c r="AD15" i="24"/>
  <c r="AD16" i="24"/>
  <c r="AD17" i="24"/>
  <c r="AD18" i="24"/>
  <c r="AD19" i="24"/>
  <c r="AD20" i="24"/>
  <c r="AD21" i="24"/>
  <c r="AD22" i="24"/>
  <c r="AD23" i="24"/>
  <c r="AD24" i="24"/>
  <c r="AD25" i="24"/>
  <c r="AD26" i="24"/>
  <c r="AD27" i="24"/>
  <c r="AD28" i="24"/>
  <c r="AD29" i="24"/>
  <c r="AD30" i="24"/>
  <c r="AD31" i="24"/>
  <c r="AD32" i="24"/>
  <c r="AD33" i="24"/>
  <c r="AD34" i="24"/>
  <c r="AD35" i="24"/>
  <c r="AD36" i="24"/>
  <c r="AD37" i="24"/>
  <c r="AD38" i="24"/>
  <c r="AD39" i="24"/>
  <c r="AD40" i="24"/>
  <c r="AD41" i="24"/>
  <c r="AD42" i="24"/>
  <c r="AD43" i="24"/>
  <c r="AD44" i="24"/>
  <c r="AD45" i="24"/>
  <c r="AD46" i="24"/>
  <c r="AD47" i="24"/>
  <c r="AD48" i="24"/>
  <c r="AD49" i="24"/>
  <c r="AD50" i="24"/>
  <c r="AD51" i="24"/>
  <c r="AD52" i="24"/>
  <c r="AD53" i="24"/>
  <c r="AD54" i="24"/>
  <c r="AD55" i="24"/>
  <c r="AD56" i="24"/>
  <c r="AD57" i="24"/>
  <c r="AD58" i="24"/>
  <c r="AD59" i="24"/>
  <c r="AD60" i="24"/>
  <c r="AD61" i="24"/>
  <c r="AD62" i="24"/>
  <c r="AD63" i="24"/>
  <c r="AD3" i="23" l="1"/>
  <c r="AD4" i="23"/>
  <c r="AD5" i="23"/>
  <c r="AD6" i="23"/>
  <c r="AD7" i="23"/>
  <c r="AD8" i="23"/>
  <c r="AD9" i="23"/>
  <c r="AD10" i="23"/>
  <c r="AD11" i="23"/>
  <c r="AD12" i="23"/>
  <c r="AD13" i="23"/>
  <c r="AD14" i="23"/>
  <c r="AD15" i="23"/>
  <c r="AD16" i="23"/>
  <c r="AD17" i="23"/>
  <c r="AD18" i="23"/>
  <c r="AD19" i="23"/>
  <c r="AD20" i="23"/>
  <c r="AD21" i="23"/>
  <c r="AD22" i="23"/>
  <c r="AD23" i="23"/>
  <c r="AD24" i="23"/>
  <c r="AD25" i="23"/>
  <c r="AD26" i="23"/>
  <c r="AD27" i="23"/>
  <c r="AD28" i="23"/>
  <c r="AD29" i="23"/>
  <c r="AD30" i="23"/>
  <c r="AD31" i="23"/>
  <c r="AD32" i="23"/>
  <c r="AD33" i="23"/>
  <c r="AD34" i="23"/>
  <c r="AD35" i="23"/>
  <c r="AD36" i="23"/>
  <c r="AD37" i="23"/>
  <c r="AD38" i="23"/>
  <c r="AD39" i="23"/>
  <c r="AD40" i="23"/>
  <c r="AD41" i="23"/>
  <c r="AD42" i="23"/>
  <c r="AD43" i="23"/>
  <c r="AD44" i="23"/>
  <c r="AD45" i="23"/>
  <c r="AD46" i="23"/>
  <c r="AD47" i="23"/>
  <c r="AD48" i="23"/>
  <c r="AD49" i="23"/>
  <c r="AD50" i="23"/>
  <c r="AD51" i="23"/>
  <c r="AD52" i="23"/>
  <c r="AD53" i="23"/>
  <c r="AD54" i="23"/>
  <c r="AD55" i="23"/>
  <c r="AD56" i="23"/>
  <c r="AD57" i="23"/>
  <c r="AD58" i="23"/>
  <c r="AD59" i="23"/>
  <c r="AD60" i="23"/>
  <c r="AD61" i="23"/>
  <c r="AD62" i="23"/>
  <c r="AD63" i="23"/>
  <c r="AD3" i="22"/>
  <c r="AD4" i="22"/>
  <c r="AD5" i="22"/>
  <c r="AD6" i="22"/>
  <c r="AD7" i="22"/>
  <c r="AD8" i="22"/>
  <c r="AD9" i="22"/>
  <c r="AD10" i="22"/>
  <c r="AD11" i="22"/>
  <c r="AD12" i="22"/>
  <c r="AD13" i="22"/>
  <c r="AD14" i="22"/>
  <c r="AD15" i="22"/>
  <c r="AD16" i="22"/>
  <c r="AD17" i="22"/>
  <c r="AD18" i="22"/>
  <c r="AD19" i="22"/>
  <c r="AD20" i="22"/>
  <c r="AD21" i="22"/>
  <c r="AD22" i="22"/>
  <c r="AD23" i="22"/>
  <c r="AD24" i="22"/>
  <c r="AD25" i="22"/>
  <c r="AD26" i="22"/>
  <c r="AD27" i="22"/>
  <c r="AD28" i="22"/>
  <c r="AD29" i="22"/>
  <c r="AD30" i="22"/>
  <c r="AD31" i="22"/>
  <c r="AD32" i="22"/>
  <c r="AD33" i="22"/>
  <c r="AD34" i="22"/>
  <c r="AD35" i="22"/>
  <c r="AD36" i="22"/>
  <c r="AD37" i="22"/>
  <c r="AD38" i="22"/>
  <c r="AD39" i="22"/>
  <c r="AD40" i="22"/>
  <c r="AD41" i="22"/>
  <c r="AD42" i="22"/>
  <c r="AD43" i="22"/>
  <c r="AD44" i="22"/>
  <c r="AD45" i="22"/>
  <c r="AD46" i="22"/>
  <c r="AD47" i="22"/>
  <c r="AD48" i="22"/>
  <c r="AD49" i="22"/>
  <c r="AD50" i="22"/>
  <c r="AD51" i="22"/>
  <c r="AD52" i="22"/>
  <c r="AD53" i="22"/>
  <c r="AD54" i="22"/>
  <c r="AD55" i="22"/>
  <c r="AD56" i="22"/>
  <c r="AD57" i="22"/>
  <c r="AD58" i="22"/>
  <c r="AD59" i="22"/>
  <c r="AD60" i="22"/>
  <c r="AD61" i="22"/>
  <c r="AD62" i="22"/>
  <c r="AD63" i="22"/>
  <c r="AD3" i="31"/>
  <c r="AD4" i="31"/>
  <c r="AD5" i="31"/>
  <c r="AD6" i="31"/>
  <c r="AD7" i="31"/>
  <c r="AD8" i="31"/>
  <c r="AD9" i="31"/>
  <c r="AD10" i="31"/>
  <c r="AD11" i="31"/>
  <c r="AD12" i="31"/>
  <c r="AD13" i="31"/>
  <c r="AD14" i="31"/>
  <c r="AD15" i="31"/>
  <c r="AD16" i="31"/>
  <c r="AD17" i="31"/>
  <c r="AD18" i="31"/>
  <c r="AD19" i="31"/>
  <c r="AD20" i="31"/>
  <c r="AD21" i="31"/>
  <c r="AD22" i="31"/>
  <c r="AD23" i="31"/>
  <c r="AD24" i="31"/>
  <c r="AD25" i="31"/>
  <c r="AD26" i="31"/>
  <c r="AD27" i="31"/>
  <c r="AD28" i="31"/>
  <c r="AD29" i="31"/>
  <c r="AD30" i="31"/>
  <c r="AD31" i="31"/>
  <c r="AD32" i="31"/>
  <c r="AD33" i="31"/>
  <c r="AD34" i="31"/>
  <c r="AD35" i="31"/>
  <c r="AD36" i="31"/>
  <c r="AD37" i="31"/>
  <c r="AD38" i="31"/>
  <c r="AD39" i="31"/>
  <c r="AD40" i="31"/>
  <c r="AD41" i="31"/>
  <c r="AD42" i="31"/>
  <c r="AD43" i="31"/>
  <c r="AD44" i="31"/>
  <c r="AD45" i="31"/>
  <c r="AD46" i="31"/>
  <c r="AD47" i="31"/>
  <c r="AD48" i="31"/>
  <c r="AD49" i="31"/>
  <c r="AD50" i="31"/>
  <c r="AD51" i="31"/>
  <c r="AD52" i="31"/>
  <c r="AD53" i="31"/>
  <c r="AD54" i="31"/>
  <c r="AD55" i="31"/>
  <c r="AD56" i="31"/>
  <c r="AD57" i="31"/>
  <c r="AD58" i="31"/>
  <c r="AD59" i="31"/>
  <c r="AD60" i="31"/>
  <c r="AD61" i="31"/>
  <c r="AD62" i="31"/>
  <c r="AD63" i="31"/>
  <c r="AD3" i="20"/>
  <c r="AD4" i="20"/>
  <c r="AD5" i="20"/>
  <c r="AD6" i="20"/>
  <c r="AD7" i="20"/>
  <c r="AD8" i="20"/>
  <c r="AD9" i="20"/>
  <c r="AD10" i="20"/>
  <c r="AD11" i="20"/>
  <c r="AD12" i="20"/>
  <c r="AD13" i="20"/>
  <c r="AD14" i="20"/>
  <c r="AD15" i="20"/>
  <c r="AD16" i="20"/>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C3" i="30" l="1"/>
  <c r="AC4" i="30"/>
  <c r="AC5" i="30"/>
  <c r="AC6" i="30"/>
  <c r="AC7" i="30"/>
  <c r="AC8" i="30"/>
  <c r="AC9" i="30"/>
  <c r="AC10" i="30"/>
  <c r="AC11" i="30"/>
  <c r="AC12" i="30"/>
  <c r="AC13" i="30"/>
  <c r="AC14" i="30"/>
  <c r="AC15" i="30"/>
  <c r="AC16" i="30"/>
  <c r="AC17" i="30"/>
  <c r="AC18" i="30"/>
  <c r="AC19" i="30"/>
  <c r="AC20" i="30"/>
  <c r="AC21" i="30"/>
  <c r="AC22" i="30"/>
  <c r="AC23" i="30"/>
  <c r="AC24" i="30"/>
  <c r="AC25" i="30"/>
  <c r="AC26" i="30"/>
  <c r="AC27" i="30"/>
  <c r="AC28" i="30"/>
  <c r="AC29" i="30"/>
  <c r="AC30" i="30"/>
  <c r="AC31" i="30"/>
  <c r="AC32" i="30"/>
  <c r="AC33" i="30"/>
  <c r="AC34" i="30"/>
  <c r="AC35" i="30"/>
  <c r="AC36" i="30"/>
  <c r="AC37" i="30"/>
  <c r="AC38" i="30"/>
  <c r="AC39" i="30"/>
  <c r="AC40" i="30"/>
  <c r="AC41" i="30"/>
  <c r="AC42" i="30"/>
  <c r="AC43" i="30"/>
  <c r="AC44" i="30"/>
  <c r="AC45" i="30"/>
  <c r="AC46" i="30"/>
  <c r="AC47" i="30"/>
  <c r="AC48" i="30"/>
  <c r="AC49" i="30"/>
  <c r="AC50" i="30"/>
  <c r="AC51" i="30"/>
  <c r="AC52" i="30"/>
  <c r="AC53" i="30"/>
  <c r="AC54" i="30"/>
  <c r="AC55" i="30"/>
  <c r="AC56" i="30"/>
  <c r="AC57" i="30"/>
  <c r="AC58" i="30"/>
  <c r="AC59" i="30"/>
  <c r="AC60" i="30"/>
  <c r="AC61" i="30"/>
  <c r="AC62" i="30"/>
  <c r="AC63" i="30"/>
  <c r="AC3" i="29"/>
  <c r="AC4" i="29"/>
  <c r="AC5" i="29"/>
  <c r="AC6" i="29"/>
  <c r="AC7" i="29"/>
  <c r="AC8" i="29"/>
  <c r="AC9" i="29"/>
  <c r="AC10" i="29"/>
  <c r="AC11" i="29"/>
  <c r="AC12" i="29"/>
  <c r="AC13" i="29"/>
  <c r="AC14" i="29"/>
  <c r="AC15" i="29"/>
  <c r="AC16" i="29"/>
  <c r="AC17" i="29"/>
  <c r="AC18" i="29"/>
  <c r="AC19" i="29"/>
  <c r="AC20" i="29"/>
  <c r="AC21" i="29"/>
  <c r="AC22" i="29"/>
  <c r="AC23" i="29"/>
  <c r="AC24" i="29"/>
  <c r="AC25" i="29"/>
  <c r="AC26" i="29"/>
  <c r="AC27" i="29"/>
  <c r="AC28" i="29"/>
  <c r="AC29" i="29"/>
  <c r="AC30" i="29"/>
  <c r="AC31" i="29"/>
  <c r="AC32" i="29"/>
  <c r="AC33" i="29"/>
  <c r="AC34" i="29"/>
  <c r="AC35" i="29"/>
  <c r="AC36" i="29"/>
  <c r="AC37" i="29"/>
  <c r="AC38" i="29"/>
  <c r="AC39" i="29"/>
  <c r="AC40" i="29"/>
  <c r="AC41" i="29"/>
  <c r="AC42" i="29"/>
  <c r="AC43" i="29"/>
  <c r="AC44" i="29"/>
  <c r="AC45" i="29"/>
  <c r="AC46" i="29"/>
  <c r="AC47" i="29"/>
  <c r="AC48" i="29"/>
  <c r="AC49" i="29"/>
  <c r="AC50" i="29"/>
  <c r="AC51" i="29"/>
  <c r="AC52" i="29"/>
  <c r="AC53" i="29"/>
  <c r="AC54" i="29"/>
  <c r="AC55" i="29"/>
  <c r="AC56" i="29"/>
  <c r="AC57" i="29"/>
  <c r="AC58" i="29"/>
  <c r="AC59" i="29"/>
  <c r="AC60" i="29"/>
  <c r="AC61" i="29"/>
  <c r="AC62" i="29"/>
  <c r="AC63" i="29"/>
  <c r="AC3" i="28"/>
  <c r="AC4" i="28"/>
  <c r="AC5" i="28"/>
  <c r="AC6" i="28"/>
  <c r="AC7" i="28"/>
  <c r="AC8" i="28"/>
  <c r="AC9" i="28"/>
  <c r="AC10" i="28"/>
  <c r="AC11" i="28"/>
  <c r="AC12" i="28"/>
  <c r="AC13" i="28"/>
  <c r="AC14" i="28"/>
  <c r="AC15" i="28"/>
  <c r="AC16" i="28"/>
  <c r="AC17" i="28"/>
  <c r="AC18" i="28"/>
  <c r="AC19" i="28"/>
  <c r="AC20" i="28"/>
  <c r="AC21" i="28"/>
  <c r="AC22" i="28"/>
  <c r="AC23" i="28"/>
  <c r="AC24" i="28"/>
  <c r="AC25" i="28"/>
  <c r="AC26" i="28"/>
  <c r="AC27" i="28"/>
  <c r="AC28" i="28"/>
  <c r="AC29" i="28"/>
  <c r="AC30" i="28"/>
  <c r="AC31" i="28"/>
  <c r="AC32" i="28"/>
  <c r="AC33" i="28"/>
  <c r="AC34" i="28"/>
  <c r="AC35" i="28"/>
  <c r="AC36" i="28"/>
  <c r="AC37" i="28"/>
  <c r="AC38" i="28"/>
  <c r="AC39" i="28"/>
  <c r="AC40" i="28"/>
  <c r="AC41" i="28"/>
  <c r="AC42" i="28"/>
  <c r="AC43" i="28"/>
  <c r="AC44" i="28"/>
  <c r="AC45" i="28"/>
  <c r="AC46" i="28"/>
  <c r="AC47" i="28"/>
  <c r="AC48" i="28"/>
  <c r="AC49" i="28"/>
  <c r="AC50" i="28"/>
  <c r="AC51" i="28"/>
  <c r="AC52" i="28"/>
  <c r="AC53" i="28"/>
  <c r="AC54" i="28"/>
  <c r="AC55" i="28"/>
  <c r="AC56" i="28"/>
  <c r="AC57" i="28"/>
  <c r="AC58" i="28"/>
  <c r="AC59" i="28"/>
  <c r="AC60" i="28"/>
  <c r="AC61" i="28"/>
  <c r="AC62" i="28"/>
  <c r="AC63" i="28"/>
  <c r="AC3" i="27"/>
  <c r="AC4" i="27"/>
  <c r="AC5" i="27"/>
  <c r="AC6" i="27"/>
  <c r="AC7" i="27"/>
  <c r="AC8" i="27"/>
  <c r="AC9" i="27"/>
  <c r="AC10" i="27"/>
  <c r="AC11" i="27"/>
  <c r="AC12" i="27"/>
  <c r="AC13" i="27"/>
  <c r="AC14" i="27"/>
  <c r="AC15" i="27"/>
  <c r="AC16" i="27"/>
  <c r="AC17" i="27"/>
  <c r="AC18" i="27"/>
  <c r="AC19" i="27"/>
  <c r="AC20" i="27"/>
  <c r="AC21" i="27"/>
  <c r="AC22" i="27"/>
  <c r="AC23" i="27"/>
  <c r="AC24" i="27"/>
  <c r="AC25" i="27"/>
  <c r="AC26" i="27"/>
  <c r="AC27" i="27"/>
  <c r="AC28" i="27"/>
  <c r="AC29" i="27"/>
  <c r="AC30" i="27"/>
  <c r="AC31" i="27"/>
  <c r="AC32" i="27"/>
  <c r="AC33" i="27"/>
  <c r="AC34" i="27"/>
  <c r="AC35" i="27"/>
  <c r="AC36" i="27"/>
  <c r="AC37" i="27"/>
  <c r="AC38" i="27"/>
  <c r="AC39" i="27"/>
  <c r="AC40" i="27"/>
  <c r="AC41" i="27"/>
  <c r="AC42" i="27"/>
  <c r="AC43" i="27"/>
  <c r="AC44" i="27"/>
  <c r="AC45" i="27"/>
  <c r="AC46" i="27"/>
  <c r="AC47" i="27"/>
  <c r="AC48" i="27"/>
  <c r="AC49" i="27"/>
  <c r="AC50" i="27"/>
  <c r="AC51" i="27"/>
  <c r="AC52" i="27"/>
  <c r="AC53" i="27"/>
  <c r="AC54" i="27"/>
  <c r="AC55" i="27"/>
  <c r="AC56" i="27"/>
  <c r="AC57" i="27"/>
  <c r="AC58" i="27"/>
  <c r="AC59" i="27"/>
  <c r="AC60" i="27"/>
  <c r="AC61" i="27"/>
  <c r="AC62" i="27"/>
  <c r="AC63" i="27"/>
  <c r="AC3" i="26"/>
  <c r="AC4" i="26"/>
  <c r="AC5" i="26"/>
  <c r="AC6" i="26"/>
  <c r="AC7" i="26"/>
  <c r="AC8" i="26"/>
  <c r="AC9" i="26"/>
  <c r="AC10" i="26"/>
  <c r="AC11" i="26"/>
  <c r="AC12" i="26"/>
  <c r="AC13" i="26"/>
  <c r="AC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3" i="25"/>
  <c r="AC4" i="25"/>
  <c r="AC5" i="25"/>
  <c r="AC6" i="25"/>
  <c r="AC7" i="25"/>
  <c r="AC8" i="25"/>
  <c r="AC9" i="25"/>
  <c r="AC10" i="25"/>
  <c r="AC11" i="25"/>
  <c r="AC12" i="25"/>
  <c r="AC13" i="25"/>
  <c r="AC14" i="25"/>
  <c r="AC15" i="25"/>
  <c r="AC16" i="25"/>
  <c r="AC17" i="25"/>
  <c r="AC18" i="25"/>
  <c r="AC19" i="25"/>
  <c r="AC20" i="25"/>
  <c r="AC21" i="25"/>
  <c r="AC22" i="25"/>
  <c r="AC23" i="25"/>
  <c r="AC24" i="25"/>
  <c r="AC25" i="25"/>
  <c r="AC26" i="25"/>
  <c r="AC27" i="25"/>
  <c r="AC28" i="25"/>
  <c r="AC29" i="25"/>
  <c r="AC30" i="25"/>
  <c r="AC31" i="25"/>
  <c r="AC32" i="25"/>
  <c r="AC33" i="25"/>
  <c r="AC34" i="25"/>
  <c r="AC35" i="25"/>
  <c r="AC36" i="25"/>
  <c r="AC37" i="25"/>
  <c r="AC38" i="25"/>
  <c r="AC39" i="25"/>
  <c r="AC40" i="25"/>
  <c r="AC41" i="25"/>
  <c r="AC42" i="25"/>
  <c r="AC43" i="25"/>
  <c r="AC44" i="25"/>
  <c r="AC45" i="25"/>
  <c r="AC46" i="25"/>
  <c r="AC47" i="25"/>
  <c r="AC48" i="25"/>
  <c r="AC49" i="25"/>
  <c r="AC50" i="25"/>
  <c r="AC51" i="25"/>
  <c r="AC52" i="25"/>
  <c r="AC53" i="25"/>
  <c r="AC54" i="25"/>
  <c r="AC55" i="25"/>
  <c r="AC56" i="25"/>
  <c r="AC57" i="25"/>
  <c r="AC58" i="25"/>
  <c r="AC59" i="25"/>
  <c r="AC60" i="25"/>
  <c r="AC61" i="25"/>
  <c r="AC62" i="25"/>
  <c r="AC63" i="25"/>
  <c r="AC3" i="24"/>
  <c r="AC4" i="24"/>
  <c r="AC5" i="24"/>
  <c r="AC6" i="24"/>
  <c r="AC7" i="24"/>
  <c r="AC8" i="24"/>
  <c r="AC9" i="24"/>
  <c r="AC10" i="24"/>
  <c r="AC11" i="24"/>
  <c r="AC12" i="24"/>
  <c r="AC13" i="24"/>
  <c r="AC14" i="24"/>
  <c r="AC15" i="24"/>
  <c r="AC16" i="24"/>
  <c r="AC17" i="24"/>
  <c r="AC18" i="24"/>
  <c r="AC19" i="24"/>
  <c r="AC20" i="24"/>
  <c r="AC21" i="24"/>
  <c r="AC22" i="24"/>
  <c r="AC23" i="24"/>
  <c r="AC24" i="24"/>
  <c r="AC25" i="24"/>
  <c r="AC26" i="24"/>
  <c r="AC27" i="24"/>
  <c r="AC28" i="24"/>
  <c r="AC29" i="24"/>
  <c r="AC30" i="24"/>
  <c r="AC31" i="24"/>
  <c r="AC32" i="24"/>
  <c r="AC33" i="24"/>
  <c r="AC34" i="24"/>
  <c r="AC35" i="24"/>
  <c r="AC36" i="24"/>
  <c r="AC37" i="24"/>
  <c r="AC38" i="24"/>
  <c r="AC39" i="24"/>
  <c r="AC40" i="24"/>
  <c r="AC41" i="24"/>
  <c r="AC42" i="24"/>
  <c r="AC43" i="24"/>
  <c r="AC44" i="24"/>
  <c r="AC45" i="24"/>
  <c r="AC46" i="24"/>
  <c r="AC47" i="24"/>
  <c r="AC48" i="24"/>
  <c r="AC49" i="24"/>
  <c r="AC50" i="24"/>
  <c r="AC51" i="24"/>
  <c r="AC52" i="24"/>
  <c r="AC53" i="24"/>
  <c r="AC54" i="24"/>
  <c r="AC55" i="24"/>
  <c r="AC56" i="24"/>
  <c r="AC57" i="24"/>
  <c r="AC58" i="24"/>
  <c r="AC59" i="24"/>
  <c r="AC60" i="24"/>
  <c r="AC61" i="24"/>
  <c r="AC62" i="24"/>
  <c r="AC63" i="24"/>
  <c r="AC3" i="23"/>
  <c r="AC4" i="23"/>
  <c r="AC5" i="23"/>
  <c r="AC6" i="23"/>
  <c r="AC7" i="23"/>
  <c r="AC8" i="23"/>
  <c r="AC9" i="23"/>
  <c r="AC10" i="23"/>
  <c r="AC11" i="23"/>
  <c r="AC12" i="23"/>
  <c r="AC13" i="23"/>
  <c r="AC14" i="23"/>
  <c r="AC15" i="23"/>
  <c r="AC16" i="23"/>
  <c r="AC17" i="23"/>
  <c r="AC18" i="23"/>
  <c r="AC19" i="23"/>
  <c r="AC20" i="23"/>
  <c r="AC21" i="23"/>
  <c r="AC22" i="23"/>
  <c r="AC23" i="23"/>
  <c r="AC24" i="23"/>
  <c r="AC25" i="23"/>
  <c r="AC26" i="23"/>
  <c r="AC27" i="23"/>
  <c r="AC28" i="23"/>
  <c r="AC29" i="23"/>
  <c r="AC30" i="23"/>
  <c r="AC31" i="23"/>
  <c r="AC32" i="23"/>
  <c r="AC33" i="23"/>
  <c r="AC34" i="23"/>
  <c r="AC35" i="23"/>
  <c r="AC36" i="23"/>
  <c r="AC37" i="23"/>
  <c r="AC38" i="23"/>
  <c r="AC39" i="23"/>
  <c r="AC40" i="23"/>
  <c r="AC41" i="23"/>
  <c r="AC42" i="23"/>
  <c r="AC43" i="23"/>
  <c r="AC44" i="23"/>
  <c r="AC45" i="23"/>
  <c r="AC46" i="23"/>
  <c r="AC47" i="23"/>
  <c r="AC48" i="23"/>
  <c r="AC49" i="23"/>
  <c r="AC50" i="23"/>
  <c r="AC51" i="23"/>
  <c r="AC52" i="23"/>
  <c r="AC53" i="23"/>
  <c r="AC54" i="23"/>
  <c r="AC55" i="23"/>
  <c r="AC56" i="23"/>
  <c r="AC57" i="23"/>
  <c r="AC58" i="23"/>
  <c r="AC59" i="23"/>
  <c r="AC60" i="23"/>
  <c r="AC61" i="23"/>
  <c r="AC62" i="23"/>
  <c r="AC63" i="23"/>
  <c r="AC3" i="22"/>
  <c r="AC4" i="22"/>
  <c r="AC5" i="22"/>
  <c r="AC6" i="22"/>
  <c r="AC7" i="22"/>
  <c r="AC8" i="22"/>
  <c r="AC9" i="22"/>
  <c r="AC10" i="22"/>
  <c r="AC11" i="22"/>
  <c r="AC12" i="22"/>
  <c r="AC13" i="22"/>
  <c r="AC14" i="22"/>
  <c r="AC15" i="22"/>
  <c r="AC16" i="22"/>
  <c r="AC17" i="22"/>
  <c r="AC18" i="22"/>
  <c r="AC19" i="22"/>
  <c r="AC20" i="22"/>
  <c r="AC21" i="22"/>
  <c r="AC22" i="22"/>
  <c r="AC23" i="22"/>
  <c r="AC24" i="22"/>
  <c r="AC25" i="22"/>
  <c r="AC26" i="22"/>
  <c r="AC27" i="22"/>
  <c r="AC28" i="22"/>
  <c r="AC29" i="22"/>
  <c r="AC30" i="22"/>
  <c r="AC31" i="22"/>
  <c r="AC32" i="22"/>
  <c r="AC33" i="22"/>
  <c r="AC34" i="22"/>
  <c r="AC35" i="22"/>
  <c r="AC36" i="22"/>
  <c r="AC37" i="22"/>
  <c r="AC38" i="22"/>
  <c r="AC39" i="22"/>
  <c r="AC40" i="22"/>
  <c r="AC41" i="22"/>
  <c r="AC42" i="22"/>
  <c r="AC43" i="22"/>
  <c r="AC44" i="22"/>
  <c r="AC45" i="22"/>
  <c r="AC46" i="22"/>
  <c r="AC47" i="22"/>
  <c r="AC48" i="22"/>
  <c r="AC49" i="22"/>
  <c r="AC50" i="22"/>
  <c r="AC51" i="22"/>
  <c r="AC52" i="22"/>
  <c r="AC53" i="22"/>
  <c r="AC54" i="22"/>
  <c r="AC55" i="22"/>
  <c r="AC56" i="22"/>
  <c r="AC57" i="22"/>
  <c r="AC58" i="22"/>
  <c r="AC59" i="22"/>
  <c r="AC60" i="22"/>
  <c r="AC61" i="22"/>
  <c r="AC62" i="22"/>
  <c r="AC63" i="22"/>
  <c r="AC3" i="31"/>
  <c r="AC4" i="31"/>
  <c r="AC5" i="31"/>
  <c r="AC6" i="31"/>
  <c r="AC7" i="31"/>
  <c r="AC8" i="31"/>
  <c r="AC9" i="31"/>
  <c r="AC10" i="31"/>
  <c r="AC11" i="31"/>
  <c r="AC12" i="31"/>
  <c r="AC13" i="31"/>
  <c r="AC14" i="31"/>
  <c r="AC15" i="31"/>
  <c r="AC16" i="31"/>
  <c r="AC17" i="31"/>
  <c r="AC18" i="31"/>
  <c r="AC19" i="31"/>
  <c r="AC20" i="31"/>
  <c r="AC21" i="31"/>
  <c r="AC22" i="31"/>
  <c r="AC23" i="31"/>
  <c r="AC24" i="31"/>
  <c r="AC25" i="31"/>
  <c r="AC26" i="31"/>
  <c r="AC27" i="31"/>
  <c r="AC28" i="31"/>
  <c r="AC29" i="31"/>
  <c r="AC30" i="31"/>
  <c r="AC31" i="31"/>
  <c r="AC32" i="31"/>
  <c r="AC33" i="31"/>
  <c r="AC34" i="31"/>
  <c r="AC35" i="31"/>
  <c r="AC36" i="31"/>
  <c r="AC37" i="31"/>
  <c r="AC38" i="31"/>
  <c r="AC39" i="31"/>
  <c r="AC40" i="31"/>
  <c r="AC41" i="31"/>
  <c r="AC42" i="31"/>
  <c r="AC43" i="31"/>
  <c r="AC44" i="31"/>
  <c r="AC45" i="31"/>
  <c r="AC46" i="31"/>
  <c r="AC47" i="31"/>
  <c r="AC48" i="31"/>
  <c r="AC49" i="31"/>
  <c r="AC50" i="31"/>
  <c r="AC51" i="31"/>
  <c r="AC52" i="31"/>
  <c r="AC53" i="31"/>
  <c r="AC54" i="31"/>
  <c r="AC55" i="31"/>
  <c r="AC56" i="31"/>
  <c r="AC57" i="31"/>
  <c r="AC58" i="31"/>
  <c r="AC59" i="31"/>
  <c r="AC60" i="31"/>
  <c r="AC61" i="31"/>
  <c r="AC62" i="31"/>
  <c r="AC63" i="31"/>
  <c r="AC3" i="20"/>
  <c r="AC4" i="20"/>
  <c r="AC5" i="20"/>
  <c r="AC6" i="20"/>
  <c r="AC7" i="20"/>
  <c r="AC8" i="20"/>
  <c r="AC9" i="20"/>
  <c r="AC10" i="20"/>
  <c r="AC11" i="20"/>
  <c r="AC12" i="20"/>
  <c r="AC13" i="20"/>
  <c r="AC14" i="20"/>
  <c r="AC15" i="20"/>
  <c r="AC16" i="20"/>
  <c r="AC17" i="20"/>
  <c r="AC18" i="20"/>
  <c r="AC19" i="20"/>
  <c r="AC20" i="20"/>
  <c r="AC21" i="20"/>
  <c r="AC22" i="20"/>
  <c r="AC23" i="20"/>
  <c r="AC24" i="20"/>
  <c r="AC25" i="20"/>
  <c r="AC26" i="20"/>
  <c r="AC27" i="20"/>
  <c r="AC28" i="20"/>
  <c r="AC29" i="20"/>
  <c r="AC30" i="20"/>
  <c r="AC31" i="20"/>
  <c r="AC32" i="20"/>
  <c r="AC33" i="20"/>
  <c r="AC34" i="20"/>
  <c r="AC35" i="20"/>
  <c r="AC36" i="20"/>
  <c r="AC37" i="20"/>
  <c r="AC38" i="20"/>
  <c r="AC39" i="20"/>
  <c r="AC40" i="20"/>
  <c r="AC41" i="20"/>
  <c r="AC42" i="20"/>
  <c r="AC43" i="20"/>
  <c r="AC44" i="20"/>
  <c r="AC45" i="20"/>
  <c r="AC46" i="20"/>
  <c r="AC47" i="20"/>
  <c r="AC48" i="20"/>
  <c r="AC49" i="20"/>
  <c r="AC50" i="20"/>
  <c r="AC51" i="20"/>
  <c r="AC52" i="20"/>
  <c r="AC53" i="20"/>
  <c r="AC54" i="20"/>
  <c r="AC55" i="20"/>
  <c r="AC56" i="20"/>
  <c r="AC57" i="20"/>
  <c r="AC58" i="20"/>
  <c r="AC59" i="20"/>
  <c r="AC60" i="20"/>
  <c r="AC61" i="20"/>
  <c r="AC62" i="20"/>
  <c r="AC63" i="20"/>
  <c r="AB3" i="31"/>
  <c r="AB4" i="31"/>
  <c r="AB5" i="31"/>
  <c r="AB6" i="31"/>
  <c r="AB7" i="31"/>
  <c r="AB8" i="31"/>
  <c r="AB9" i="31"/>
  <c r="AB10" i="31"/>
  <c r="AB11" i="31"/>
  <c r="AB12" i="31"/>
  <c r="AB13" i="31"/>
  <c r="AB14" i="31"/>
  <c r="AB15" i="31"/>
  <c r="AB16" i="31"/>
  <c r="AB17" i="31"/>
  <c r="AB18" i="31"/>
  <c r="AB19" i="31"/>
  <c r="AB20" i="31"/>
  <c r="AB21" i="31"/>
  <c r="AB22" i="31"/>
  <c r="AB23" i="31"/>
  <c r="AB24" i="31"/>
  <c r="AB25" i="31"/>
  <c r="AB26" i="31"/>
  <c r="AB27" i="31"/>
  <c r="AB28" i="31"/>
  <c r="AB29" i="31"/>
  <c r="AB30" i="31"/>
  <c r="AB31" i="31"/>
  <c r="AB32" i="31"/>
  <c r="AB33" i="31"/>
  <c r="AB34" i="31"/>
  <c r="AB35" i="31"/>
  <c r="AB36" i="31"/>
  <c r="AB37" i="31"/>
  <c r="AB38" i="31"/>
  <c r="AB39" i="31"/>
  <c r="AB40" i="31"/>
  <c r="AB41" i="31"/>
  <c r="AB42" i="31"/>
  <c r="AB43" i="31"/>
  <c r="AB44" i="31"/>
  <c r="AB45" i="31"/>
  <c r="AB46" i="31"/>
  <c r="AB47" i="31"/>
  <c r="AB48" i="31"/>
  <c r="AB49" i="31"/>
  <c r="AB50" i="31"/>
  <c r="AB51" i="31"/>
  <c r="AB52" i="31"/>
  <c r="AB53" i="31"/>
  <c r="AB54" i="31"/>
  <c r="AB55" i="31"/>
  <c r="AB56" i="31"/>
  <c r="AB57" i="31"/>
  <c r="AB58" i="31"/>
  <c r="AB59" i="31"/>
  <c r="AB60" i="31"/>
  <c r="AB61" i="31"/>
  <c r="AB62" i="31"/>
  <c r="AB63" i="31"/>
  <c r="AB3" i="22"/>
  <c r="AB4" i="22"/>
  <c r="AB5" i="22"/>
  <c r="AB6" i="22"/>
  <c r="AB7" i="22"/>
  <c r="AB8" i="22"/>
  <c r="AB9" i="22"/>
  <c r="AB10" i="22"/>
  <c r="AB11" i="22"/>
  <c r="AB12" i="22"/>
  <c r="AB13" i="22"/>
  <c r="AB14" i="22"/>
  <c r="AB15" i="22"/>
  <c r="AB16" i="22"/>
  <c r="AB17" i="22"/>
  <c r="AB18" i="22"/>
  <c r="AB19" i="22"/>
  <c r="AB20" i="22"/>
  <c r="AB21" i="22"/>
  <c r="AB22" i="22"/>
  <c r="AB23" i="22"/>
  <c r="AB24" i="22"/>
  <c r="AB25" i="22"/>
  <c r="AB26" i="22"/>
  <c r="AB27" i="22"/>
  <c r="AB28" i="22"/>
  <c r="AB29" i="22"/>
  <c r="AB30" i="22"/>
  <c r="AB31" i="22"/>
  <c r="AB32" i="22"/>
  <c r="AB33" i="22"/>
  <c r="AB34" i="22"/>
  <c r="AB35" i="22"/>
  <c r="AB36" i="22"/>
  <c r="AB37" i="22"/>
  <c r="AB38" i="22"/>
  <c r="AB39" i="22"/>
  <c r="AB40" i="22"/>
  <c r="AB41" i="22"/>
  <c r="AB42" i="22"/>
  <c r="AB43" i="22"/>
  <c r="AB44" i="22"/>
  <c r="AB45" i="22"/>
  <c r="AB46" i="22"/>
  <c r="AB47" i="22"/>
  <c r="AB48" i="22"/>
  <c r="AB49" i="22"/>
  <c r="AB50" i="22"/>
  <c r="AB51" i="22"/>
  <c r="AB52" i="22"/>
  <c r="AB53" i="22"/>
  <c r="AB54" i="22"/>
  <c r="AB55" i="22"/>
  <c r="AB56" i="22"/>
  <c r="AB57" i="22"/>
  <c r="AB58" i="22"/>
  <c r="AB59" i="22"/>
  <c r="AB60" i="22"/>
  <c r="AB61" i="22"/>
  <c r="AB62" i="22"/>
  <c r="AB63" i="22"/>
  <c r="AB3" i="20"/>
  <c r="AB4" i="20"/>
  <c r="AB5" i="20"/>
  <c r="AB6" i="20"/>
  <c r="AB7" i="20"/>
  <c r="AB8" i="20"/>
  <c r="AB9" i="20"/>
  <c r="AB10" i="20"/>
  <c r="AB11" i="20"/>
  <c r="AB12" i="20"/>
  <c r="AB13" i="20"/>
  <c r="AB14" i="20"/>
  <c r="AB15" i="20"/>
  <c r="AB16" i="20"/>
  <c r="AB17" i="20"/>
  <c r="AB18" i="20"/>
  <c r="AB19" i="20"/>
  <c r="AB20" i="20"/>
  <c r="AB21"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3" i="23"/>
  <c r="AB4" i="23"/>
  <c r="AB5" i="23"/>
  <c r="AB6" i="23"/>
  <c r="AB7" i="23"/>
  <c r="AB8" i="23"/>
  <c r="AB9" i="23"/>
  <c r="AB10" i="23"/>
  <c r="AB11" i="23"/>
  <c r="AB12" i="23"/>
  <c r="AB13" i="23"/>
  <c r="AB14" i="23"/>
  <c r="AB15" i="23"/>
  <c r="AB16" i="23"/>
  <c r="AB17" i="23"/>
  <c r="AB18" i="23"/>
  <c r="AB19" i="23"/>
  <c r="AB20" i="23"/>
  <c r="AB21" i="23"/>
  <c r="AB22" i="23"/>
  <c r="AB23" i="23"/>
  <c r="AB24" i="23"/>
  <c r="AB25" i="23"/>
  <c r="AB26" i="23"/>
  <c r="AB27" i="23"/>
  <c r="AB28" i="23"/>
  <c r="AB29" i="23"/>
  <c r="AB30" i="23"/>
  <c r="AB31" i="23"/>
  <c r="AB32" i="23"/>
  <c r="AB33" i="23"/>
  <c r="AB34" i="23"/>
  <c r="AB35" i="23"/>
  <c r="AB36" i="23"/>
  <c r="AB37" i="23"/>
  <c r="AB38" i="23"/>
  <c r="AB39" i="23"/>
  <c r="AB40" i="23"/>
  <c r="AB41" i="23"/>
  <c r="AB42" i="23"/>
  <c r="AB43" i="23"/>
  <c r="AB44" i="23"/>
  <c r="AB45" i="23"/>
  <c r="AB46" i="23"/>
  <c r="AB47" i="23"/>
  <c r="AB48" i="23"/>
  <c r="AB49" i="23"/>
  <c r="AB50" i="23"/>
  <c r="AB51" i="23"/>
  <c r="AB52" i="23"/>
  <c r="AB53" i="23"/>
  <c r="AB54" i="23"/>
  <c r="AB55" i="23"/>
  <c r="AB56" i="23"/>
  <c r="AB57" i="23"/>
  <c r="AB58" i="23"/>
  <c r="AB59" i="23"/>
  <c r="AB60" i="23"/>
  <c r="AB61" i="23"/>
  <c r="AB62" i="23"/>
  <c r="AB63" i="23"/>
  <c r="AB3" i="24"/>
  <c r="AB4" i="24"/>
  <c r="AB5" i="24"/>
  <c r="AB6" i="24"/>
  <c r="AB7" i="24"/>
  <c r="AB8" i="24"/>
  <c r="AB9" i="24"/>
  <c r="AB10" i="24"/>
  <c r="AB11" i="24"/>
  <c r="AB12" i="24"/>
  <c r="AB13" i="24"/>
  <c r="AB14" i="24"/>
  <c r="AB15" i="24"/>
  <c r="AB16" i="24"/>
  <c r="AB17" i="24"/>
  <c r="AB18" i="24"/>
  <c r="AB19" i="24"/>
  <c r="AB20" i="24"/>
  <c r="AB21" i="24"/>
  <c r="AB22" i="24"/>
  <c r="AB23" i="24"/>
  <c r="AB24" i="24"/>
  <c r="AB25" i="24"/>
  <c r="AB26" i="24"/>
  <c r="AB27" i="24"/>
  <c r="AB28" i="24"/>
  <c r="AB29" i="24"/>
  <c r="AB30" i="24"/>
  <c r="AB31" i="24"/>
  <c r="AB32" i="24"/>
  <c r="AB33" i="24"/>
  <c r="AB34" i="24"/>
  <c r="AB35" i="24"/>
  <c r="AB36" i="24"/>
  <c r="AB37" i="24"/>
  <c r="AB38" i="24"/>
  <c r="AB39" i="24"/>
  <c r="AB40" i="24"/>
  <c r="AB41" i="24"/>
  <c r="AB42" i="24"/>
  <c r="AB43" i="24"/>
  <c r="AB44" i="24"/>
  <c r="AB45" i="24"/>
  <c r="AB46" i="24"/>
  <c r="AB47" i="24"/>
  <c r="AB48" i="24"/>
  <c r="AB49" i="24"/>
  <c r="AB50" i="24"/>
  <c r="AB51" i="24"/>
  <c r="AB52" i="24"/>
  <c r="AB53" i="24"/>
  <c r="AB54" i="24"/>
  <c r="AB55" i="24"/>
  <c r="AB56" i="24"/>
  <c r="AB57" i="24"/>
  <c r="AB58" i="24"/>
  <c r="AB59" i="24"/>
  <c r="AB60" i="24"/>
  <c r="AB61" i="24"/>
  <c r="AB62" i="24"/>
  <c r="AB63" i="24"/>
  <c r="AB3" i="25"/>
  <c r="AB4" i="25"/>
  <c r="AB5" i="25"/>
  <c r="AB6" i="25"/>
  <c r="AB7" i="25"/>
  <c r="AB8" i="25"/>
  <c r="AB9" i="25"/>
  <c r="AB10" i="25"/>
  <c r="AB11" i="25"/>
  <c r="AB12" i="25"/>
  <c r="AB13" i="25"/>
  <c r="AB14" i="25"/>
  <c r="AB15" i="25"/>
  <c r="AB16" i="25"/>
  <c r="AB17" i="25"/>
  <c r="AB18" i="25"/>
  <c r="AB19" i="25"/>
  <c r="AB20" i="25"/>
  <c r="AB21" i="25"/>
  <c r="AB22" i="25"/>
  <c r="AB23" i="25"/>
  <c r="AB24" i="25"/>
  <c r="AB25" i="25"/>
  <c r="AB26" i="25"/>
  <c r="AB27" i="25"/>
  <c r="AB28" i="25"/>
  <c r="AB29" i="25"/>
  <c r="AB30" i="25"/>
  <c r="AB31" i="25"/>
  <c r="AB32" i="25"/>
  <c r="AB33" i="25"/>
  <c r="AB34" i="25"/>
  <c r="AB35" i="25"/>
  <c r="AB36" i="25"/>
  <c r="AB37" i="25"/>
  <c r="AB38" i="25"/>
  <c r="AB39" i="25"/>
  <c r="AB40" i="25"/>
  <c r="AB41" i="25"/>
  <c r="AB42" i="25"/>
  <c r="AB43" i="25"/>
  <c r="AB44" i="25"/>
  <c r="AB45" i="25"/>
  <c r="AB46" i="25"/>
  <c r="AB47" i="25"/>
  <c r="AB48" i="25"/>
  <c r="AB49" i="25"/>
  <c r="AB50" i="25"/>
  <c r="AB51" i="25"/>
  <c r="AB52" i="25"/>
  <c r="AB53" i="25"/>
  <c r="AB54" i="25"/>
  <c r="AB55" i="25"/>
  <c r="AB56" i="25"/>
  <c r="AB57" i="25"/>
  <c r="AB58" i="25"/>
  <c r="AB59" i="25"/>
  <c r="AB60" i="25"/>
  <c r="AB61" i="25"/>
  <c r="AB62" i="25"/>
  <c r="AB63" i="25"/>
  <c r="AB3" i="26"/>
  <c r="AB4" i="26"/>
  <c r="AB5" i="26"/>
  <c r="AB6" i="26"/>
  <c r="AB7" i="26"/>
  <c r="AB8" i="26"/>
  <c r="AB9" i="26"/>
  <c r="AB10" i="26"/>
  <c r="AB11" i="26"/>
  <c r="AB12" i="26"/>
  <c r="AB13" i="26"/>
  <c r="AB14" i="26"/>
  <c r="AB15" i="26"/>
  <c r="AB16" i="26"/>
  <c r="AB17" i="26"/>
  <c r="AB18" i="26"/>
  <c r="AB19" i="26"/>
  <c r="AB20" i="26"/>
  <c r="AB21" i="26"/>
  <c r="AB22" i="26"/>
  <c r="AB23" i="26"/>
  <c r="AB24" i="26"/>
  <c r="AB25" i="26"/>
  <c r="AB26" i="26"/>
  <c r="AB27" i="26"/>
  <c r="AB28" i="26"/>
  <c r="AB29" i="26"/>
  <c r="AB30" i="26"/>
  <c r="AB31" i="26"/>
  <c r="AB32" i="26"/>
  <c r="AB33" i="26"/>
  <c r="AB34" i="26"/>
  <c r="AB35" i="26"/>
  <c r="AB36" i="26"/>
  <c r="AB37" i="26"/>
  <c r="AB38" i="26"/>
  <c r="AB39" i="26"/>
  <c r="AB40" i="26"/>
  <c r="AB41" i="26"/>
  <c r="AB42" i="26"/>
  <c r="AB43" i="26"/>
  <c r="AB44" i="26"/>
  <c r="AB45" i="26"/>
  <c r="AB46" i="26"/>
  <c r="AB47" i="26"/>
  <c r="AB48" i="26"/>
  <c r="AB49" i="26"/>
  <c r="AB50" i="26"/>
  <c r="AB51" i="26"/>
  <c r="AB52" i="26"/>
  <c r="AB53" i="26"/>
  <c r="AB54" i="26"/>
  <c r="AB55" i="26"/>
  <c r="AB56" i="26"/>
  <c r="AB57" i="26"/>
  <c r="AB58" i="26"/>
  <c r="AB59" i="26"/>
  <c r="AB60" i="26"/>
  <c r="AB61" i="26"/>
  <c r="AB62" i="26"/>
  <c r="AB63" i="26"/>
  <c r="AB3" i="27"/>
  <c r="AB4" i="27"/>
  <c r="AB5" i="27"/>
  <c r="AB6" i="27"/>
  <c r="AB7" i="27"/>
  <c r="AB8" i="27"/>
  <c r="AB9" i="27"/>
  <c r="AB10" i="27"/>
  <c r="AB11" i="27"/>
  <c r="AB12" i="27"/>
  <c r="AB13" i="27"/>
  <c r="AB14" i="27"/>
  <c r="AB15" i="27"/>
  <c r="AB16" i="27"/>
  <c r="AB17" i="27"/>
  <c r="AB18" i="27"/>
  <c r="AB19" i="27"/>
  <c r="AB20" i="27"/>
  <c r="AB21" i="27"/>
  <c r="AB22" i="27"/>
  <c r="AB23" i="27"/>
  <c r="AB24" i="27"/>
  <c r="AB25" i="27"/>
  <c r="AB26" i="27"/>
  <c r="AB27" i="27"/>
  <c r="AB28" i="27"/>
  <c r="AB29" i="27"/>
  <c r="AB30" i="27"/>
  <c r="AB31" i="27"/>
  <c r="AB32" i="27"/>
  <c r="AB33" i="27"/>
  <c r="AB34" i="27"/>
  <c r="AB35" i="27"/>
  <c r="AB36" i="27"/>
  <c r="AB37" i="27"/>
  <c r="AB38" i="27"/>
  <c r="AB39" i="27"/>
  <c r="AB40" i="27"/>
  <c r="AB41" i="27"/>
  <c r="AB42" i="27"/>
  <c r="AB43" i="27"/>
  <c r="AB44" i="27"/>
  <c r="AB45" i="27"/>
  <c r="AB46" i="27"/>
  <c r="AB47" i="27"/>
  <c r="AB48" i="27"/>
  <c r="AB49" i="27"/>
  <c r="AB50" i="27"/>
  <c r="AB51" i="27"/>
  <c r="AB52" i="27"/>
  <c r="AB53" i="27"/>
  <c r="AB54" i="27"/>
  <c r="AB55" i="27"/>
  <c r="AB56" i="27"/>
  <c r="AB57" i="27"/>
  <c r="AB58" i="27"/>
  <c r="AB59" i="27"/>
  <c r="AB60" i="27"/>
  <c r="AB61" i="27"/>
  <c r="AB62" i="27"/>
  <c r="AB63" i="27"/>
  <c r="AB3" i="28"/>
  <c r="AB4" i="28"/>
  <c r="AB5" i="28"/>
  <c r="AB6" i="28"/>
  <c r="AB7" i="28"/>
  <c r="AB8" i="28"/>
  <c r="AB9" i="28"/>
  <c r="AB10" i="28"/>
  <c r="AB11" i="28"/>
  <c r="AB12" i="28"/>
  <c r="AB13" i="28"/>
  <c r="AB14" i="28"/>
  <c r="AB15" i="28"/>
  <c r="AB16" i="28"/>
  <c r="AB17" i="28"/>
  <c r="AB18" i="28"/>
  <c r="AB19" i="28"/>
  <c r="AB20" i="28"/>
  <c r="AB21" i="28"/>
  <c r="AB22" i="28"/>
  <c r="AB23" i="28"/>
  <c r="AB24" i="28"/>
  <c r="AB25" i="28"/>
  <c r="AB26" i="28"/>
  <c r="AB27" i="28"/>
  <c r="AB28" i="28"/>
  <c r="AB29" i="28"/>
  <c r="AB30" i="28"/>
  <c r="AB31" i="28"/>
  <c r="AB32" i="28"/>
  <c r="AB33" i="28"/>
  <c r="AB34" i="28"/>
  <c r="AB35" i="28"/>
  <c r="AB36" i="28"/>
  <c r="AB37" i="28"/>
  <c r="AB38" i="28"/>
  <c r="AB39" i="28"/>
  <c r="AB40" i="28"/>
  <c r="AB41" i="28"/>
  <c r="AB42" i="28"/>
  <c r="AB43" i="28"/>
  <c r="AB44" i="28"/>
  <c r="AB45" i="28"/>
  <c r="AB46" i="28"/>
  <c r="AB47" i="28"/>
  <c r="AB48" i="28"/>
  <c r="AB49" i="28"/>
  <c r="AB50" i="28"/>
  <c r="AB51" i="28"/>
  <c r="AB52" i="28"/>
  <c r="AB53" i="28"/>
  <c r="AB54" i="28"/>
  <c r="AB55" i="28"/>
  <c r="AB56" i="28"/>
  <c r="AB57" i="28"/>
  <c r="AB58" i="28"/>
  <c r="AB59" i="28"/>
  <c r="AB60" i="28"/>
  <c r="AB61" i="28"/>
  <c r="AB62" i="28"/>
  <c r="AB63" i="28"/>
  <c r="AB3" i="29"/>
  <c r="AB4" i="29"/>
  <c r="AB5" i="29"/>
  <c r="AB6" i="29"/>
  <c r="AB7" i="29"/>
  <c r="AB8" i="29"/>
  <c r="AB9" i="29"/>
  <c r="AB10" i="29"/>
  <c r="AB11" i="29"/>
  <c r="AB12" i="29"/>
  <c r="AB13" i="29"/>
  <c r="AB14" i="29"/>
  <c r="AB15" i="29"/>
  <c r="AB16" i="29"/>
  <c r="AB17" i="29"/>
  <c r="AB18" i="29"/>
  <c r="AB19" i="29"/>
  <c r="AB20" i="29"/>
  <c r="AB21" i="29"/>
  <c r="AB22" i="29"/>
  <c r="AB23" i="29"/>
  <c r="AB24" i="29"/>
  <c r="AB25" i="29"/>
  <c r="AB26" i="29"/>
  <c r="AB27" i="29"/>
  <c r="AB28" i="29"/>
  <c r="AB29" i="29"/>
  <c r="AB30" i="29"/>
  <c r="AB31" i="29"/>
  <c r="AB32" i="29"/>
  <c r="AB33" i="29"/>
  <c r="AB34" i="29"/>
  <c r="AB35" i="29"/>
  <c r="AB36" i="29"/>
  <c r="AB37" i="29"/>
  <c r="AB38" i="29"/>
  <c r="AB39" i="29"/>
  <c r="AB40" i="29"/>
  <c r="AB41" i="29"/>
  <c r="AB42" i="29"/>
  <c r="AB43" i="29"/>
  <c r="AB44" i="29"/>
  <c r="AB45" i="29"/>
  <c r="AB46" i="29"/>
  <c r="AB47" i="29"/>
  <c r="AB48" i="29"/>
  <c r="AB49" i="29"/>
  <c r="AB50" i="29"/>
  <c r="AB51" i="29"/>
  <c r="AB52" i="29"/>
  <c r="AB53" i="29"/>
  <c r="AB54" i="29"/>
  <c r="AB55" i="29"/>
  <c r="AB56" i="29"/>
  <c r="AB57" i="29"/>
  <c r="AB58" i="29"/>
  <c r="AB59" i="29"/>
  <c r="AB60" i="29"/>
  <c r="AB61" i="29"/>
  <c r="AB62" i="29"/>
  <c r="AB63" i="29"/>
  <c r="AB3" i="30"/>
  <c r="AB4" i="30"/>
  <c r="AB5" i="30"/>
  <c r="AB6" i="30"/>
  <c r="AB7" i="30"/>
  <c r="AB8" i="30"/>
  <c r="AB9" i="30"/>
  <c r="AB10" i="30"/>
  <c r="AB11" i="30"/>
  <c r="AB12" i="30"/>
  <c r="AB13" i="30"/>
  <c r="AB14" i="30"/>
  <c r="AB15" i="30"/>
  <c r="AB16" i="30"/>
  <c r="AB17" i="30"/>
  <c r="AB18" i="30"/>
  <c r="AB19" i="30"/>
  <c r="AB20" i="30"/>
  <c r="AB21" i="30"/>
  <c r="AB22" i="30"/>
  <c r="AB23" i="30"/>
  <c r="AB24" i="30"/>
  <c r="AB25" i="30"/>
  <c r="AB26" i="30"/>
  <c r="AB27" i="30"/>
  <c r="AB28" i="30"/>
  <c r="AB29" i="30"/>
  <c r="AB30" i="30"/>
  <c r="AB31" i="30"/>
  <c r="AB32" i="30"/>
  <c r="AB33" i="30"/>
  <c r="AB34" i="30"/>
  <c r="AB35" i="30"/>
  <c r="AB36" i="30"/>
  <c r="AB37" i="30"/>
  <c r="AB38" i="30"/>
  <c r="AB39" i="30"/>
  <c r="AB40" i="30"/>
  <c r="AB41" i="30"/>
  <c r="AB42" i="30"/>
  <c r="AB43" i="30"/>
  <c r="AB44" i="30"/>
  <c r="AB45" i="30"/>
  <c r="AB46" i="30"/>
  <c r="AB47" i="30"/>
  <c r="AB48" i="30"/>
  <c r="AB49" i="30"/>
  <c r="AB50" i="30"/>
  <c r="AB51" i="30"/>
  <c r="AB52" i="30"/>
  <c r="AB53" i="30"/>
  <c r="AB54" i="30"/>
  <c r="AB55" i="30"/>
  <c r="AB56" i="30"/>
  <c r="AB57" i="30"/>
  <c r="AB58" i="30"/>
  <c r="AB59" i="30"/>
  <c r="AB60" i="30"/>
  <c r="AB61" i="30"/>
  <c r="AB62" i="30"/>
  <c r="AB63" i="30"/>
  <c r="J79" i="30"/>
  <c r="J78" i="30"/>
  <c r="I78" i="30"/>
  <c r="J77" i="30"/>
  <c r="I77" i="30"/>
  <c r="J76" i="30"/>
  <c r="I76" i="30"/>
  <c r="J75" i="30"/>
  <c r="I75" i="30"/>
  <c r="J74" i="30"/>
  <c r="I74" i="30"/>
  <c r="F74" i="30"/>
  <c r="E74" i="30"/>
  <c r="D74" i="30"/>
  <c r="C74" i="30"/>
  <c r="B74" i="30"/>
  <c r="J73" i="30"/>
  <c r="I73" i="30"/>
  <c r="F73" i="30"/>
  <c r="E73" i="30"/>
  <c r="D73" i="30"/>
  <c r="C73" i="30"/>
  <c r="B73" i="30"/>
  <c r="Q72" i="30"/>
  <c r="P72" i="30"/>
  <c r="J72" i="30"/>
  <c r="I72" i="30"/>
  <c r="F72" i="30"/>
  <c r="E72" i="30"/>
  <c r="D72" i="30"/>
  <c r="C72" i="30"/>
  <c r="B72" i="30"/>
  <c r="R71" i="30"/>
  <c r="Q71" i="30"/>
  <c r="P71" i="30"/>
  <c r="J71" i="30"/>
  <c r="I71" i="30"/>
  <c r="F71" i="30"/>
  <c r="E71" i="30"/>
  <c r="D71" i="30"/>
  <c r="C71" i="30"/>
  <c r="B71" i="30"/>
  <c r="R70" i="30"/>
  <c r="Q70" i="30"/>
  <c r="P70" i="30"/>
  <c r="J70" i="30"/>
  <c r="I70" i="30"/>
  <c r="F70" i="30"/>
  <c r="E70" i="30"/>
  <c r="D70" i="30"/>
  <c r="C70" i="30"/>
  <c r="B70" i="30"/>
  <c r="R69" i="30"/>
  <c r="Q69" i="30"/>
  <c r="P69" i="30"/>
  <c r="J69" i="30"/>
  <c r="I69" i="30"/>
  <c r="F69" i="30"/>
  <c r="E69" i="30"/>
  <c r="D69" i="30"/>
  <c r="C69" i="30"/>
  <c r="R68" i="30"/>
  <c r="Q68" i="30"/>
  <c r="P68" i="30"/>
  <c r="L68" i="30"/>
  <c r="J68" i="30"/>
  <c r="I68" i="30"/>
  <c r="H68" i="30"/>
  <c r="G68" i="30"/>
  <c r="F68" i="30"/>
  <c r="E68" i="30"/>
  <c r="D68" i="30"/>
  <c r="C68" i="30"/>
  <c r="B68" i="30"/>
  <c r="R67" i="30"/>
  <c r="Q67" i="30"/>
  <c r="P67" i="30"/>
  <c r="L67" i="30"/>
  <c r="J67" i="30"/>
  <c r="I67" i="30"/>
  <c r="H67" i="30"/>
  <c r="G67" i="30"/>
  <c r="F67" i="30"/>
  <c r="E67" i="30"/>
  <c r="D67" i="30"/>
  <c r="C67" i="30"/>
  <c r="B67" i="30"/>
  <c r="R66" i="30"/>
  <c r="Q66" i="30"/>
  <c r="P66" i="30"/>
  <c r="L66" i="30"/>
  <c r="K66" i="30"/>
  <c r="J66" i="30"/>
  <c r="I66" i="30"/>
  <c r="H66" i="30"/>
  <c r="G66" i="30"/>
  <c r="F66" i="30"/>
  <c r="E66" i="30"/>
  <c r="D66" i="30"/>
  <c r="C66" i="30"/>
  <c r="B66" i="30"/>
  <c r="R65" i="30"/>
  <c r="Q65" i="30"/>
  <c r="P65" i="30"/>
  <c r="L65" i="30"/>
  <c r="K65" i="30"/>
  <c r="J65" i="30"/>
  <c r="I65" i="30"/>
  <c r="H65" i="30"/>
  <c r="G65" i="30"/>
  <c r="F65" i="30"/>
  <c r="E65" i="30"/>
  <c r="D65" i="30"/>
  <c r="C65" i="30"/>
  <c r="B65" i="30"/>
  <c r="AA63" i="30"/>
  <c r="Z63" i="30"/>
  <c r="Y63" i="30"/>
  <c r="X63" i="30"/>
  <c r="W63" i="30"/>
  <c r="V63" i="30"/>
  <c r="U63" i="30"/>
  <c r="T63" i="30"/>
  <c r="S63" i="30"/>
  <c r="R63" i="30"/>
  <c r="Q63" i="30"/>
  <c r="P63" i="30"/>
  <c r="O63" i="30"/>
  <c r="N63" i="30"/>
  <c r="M63" i="30"/>
  <c r="L63" i="30"/>
  <c r="K63" i="30"/>
  <c r="J63" i="30"/>
  <c r="I63" i="30"/>
  <c r="H63" i="30"/>
  <c r="G63" i="30"/>
  <c r="F63" i="30"/>
  <c r="E63" i="30"/>
  <c r="D63" i="30"/>
  <c r="C63" i="30"/>
  <c r="B63" i="30"/>
  <c r="A63" i="30"/>
  <c r="AA62" i="30"/>
  <c r="Z62" i="30"/>
  <c r="Y62" i="30"/>
  <c r="X62" i="30"/>
  <c r="W62" i="30"/>
  <c r="V62" i="30"/>
  <c r="U62" i="30"/>
  <c r="T62" i="30"/>
  <c r="S62" i="30"/>
  <c r="R62" i="30"/>
  <c r="Q62" i="30"/>
  <c r="P62" i="30"/>
  <c r="O62" i="30"/>
  <c r="N62" i="30"/>
  <c r="M62" i="30"/>
  <c r="L62" i="30"/>
  <c r="K62" i="30"/>
  <c r="J62" i="30"/>
  <c r="I62" i="30"/>
  <c r="H62" i="30"/>
  <c r="G62" i="30"/>
  <c r="F62" i="30"/>
  <c r="E62" i="30"/>
  <c r="D62" i="30"/>
  <c r="C62" i="30"/>
  <c r="B62" i="30"/>
  <c r="A62" i="30"/>
  <c r="AA61" i="30"/>
  <c r="Z61" i="30"/>
  <c r="Y61" i="30"/>
  <c r="X61" i="30"/>
  <c r="W61" i="30"/>
  <c r="V61" i="30"/>
  <c r="U61" i="30"/>
  <c r="T61" i="30"/>
  <c r="S61" i="30"/>
  <c r="R61" i="30"/>
  <c r="Q61" i="30"/>
  <c r="P61" i="30"/>
  <c r="O61" i="30"/>
  <c r="N61" i="30"/>
  <c r="M61" i="30"/>
  <c r="L61" i="30"/>
  <c r="K61" i="30"/>
  <c r="J61" i="30"/>
  <c r="I61" i="30"/>
  <c r="H61" i="30"/>
  <c r="G61" i="30"/>
  <c r="F61" i="30"/>
  <c r="E61" i="30"/>
  <c r="D61" i="30"/>
  <c r="C61" i="30"/>
  <c r="B61" i="30"/>
  <c r="A61" i="30"/>
  <c r="AA60" i="30"/>
  <c r="Z60" i="30"/>
  <c r="Y60" i="30"/>
  <c r="X60" i="30"/>
  <c r="W60" i="30"/>
  <c r="V60" i="30"/>
  <c r="U60" i="30"/>
  <c r="T60" i="30"/>
  <c r="S60" i="30"/>
  <c r="R60" i="30"/>
  <c r="Q60" i="30"/>
  <c r="P60" i="30"/>
  <c r="O60" i="30"/>
  <c r="N60" i="30"/>
  <c r="M60" i="30"/>
  <c r="L60" i="30"/>
  <c r="K60" i="30"/>
  <c r="J60" i="30"/>
  <c r="I60" i="30"/>
  <c r="H60" i="30"/>
  <c r="G60" i="30"/>
  <c r="F60" i="30"/>
  <c r="E60" i="30"/>
  <c r="D60" i="30"/>
  <c r="C60" i="30"/>
  <c r="B60" i="30"/>
  <c r="A60" i="30"/>
  <c r="AA59" i="30"/>
  <c r="Z59" i="30"/>
  <c r="Y59" i="30"/>
  <c r="X59" i="30"/>
  <c r="W59" i="30"/>
  <c r="V59" i="30"/>
  <c r="U59" i="30"/>
  <c r="T59" i="30"/>
  <c r="S59" i="30"/>
  <c r="R59" i="30"/>
  <c r="Q59" i="30"/>
  <c r="P59" i="30"/>
  <c r="O59" i="30"/>
  <c r="N59" i="30"/>
  <c r="M59" i="30"/>
  <c r="L59" i="30"/>
  <c r="K59" i="30"/>
  <c r="J59" i="30"/>
  <c r="I59" i="30"/>
  <c r="H59" i="30"/>
  <c r="G59" i="30"/>
  <c r="F59" i="30"/>
  <c r="E59" i="30"/>
  <c r="D59" i="30"/>
  <c r="C59" i="30"/>
  <c r="B59" i="30"/>
  <c r="A59" i="30"/>
  <c r="AA58" i="30"/>
  <c r="Z58" i="30"/>
  <c r="Y58" i="30"/>
  <c r="X58" i="30"/>
  <c r="W58" i="30"/>
  <c r="V58" i="30"/>
  <c r="U58" i="30"/>
  <c r="T58" i="30"/>
  <c r="S58" i="30"/>
  <c r="R58" i="30"/>
  <c r="Q58" i="30"/>
  <c r="P58" i="30"/>
  <c r="O58" i="30"/>
  <c r="N58" i="30"/>
  <c r="M58" i="30"/>
  <c r="L58" i="30"/>
  <c r="K58" i="30"/>
  <c r="J58" i="30"/>
  <c r="I58" i="30"/>
  <c r="H58" i="30"/>
  <c r="G58" i="30"/>
  <c r="F58" i="30"/>
  <c r="E58" i="30"/>
  <c r="D58" i="30"/>
  <c r="C58" i="30"/>
  <c r="B58" i="30"/>
  <c r="A58" i="30"/>
  <c r="AA57" i="30"/>
  <c r="Z57" i="30"/>
  <c r="Y57" i="30"/>
  <c r="X57" i="30"/>
  <c r="W57" i="30"/>
  <c r="V57" i="30"/>
  <c r="U57" i="30"/>
  <c r="T57" i="30"/>
  <c r="S57" i="30"/>
  <c r="R57" i="30"/>
  <c r="Q57" i="30"/>
  <c r="P57" i="30"/>
  <c r="O57" i="30"/>
  <c r="N57" i="30"/>
  <c r="M57" i="30"/>
  <c r="L57" i="30"/>
  <c r="K57" i="30"/>
  <c r="J57" i="30"/>
  <c r="I57" i="30"/>
  <c r="H57" i="30"/>
  <c r="G57" i="30"/>
  <c r="F57" i="30"/>
  <c r="E57" i="30"/>
  <c r="D57" i="30"/>
  <c r="C57" i="30"/>
  <c r="B57" i="30"/>
  <c r="A57" i="30"/>
  <c r="AA56" i="30"/>
  <c r="Z56" i="30"/>
  <c r="O61" i="2" s="1"/>
  <c r="Y56" i="30"/>
  <c r="X56" i="30"/>
  <c r="W56" i="30"/>
  <c r="V56" i="30"/>
  <c r="U56" i="30"/>
  <c r="T56" i="30"/>
  <c r="S56" i="30"/>
  <c r="R56" i="30"/>
  <c r="Q56" i="30"/>
  <c r="P56" i="30"/>
  <c r="O56" i="30"/>
  <c r="N56" i="30"/>
  <c r="M56" i="30"/>
  <c r="L56" i="30"/>
  <c r="K56" i="30"/>
  <c r="J56" i="30"/>
  <c r="I56" i="30"/>
  <c r="H56" i="30"/>
  <c r="G56" i="30"/>
  <c r="F56" i="30"/>
  <c r="E56" i="30"/>
  <c r="D56" i="30"/>
  <c r="C56" i="30"/>
  <c r="B56" i="30"/>
  <c r="A56" i="30"/>
  <c r="AA55" i="30"/>
  <c r="Z55" i="30"/>
  <c r="Y55" i="30"/>
  <c r="X55" i="30"/>
  <c r="W55" i="30"/>
  <c r="V55" i="30"/>
  <c r="U55" i="30"/>
  <c r="T55" i="30"/>
  <c r="S55" i="30"/>
  <c r="R55" i="30"/>
  <c r="Q55" i="30"/>
  <c r="P55" i="30"/>
  <c r="O55" i="30"/>
  <c r="N55" i="30"/>
  <c r="M55" i="30"/>
  <c r="L55" i="30"/>
  <c r="K55" i="30"/>
  <c r="J55" i="30"/>
  <c r="I55" i="30"/>
  <c r="H55" i="30"/>
  <c r="G55" i="30"/>
  <c r="F55" i="30"/>
  <c r="E55" i="30"/>
  <c r="D55" i="30"/>
  <c r="C55" i="30"/>
  <c r="B55" i="30"/>
  <c r="A55" i="30"/>
  <c r="AA54" i="30"/>
  <c r="Z54" i="30"/>
  <c r="Y54" i="30"/>
  <c r="X54" i="30"/>
  <c r="W54" i="30"/>
  <c r="V54" i="30"/>
  <c r="U54" i="30"/>
  <c r="T54" i="30"/>
  <c r="S54" i="30"/>
  <c r="R54" i="30"/>
  <c r="Q54" i="30"/>
  <c r="P54" i="30"/>
  <c r="O54" i="30"/>
  <c r="N54" i="30"/>
  <c r="M54" i="30"/>
  <c r="L54" i="30"/>
  <c r="K54" i="30"/>
  <c r="J54" i="30"/>
  <c r="I54" i="30"/>
  <c r="H54" i="30"/>
  <c r="G54" i="30"/>
  <c r="F54" i="30"/>
  <c r="E54" i="30"/>
  <c r="D54" i="30"/>
  <c r="C54" i="30"/>
  <c r="B54" i="30"/>
  <c r="A54" i="30"/>
  <c r="AA53" i="30"/>
  <c r="Z53" i="30"/>
  <c r="Y53" i="30"/>
  <c r="X53" i="30"/>
  <c r="W53" i="30"/>
  <c r="V53" i="30"/>
  <c r="U53" i="30"/>
  <c r="T53" i="30"/>
  <c r="S53" i="30"/>
  <c r="R53" i="30"/>
  <c r="Q53" i="30"/>
  <c r="P53" i="30"/>
  <c r="O53" i="30"/>
  <c r="N53" i="30"/>
  <c r="M53" i="30"/>
  <c r="L53" i="30"/>
  <c r="K53" i="30"/>
  <c r="J53" i="30"/>
  <c r="I53" i="30"/>
  <c r="H53" i="30"/>
  <c r="G53" i="30"/>
  <c r="F53" i="30"/>
  <c r="E53" i="30"/>
  <c r="D53" i="30"/>
  <c r="C53" i="30"/>
  <c r="B53" i="30"/>
  <c r="A53" i="30"/>
  <c r="AA52" i="30"/>
  <c r="Z52" i="30"/>
  <c r="Y52" i="30"/>
  <c r="X52" i="30"/>
  <c r="W52" i="30"/>
  <c r="V52" i="30"/>
  <c r="U52" i="30"/>
  <c r="T52" i="30"/>
  <c r="S52" i="30"/>
  <c r="R52" i="30"/>
  <c r="Q52" i="30"/>
  <c r="P52" i="30"/>
  <c r="O52" i="30"/>
  <c r="N52" i="30"/>
  <c r="M52" i="30"/>
  <c r="L52" i="30"/>
  <c r="K52" i="30"/>
  <c r="J52" i="30"/>
  <c r="I52" i="30"/>
  <c r="H52" i="30"/>
  <c r="G52" i="30"/>
  <c r="F52" i="30"/>
  <c r="E52" i="30"/>
  <c r="D52" i="30"/>
  <c r="C52" i="30"/>
  <c r="B52" i="30"/>
  <c r="A52" i="30"/>
  <c r="AA51" i="30"/>
  <c r="Z51" i="30"/>
  <c r="Y51" i="30"/>
  <c r="X51" i="30"/>
  <c r="W51" i="30"/>
  <c r="V51" i="30"/>
  <c r="U51" i="30"/>
  <c r="T51" i="30"/>
  <c r="S51" i="30"/>
  <c r="R51" i="30"/>
  <c r="Q51" i="30"/>
  <c r="P51" i="30"/>
  <c r="O51" i="30"/>
  <c r="N51" i="30"/>
  <c r="M51" i="30"/>
  <c r="L51" i="30"/>
  <c r="K51" i="30"/>
  <c r="J51" i="30"/>
  <c r="I51" i="30"/>
  <c r="H51" i="30"/>
  <c r="G51" i="30"/>
  <c r="F51" i="30"/>
  <c r="E51" i="30"/>
  <c r="D51" i="30"/>
  <c r="C51" i="30"/>
  <c r="B51" i="30"/>
  <c r="A51" i="30"/>
  <c r="AA50" i="30"/>
  <c r="Z50" i="30"/>
  <c r="Y50" i="30"/>
  <c r="X50" i="30"/>
  <c r="W50" i="30"/>
  <c r="V50" i="30"/>
  <c r="U50" i="30"/>
  <c r="T50" i="30"/>
  <c r="S50" i="30"/>
  <c r="R50" i="30"/>
  <c r="Q50" i="30"/>
  <c r="P50" i="30"/>
  <c r="O50" i="30"/>
  <c r="N50" i="30"/>
  <c r="M50" i="30"/>
  <c r="L50" i="30"/>
  <c r="K50" i="30"/>
  <c r="J50" i="30"/>
  <c r="I50" i="30"/>
  <c r="H50" i="30"/>
  <c r="G50" i="30"/>
  <c r="F50" i="30"/>
  <c r="E50" i="30"/>
  <c r="D50" i="30"/>
  <c r="C50" i="30"/>
  <c r="B50" i="30"/>
  <c r="A50" i="30"/>
  <c r="AA49" i="30"/>
  <c r="Z49" i="30"/>
  <c r="Y49" i="30"/>
  <c r="X49" i="30"/>
  <c r="W49" i="30"/>
  <c r="V49" i="30"/>
  <c r="U49" i="30"/>
  <c r="T49" i="30"/>
  <c r="S49" i="30"/>
  <c r="R49" i="30"/>
  <c r="Q49" i="30"/>
  <c r="P49" i="30"/>
  <c r="O49" i="30"/>
  <c r="N49" i="30"/>
  <c r="M49" i="30"/>
  <c r="L49" i="30"/>
  <c r="K49" i="30"/>
  <c r="J49" i="30"/>
  <c r="I49" i="30"/>
  <c r="H49" i="30"/>
  <c r="G49" i="30"/>
  <c r="F49" i="30"/>
  <c r="E49" i="30"/>
  <c r="D49" i="30"/>
  <c r="C49" i="30"/>
  <c r="B49" i="30"/>
  <c r="A49" i="30"/>
  <c r="AA48" i="30"/>
  <c r="Z48" i="30"/>
  <c r="O53" i="2" s="1"/>
  <c r="Y48" i="30"/>
  <c r="X48" i="30"/>
  <c r="W48" i="30"/>
  <c r="V48" i="30"/>
  <c r="U48" i="30"/>
  <c r="T48" i="30"/>
  <c r="S48" i="30"/>
  <c r="R48" i="30"/>
  <c r="Q48" i="30"/>
  <c r="P48" i="30"/>
  <c r="O48" i="30"/>
  <c r="N48" i="30"/>
  <c r="M48" i="30"/>
  <c r="L48" i="30"/>
  <c r="K48" i="30"/>
  <c r="J48" i="30"/>
  <c r="I48" i="30"/>
  <c r="H48" i="30"/>
  <c r="G48" i="30"/>
  <c r="F48" i="30"/>
  <c r="E48" i="30"/>
  <c r="D48" i="30"/>
  <c r="C48" i="30"/>
  <c r="B48" i="30"/>
  <c r="A48" i="30"/>
  <c r="AA47" i="30"/>
  <c r="Z47" i="30"/>
  <c r="Y47" i="30"/>
  <c r="X47" i="30"/>
  <c r="W47" i="30"/>
  <c r="V47" i="30"/>
  <c r="U47" i="30"/>
  <c r="T47" i="30"/>
  <c r="S47" i="30"/>
  <c r="R47" i="30"/>
  <c r="Q47" i="30"/>
  <c r="P47" i="30"/>
  <c r="O47" i="30"/>
  <c r="N47" i="30"/>
  <c r="M47" i="30"/>
  <c r="L47" i="30"/>
  <c r="K47" i="30"/>
  <c r="J47" i="30"/>
  <c r="I47" i="30"/>
  <c r="H47" i="30"/>
  <c r="G47" i="30"/>
  <c r="F47" i="30"/>
  <c r="E47" i="30"/>
  <c r="D47" i="30"/>
  <c r="C47" i="30"/>
  <c r="B47" i="30"/>
  <c r="A47" i="30"/>
  <c r="AA46" i="30"/>
  <c r="Z46" i="30"/>
  <c r="Y46" i="30"/>
  <c r="X46" i="30"/>
  <c r="W46" i="30"/>
  <c r="V46" i="30"/>
  <c r="U46" i="30"/>
  <c r="T46" i="30"/>
  <c r="S46" i="30"/>
  <c r="R46" i="30"/>
  <c r="Q46" i="30"/>
  <c r="P46" i="30"/>
  <c r="O46" i="30"/>
  <c r="N46" i="30"/>
  <c r="M46" i="30"/>
  <c r="L46" i="30"/>
  <c r="K46" i="30"/>
  <c r="J46" i="30"/>
  <c r="I46" i="30"/>
  <c r="H46" i="30"/>
  <c r="G46" i="30"/>
  <c r="F46" i="30"/>
  <c r="E46" i="30"/>
  <c r="D46" i="30"/>
  <c r="C46" i="30"/>
  <c r="B46" i="30"/>
  <c r="A46" i="30"/>
  <c r="AA45" i="30"/>
  <c r="Z45" i="30"/>
  <c r="Y45" i="30"/>
  <c r="X45" i="30"/>
  <c r="W45" i="30"/>
  <c r="V45" i="30"/>
  <c r="U45" i="30"/>
  <c r="T45" i="30"/>
  <c r="S45" i="30"/>
  <c r="R45" i="30"/>
  <c r="Q45" i="30"/>
  <c r="P45" i="30"/>
  <c r="O45" i="30"/>
  <c r="N45" i="30"/>
  <c r="M45" i="30"/>
  <c r="L45" i="30"/>
  <c r="K45" i="30"/>
  <c r="J45" i="30"/>
  <c r="I45" i="30"/>
  <c r="H45" i="30"/>
  <c r="G45" i="30"/>
  <c r="F45" i="30"/>
  <c r="E45" i="30"/>
  <c r="D45" i="30"/>
  <c r="C45" i="30"/>
  <c r="B45" i="30"/>
  <c r="A45" i="30"/>
  <c r="AA44" i="30"/>
  <c r="Z44" i="30"/>
  <c r="Y44" i="30"/>
  <c r="X44" i="30"/>
  <c r="W44" i="30"/>
  <c r="V44" i="30"/>
  <c r="U44" i="30"/>
  <c r="T44" i="30"/>
  <c r="S44" i="30"/>
  <c r="R44" i="30"/>
  <c r="Q44" i="30"/>
  <c r="P44" i="30"/>
  <c r="O44" i="30"/>
  <c r="N44" i="30"/>
  <c r="M44" i="30"/>
  <c r="L44" i="30"/>
  <c r="K44" i="30"/>
  <c r="J44" i="30"/>
  <c r="I44" i="30"/>
  <c r="H44" i="30"/>
  <c r="G44" i="30"/>
  <c r="F44" i="30"/>
  <c r="E44" i="30"/>
  <c r="D44" i="30"/>
  <c r="C44" i="30"/>
  <c r="B44" i="30"/>
  <c r="A44" i="30"/>
  <c r="AA43" i="30"/>
  <c r="Z43" i="30"/>
  <c r="Y43" i="30"/>
  <c r="X43" i="30"/>
  <c r="W43" i="30"/>
  <c r="V43" i="30"/>
  <c r="U43" i="30"/>
  <c r="T43" i="30"/>
  <c r="S43" i="30"/>
  <c r="R43" i="30"/>
  <c r="Q43" i="30"/>
  <c r="P43" i="30"/>
  <c r="O43" i="30"/>
  <c r="N43" i="30"/>
  <c r="M43" i="30"/>
  <c r="L43" i="30"/>
  <c r="K43" i="30"/>
  <c r="J43" i="30"/>
  <c r="I43" i="30"/>
  <c r="H43" i="30"/>
  <c r="G43" i="30"/>
  <c r="F43" i="30"/>
  <c r="E43" i="30"/>
  <c r="D43" i="30"/>
  <c r="C43" i="30"/>
  <c r="B43" i="30"/>
  <c r="A43" i="30"/>
  <c r="AA42" i="30"/>
  <c r="Z42" i="30"/>
  <c r="Y42" i="30"/>
  <c r="X42" i="30"/>
  <c r="W42" i="30"/>
  <c r="V42" i="30"/>
  <c r="U42" i="30"/>
  <c r="T42" i="30"/>
  <c r="S42" i="30"/>
  <c r="R42" i="30"/>
  <c r="Q42" i="30"/>
  <c r="P42" i="30"/>
  <c r="O42" i="30"/>
  <c r="N42" i="30"/>
  <c r="M42" i="30"/>
  <c r="L42" i="30"/>
  <c r="K42" i="30"/>
  <c r="J42" i="30"/>
  <c r="I42" i="30"/>
  <c r="H42" i="30"/>
  <c r="G42" i="30"/>
  <c r="F42" i="30"/>
  <c r="E42" i="30"/>
  <c r="D42" i="30"/>
  <c r="C42" i="30"/>
  <c r="B42" i="30"/>
  <c r="A42" i="30"/>
  <c r="AA41" i="30"/>
  <c r="Z41" i="30"/>
  <c r="Y41" i="30"/>
  <c r="X41" i="30"/>
  <c r="W41" i="30"/>
  <c r="V41" i="30"/>
  <c r="U41" i="30"/>
  <c r="T41" i="30"/>
  <c r="S41" i="30"/>
  <c r="R41" i="30"/>
  <c r="Q41" i="30"/>
  <c r="P41" i="30"/>
  <c r="O41" i="30"/>
  <c r="N41" i="30"/>
  <c r="M41" i="30"/>
  <c r="L41" i="30"/>
  <c r="K41" i="30"/>
  <c r="J41" i="30"/>
  <c r="I41" i="30"/>
  <c r="H41" i="30"/>
  <c r="G41" i="30"/>
  <c r="F41" i="30"/>
  <c r="E41" i="30"/>
  <c r="D41" i="30"/>
  <c r="C41" i="30"/>
  <c r="B41" i="30"/>
  <c r="A41" i="30"/>
  <c r="AA40" i="30"/>
  <c r="Z40" i="30"/>
  <c r="O45" i="2" s="1"/>
  <c r="Y40" i="30"/>
  <c r="X40" i="30"/>
  <c r="W40" i="30"/>
  <c r="V40" i="30"/>
  <c r="U40" i="30"/>
  <c r="T40" i="30"/>
  <c r="S40" i="30"/>
  <c r="R40" i="30"/>
  <c r="Q40" i="30"/>
  <c r="P40" i="30"/>
  <c r="O40" i="30"/>
  <c r="N40" i="30"/>
  <c r="M40" i="30"/>
  <c r="L40" i="30"/>
  <c r="K40" i="30"/>
  <c r="J40" i="30"/>
  <c r="I40" i="30"/>
  <c r="H40" i="30"/>
  <c r="G40" i="30"/>
  <c r="F40" i="30"/>
  <c r="E40" i="30"/>
  <c r="D40" i="30"/>
  <c r="C40" i="30"/>
  <c r="B40" i="30"/>
  <c r="A40" i="30"/>
  <c r="AA39" i="30"/>
  <c r="Z39" i="30"/>
  <c r="Y39" i="30"/>
  <c r="X39" i="30"/>
  <c r="W39" i="30"/>
  <c r="V39" i="30"/>
  <c r="U39" i="30"/>
  <c r="T39" i="30"/>
  <c r="S39" i="30"/>
  <c r="R39" i="30"/>
  <c r="Q39" i="30"/>
  <c r="P39" i="30"/>
  <c r="O39" i="30"/>
  <c r="N39" i="30"/>
  <c r="M39" i="30"/>
  <c r="L39" i="30"/>
  <c r="K39" i="30"/>
  <c r="J39" i="30"/>
  <c r="I39" i="30"/>
  <c r="H39" i="30"/>
  <c r="G39" i="30"/>
  <c r="F39" i="30"/>
  <c r="E39" i="30"/>
  <c r="D39" i="30"/>
  <c r="C39" i="30"/>
  <c r="B39" i="30"/>
  <c r="A39" i="30"/>
  <c r="AA38" i="30"/>
  <c r="Z38" i="30"/>
  <c r="Y38" i="30"/>
  <c r="X38" i="30"/>
  <c r="W38" i="30"/>
  <c r="V38" i="30"/>
  <c r="U38" i="30"/>
  <c r="T38" i="30"/>
  <c r="S38" i="30"/>
  <c r="R38" i="30"/>
  <c r="Q38" i="30"/>
  <c r="P38" i="30"/>
  <c r="O38" i="30"/>
  <c r="N38" i="30"/>
  <c r="M38" i="30"/>
  <c r="L38" i="30"/>
  <c r="K38" i="30"/>
  <c r="J38" i="30"/>
  <c r="I38" i="30"/>
  <c r="H38" i="30"/>
  <c r="G38" i="30"/>
  <c r="F38" i="30"/>
  <c r="E38" i="30"/>
  <c r="D38" i="30"/>
  <c r="C38" i="30"/>
  <c r="B38" i="30"/>
  <c r="A38" i="30"/>
  <c r="AA37" i="30"/>
  <c r="Z37" i="30"/>
  <c r="Y37" i="30"/>
  <c r="X37" i="30"/>
  <c r="W37" i="30"/>
  <c r="V37" i="30"/>
  <c r="U37" i="30"/>
  <c r="T37" i="30"/>
  <c r="S37" i="30"/>
  <c r="R37" i="30"/>
  <c r="Q37" i="30"/>
  <c r="P37" i="30"/>
  <c r="O37" i="30"/>
  <c r="N37" i="30"/>
  <c r="M37" i="30"/>
  <c r="L37" i="30"/>
  <c r="K37" i="30"/>
  <c r="J37" i="30"/>
  <c r="I37" i="30"/>
  <c r="H37" i="30"/>
  <c r="G37" i="30"/>
  <c r="F37" i="30"/>
  <c r="E37" i="30"/>
  <c r="D37" i="30"/>
  <c r="C37" i="30"/>
  <c r="B37" i="30"/>
  <c r="A37" i="30"/>
  <c r="AA36" i="30"/>
  <c r="Z36" i="30"/>
  <c r="Y36" i="30"/>
  <c r="X36" i="30"/>
  <c r="W36" i="30"/>
  <c r="V36" i="30"/>
  <c r="U36" i="30"/>
  <c r="T36" i="30"/>
  <c r="S36" i="30"/>
  <c r="R36" i="30"/>
  <c r="Q36" i="30"/>
  <c r="P36" i="30"/>
  <c r="O36" i="30"/>
  <c r="N36" i="30"/>
  <c r="M36" i="30"/>
  <c r="L36" i="30"/>
  <c r="K36" i="30"/>
  <c r="J36" i="30"/>
  <c r="I36" i="30"/>
  <c r="H36" i="30"/>
  <c r="G36" i="30"/>
  <c r="F36" i="30"/>
  <c r="E36" i="30"/>
  <c r="D36" i="30"/>
  <c r="C36" i="30"/>
  <c r="B36" i="30"/>
  <c r="A36" i="30"/>
  <c r="AA35" i="30"/>
  <c r="Z35" i="30"/>
  <c r="Y35" i="30"/>
  <c r="X35" i="30"/>
  <c r="W35" i="30"/>
  <c r="V35" i="30"/>
  <c r="U35" i="30"/>
  <c r="T35" i="30"/>
  <c r="S35" i="30"/>
  <c r="R35" i="30"/>
  <c r="Q35" i="30"/>
  <c r="P35" i="30"/>
  <c r="O35" i="30"/>
  <c r="N35" i="30"/>
  <c r="M35" i="30"/>
  <c r="L35" i="30"/>
  <c r="K35" i="30"/>
  <c r="J35" i="30"/>
  <c r="I35" i="30"/>
  <c r="H35" i="30"/>
  <c r="G35" i="30"/>
  <c r="F35" i="30"/>
  <c r="E35" i="30"/>
  <c r="D35" i="30"/>
  <c r="C35" i="30"/>
  <c r="B35" i="30"/>
  <c r="A35" i="30"/>
  <c r="AA34" i="30"/>
  <c r="Z34" i="30"/>
  <c r="Y34" i="30"/>
  <c r="X34" i="30"/>
  <c r="W34" i="30"/>
  <c r="V34" i="30"/>
  <c r="U34" i="30"/>
  <c r="T34" i="30"/>
  <c r="S34" i="30"/>
  <c r="R34" i="30"/>
  <c r="Q34" i="30"/>
  <c r="P34" i="30"/>
  <c r="O34" i="30"/>
  <c r="N34" i="30"/>
  <c r="M34" i="30"/>
  <c r="L34" i="30"/>
  <c r="K34" i="30"/>
  <c r="J34" i="30"/>
  <c r="I34" i="30"/>
  <c r="H34" i="30"/>
  <c r="G34" i="30"/>
  <c r="F34" i="30"/>
  <c r="E34" i="30"/>
  <c r="D34" i="30"/>
  <c r="C34" i="30"/>
  <c r="B34" i="30"/>
  <c r="A34" i="30"/>
  <c r="AA33" i="30"/>
  <c r="Z33" i="30"/>
  <c r="Y33" i="30"/>
  <c r="X33" i="30"/>
  <c r="W33" i="30"/>
  <c r="V33" i="30"/>
  <c r="U33" i="30"/>
  <c r="T33" i="30"/>
  <c r="S33" i="30"/>
  <c r="R33" i="30"/>
  <c r="Q33" i="30"/>
  <c r="P33" i="30"/>
  <c r="O33" i="30"/>
  <c r="N33" i="30"/>
  <c r="M33" i="30"/>
  <c r="L33" i="30"/>
  <c r="K33" i="30"/>
  <c r="J33" i="30"/>
  <c r="I33" i="30"/>
  <c r="H33" i="30"/>
  <c r="G33" i="30"/>
  <c r="F33" i="30"/>
  <c r="E33" i="30"/>
  <c r="D33" i="30"/>
  <c r="C33" i="30"/>
  <c r="B33" i="30"/>
  <c r="A33" i="30"/>
  <c r="AA32" i="30"/>
  <c r="Z32" i="30"/>
  <c r="O37" i="2" s="1"/>
  <c r="Y32" i="30"/>
  <c r="X32" i="30"/>
  <c r="W32" i="30"/>
  <c r="V32" i="30"/>
  <c r="U32" i="30"/>
  <c r="T32" i="30"/>
  <c r="S32" i="30"/>
  <c r="R32" i="30"/>
  <c r="Q32" i="30"/>
  <c r="P32" i="30"/>
  <c r="O32" i="30"/>
  <c r="N32" i="30"/>
  <c r="M32" i="30"/>
  <c r="L32" i="30"/>
  <c r="K32" i="30"/>
  <c r="J32" i="30"/>
  <c r="I32" i="30"/>
  <c r="H32" i="30"/>
  <c r="G32" i="30"/>
  <c r="F32" i="30"/>
  <c r="E32" i="30"/>
  <c r="D32" i="30"/>
  <c r="C32" i="30"/>
  <c r="B32" i="30"/>
  <c r="A32" i="30"/>
  <c r="AA31" i="30"/>
  <c r="Z31" i="30"/>
  <c r="Y31" i="30"/>
  <c r="X31" i="30"/>
  <c r="W31" i="30"/>
  <c r="V31" i="30"/>
  <c r="U31" i="30"/>
  <c r="T31" i="30"/>
  <c r="S31" i="30"/>
  <c r="R31" i="30"/>
  <c r="Q31" i="30"/>
  <c r="P31" i="30"/>
  <c r="O31" i="30"/>
  <c r="N31" i="30"/>
  <c r="M31" i="30"/>
  <c r="L31" i="30"/>
  <c r="K31" i="30"/>
  <c r="J31" i="30"/>
  <c r="I31" i="30"/>
  <c r="H31" i="30"/>
  <c r="G31" i="30"/>
  <c r="F31" i="30"/>
  <c r="E31" i="30"/>
  <c r="D31" i="30"/>
  <c r="C31" i="30"/>
  <c r="B31" i="30"/>
  <c r="A31" i="30"/>
  <c r="AA30" i="30"/>
  <c r="Z30" i="30"/>
  <c r="Y30" i="30"/>
  <c r="X30" i="30"/>
  <c r="W30" i="30"/>
  <c r="V30" i="30"/>
  <c r="U30" i="30"/>
  <c r="T30" i="30"/>
  <c r="S30" i="30"/>
  <c r="R30" i="30"/>
  <c r="Q30" i="30"/>
  <c r="P30" i="30"/>
  <c r="O30" i="30"/>
  <c r="N30" i="30"/>
  <c r="M30" i="30"/>
  <c r="L30" i="30"/>
  <c r="K30" i="30"/>
  <c r="J30" i="30"/>
  <c r="I30" i="30"/>
  <c r="H30" i="30"/>
  <c r="G30" i="30"/>
  <c r="F30" i="30"/>
  <c r="E30" i="30"/>
  <c r="D30" i="30"/>
  <c r="C30" i="30"/>
  <c r="B30" i="30"/>
  <c r="A30" i="30"/>
  <c r="AA29" i="30"/>
  <c r="Z29" i="30"/>
  <c r="Y29" i="30"/>
  <c r="X29" i="30"/>
  <c r="W29" i="30"/>
  <c r="V29" i="30"/>
  <c r="U29" i="30"/>
  <c r="T29" i="30"/>
  <c r="S29" i="30"/>
  <c r="R29" i="30"/>
  <c r="Q29" i="30"/>
  <c r="P29" i="30"/>
  <c r="O29" i="30"/>
  <c r="N29" i="30"/>
  <c r="M29" i="30"/>
  <c r="L29" i="30"/>
  <c r="K29" i="30"/>
  <c r="J29" i="30"/>
  <c r="I29" i="30"/>
  <c r="H29" i="30"/>
  <c r="G29" i="30"/>
  <c r="F29" i="30"/>
  <c r="E29" i="30"/>
  <c r="D29" i="30"/>
  <c r="C29" i="30"/>
  <c r="B29" i="30"/>
  <c r="A29" i="30"/>
  <c r="AA28" i="30"/>
  <c r="Z28" i="30"/>
  <c r="Y28" i="30"/>
  <c r="X28" i="30"/>
  <c r="W28" i="30"/>
  <c r="V28" i="30"/>
  <c r="U28" i="30"/>
  <c r="T28" i="30"/>
  <c r="S28" i="30"/>
  <c r="R28" i="30"/>
  <c r="Q28" i="30"/>
  <c r="P28" i="30"/>
  <c r="O28" i="30"/>
  <c r="N28" i="30"/>
  <c r="M28" i="30"/>
  <c r="L28" i="30"/>
  <c r="K28" i="30"/>
  <c r="J28" i="30"/>
  <c r="I28" i="30"/>
  <c r="H28" i="30"/>
  <c r="G28" i="30"/>
  <c r="F28" i="30"/>
  <c r="E28" i="30"/>
  <c r="D28" i="30"/>
  <c r="C28" i="30"/>
  <c r="B28" i="30"/>
  <c r="A28" i="30"/>
  <c r="AA27" i="30"/>
  <c r="Z27" i="30"/>
  <c r="Y27" i="30"/>
  <c r="X27" i="30"/>
  <c r="W27" i="30"/>
  <c r="V27" i="30"/>
  <c r="U27" i="30"/>
  <c r="T27" i="30"/>
  <c r="S27" i="30"/>
  <c r="R27" i="30"/>
  <c r="Q27" i="30"/>
  <c r="P27" i="30"/>
  <c r="O27" i="30"/>
  <c r="N27" i="30"/>
  <c r="M27" i="30"/>
  <c r="L27" i="30"/>
  <c r="K27" i="30"/>
  <c r="J27" i="30"/>
  <c r="I27" i="30"/>
  <c r="H27" i="30"/>
  <c r="G27" i="30"/>
  <c r="F27" i="30"/>
  <c r="E27" i="30"/>
  <c r="D27" i="30"/>
  <c r="C27" i="30"/>
  <c r="B27" i="30"/>
  <c r="A27" i="30"/>
  <c r="AA26" i="30"/>
  <c r="Z26" i="30"/>
  <c r="Y26" i="30"/>
  <c r="X26" i="30"/>
  <c r="W26" i="30"/>
  <c r="V26" i="30"/>
  <c r="U26" i="30"/>
  <c r="T26" i="30"/>
  <c r="S26" i="30"/>
  <c r="R26" i="30"/>
  <c r="Q26" i="30"/>
  <c r="P26" i="30"/>
  <c r="O26" i="30"/>
  <c r="N26" i="30"/>
  <c r="M26" i="30"/>
  <c r="L26" i="30"/>
  <c r="K26" i="30"/>
  <c r="J26" i="30"/>
  <c r="I26" i="30"/>
  <c r="H26" i="30"/>
  <c r="G26" i="30"/>
  <c r="F26" i="30"/>
  <c r="E26" i="30"/>
  <c r="D26" i="30"/>
  <c r="C26" i="30"/>
  <c r="B26" i="30"/>
  <c r="A26" i="30"/>
  <c r="AA25" i="30"/>
  <c r="Z25" i="30"/>
  <c r="Y25" i="30"/>
  <c r="X25" i="30"/>
  <c r="W25" i="30"/>
  <c r="V25" i="30"/>
  <c r="U25" i="30"/>
  <c r="T25" i="30"/>
  <c r="S25" i="30"/>
  <c r="R25" i="30"/>
  <c r="Q25" i="30"/>
  <c r="P25" i="30"/>
  <c r="O25" i="30"/>
  <c r="N25" i="30"/>
  <c r="M25" i="30"/>
  <c r="L25" i="30"/>
  <c r="K25" i="30"/>
  <c r="J25" i="30"/>
  <c r="I25" i="30"/>
  <c r="H25" i="30"/>
  <c r="G25" i="30"/>
  <c r="F25" i="30"/>
  <c r="E25" i="30"/>
  <c r="D25" i="30"/>
  <c r="C25" i="30"/>
  <c r="B25" i="30"/>
  <c r="A25" i="30"/>
  <c r="AA24" i="30"/>
  <c r="Z24" i="30"/>
  <c r="Y24" i="30"/>
  <c r="X24" i="30"/>
  <c r="W24" i="30"/>
  <c r="V24" i="30"/>
  <c r="U24" i="30"/>
  <c r="T24" i="30"/>
  <c r="S24" i="30"/>
  <c r="R24" i="30"/>
  <c r="Q24" i="30"/>
  <c r="P24" i="30"/>
  <c r="O24" i="30"/>
  <c r="N24" i="30"/>
  <c r="M24" i="30"/>
  <c r="L24" i="30"/>
  <c r="K24" i="30"/>
  <c r="J24" i="30"/>
  <c r="I24" i="30"/>
  <c r="H24" i="30"/>
  <c r="G24" i="30"/>
  <c r="F24" i="30"/>
  <c r="E24" i="30"/>
  <c r="D24" i="30"/>
  <c r="C24" i="30"/>
  <c r="B24" i="30"/>
  <c r="A24" i="30"/>
  <c r="AA23" i="30"/>
  <c r="Z23" i="30"/>
  <c r="Y23" i="30"/>
  <c r="X23" i="30"/>
  <c r="W23" i="30"/>
  <c r="V23" i="30"/>
  <c r="U23" i="30"/>
  <c r="T23" i="30"/>
  <c r="S23" i="30"/>
  <c r="R23" i="30"/>
  <c r="Q23" i="30"/>
  <c r="P23" i="30"/>
  <c r="O23" i="30"/>
  <c r="N23" i="30"/>
  <c r="M23" i="30"/>
  <c r="L23" i="30"/>
  <c r="K23" i="30"/>
  <c r="J23" i="30"/>
  <c r="I23" i="30"/>
  <c r="H23" i="30"/>
  <c r="G23" i="30"/>
  <c r="F23" i="30"/>
  <c r="E23" i="30"/>
  <c r="D23" i="30"/>
  <c r="C23" i="30"/>
  <c r="B23" i="30"/>
  <c r="A23" i="30"/>
  <c r="AA22" i="30"/>
  <c r="Z22" i="30"/>
  <c r="Y22" i="30"/>
  <c r="X22" i="30"/>
  <c r="W22" i="30"/>
  <c r="V22" i="30"/>
  <c r="U22" i="30"/>
  <c r="T22" i="30"/>
  <c r="S22" i="30"/>
  <c r="R22" i="30"/>
  <c r="Q22" i="30"/>
  <c r="P22" i="30"/>
  <c r="O22" i="30"/>
  <c r="N22" i="30"/>
  <c r="M22" i="30"/>
  <c r="L22" i="30"/>
  <c r="K22" i="30"/>
  <c r="J22" i="30"/>
  <c r="I22" i="30"/>
  <c r="H22" i="30"/>
  <c r="G22" i="30"/>
  <c r="F22" i="30"/>
  <c r="E22" i="30"/>
  <c r="D22" i="30"/>
  <c r="C22" i="30"/>
  <c r="B22" i="30"/>
  <c r="A22" i="30"/>
  <c r="AA21" i="30"/>
  <c r="Z21" i="30"/>
  <c r="Y21" i="30"/>
  <c r="X21" i="30"/>
  <c r="W21" i="30"/>
  <c r="V21" i="30"/>
  <c r="U21" i="30"/>
  <c r="T21" i="30"/>
  <c r="S21" i="30"/>
  <c r="R21" i="30"/>
  <c r="Q21" i="30"/>
  <c r="P21" i="30"/>
  <c r="O21" i="30"/>
  <c r="N21" i="30"/>
  <c r="M21" i="30"/>
  <c r="L21" i="30"/>
  <c r="K21" i="30"/>
  <c r="J21" i="30"/>
  <c r="I21" i="30"/>
  <c r="H21" i="30"/>
  <c r="G21" i="30"/>
  <c r="F21" i="30"/>
  <c r="E21" i="30"/>
  <c r="D21" i="30"/>
  <c r="C21" i="30"/>
  <c r="B21" i="30"/>
  <c r="A21" i="30"/>
  <c r="AA20" i="30"/>
  <c r="Z20" i="30"/>
  <c r="Y20" i="30"/>
  <c r="X20" i="30"/>
  <c r="W20" i="30"/>
  <c r="V20" i="30"/>
  <c r="U20" i="30"/>
  <c r="T20" i="30"/>
  <c r="S20" i="30"/>
  <c r="R20" i="30"/>
  <c r="Q20" i="30"/>
  <c r="P20" i="30"/>
  <c r="O20" i="30"/>
  <c r="N20" i="30"/>
  <c r="M20" i="30"/>
  <c r="L20" i="30"/>
  <c r="K20" i="30"/>
  <c r="J20" i="30"/>
  <c r="I20" i="30"/>
  <c r="H20" i="30"/>
  <c r="G20" i="30"/>
  <c r="F20" i="30"/>
  <c r="E20" i="30"/>
  <c r="D20" i="30"/>
  <c r="C20" i="30"/>
  <c r="B20" i="30"/>
  <c r="A20" i="30"/>
  <c r="AA19" i="30"/>
  <c r="Z19" i="30"/>
  <c r="Y19" i="30"/>
  <c r="X19" i="30"/>
  <c r="W19" i="30"/>
  <c r="V19" i="30"/>
  <c r="U19" i="30"/>
  <c r="T19" i="30"/>
  <c r="S19" i="30"/>
  <c r="R19" i="30"/>
  <c r="Q19" i="30"/>
  <c r="P19" i="30"/>
  <c r="O19" i="30"/>
  <c r="N19" i="30"/>
  <c r="M19" i="30"/>
  <c r="L19" i="30"/>
  <c r="K19" i="30"/>
  <c r="J19" i="30"/>
  <c r="I19" i="30"/>
  <c r="H19" i="30"/>
  <c r="G19" i="30"/>
  <c r="F19" i="30"/>
  <c r="E19" i="30"/>
  <c r="D19" i="30"/>
  <c r="C19" i="30"/>
  <c r="B19" i="30"/>
  <c r="A19" i="30"/>
  <c r="AA18" i="30"/>
  <c r="Z18" i="30"/>
  <c r="Y18" i="30"/>
  <c r="X18" i="30"/>
  <c r="W18" i="30"/>
  <c r="V18" i="30"/>
  <c r="U18" i="30"/>
  <c r="T18" i="30"/>
  <c r="S18" i="30"/>
  <c r="R18" i="30"/>
  <c r="Q18" i="30"/>
  <c r="P18" i="30"/>
  <c r="O18" i="30"/>
  <c r="N18" i="30"/>
  <c r="M18" i="30"/>
  <c r="L18" i="30"/>
  <c r="K18" i="30"/>
  <c r="J18" i="30"/>
  <c r="I18" i="30"/>
  <c r="H18" i="30"/>
  <c r="G18" i="30"/>
  <c r="F18" i="30"/>
  <c r="E18" i="30"/>
  <c r="D18" i="30"/>
  <c r="C18" i="30"/>
  <c r="B18" i="30"/>
  <c r="A18" i="30"/>
  <c r="AA17" i="30"/>
  <c r="Z17" i="30"/>
  <c r="Y17" i="30"/>
  <c r="X17" i="30"/>
  <c r="W17" i="30"/>
  <c r="V17" i="30"/>
  <c r="U17" i="30"/>
  <c r="T17" i="30"/>
  <c r="S17" i="30"/>
  <c r="R17" i="30"/>
  <c r="Q17" i="30"/>
  <c r="P17" i="30"/>
  <c r="O17" i="30"/>
  <c r="N17" i="30"/>
  <c r="M17" i="30"/>
  <c r="L17" i="30"/>
  <c r="K17" i="30"/>
  <c r="J17" i="30"/>
  <c r="I17" i="30"/>
  <c r="H17" i="30"/>
  <c r="G17" i="30"/>
  <c r="F17" i="30"/>
  <c r="E17" i="30"/>
  <c r="D17" i="30"/>
  <c r="C17" i="30"/>
  <c r="B17" i="30"/>
  <c r="A17" i="30"/>
  <c r="AA16" i="30"/>
  <c r="Z16" i="30"/>
  <c r="O21" i="2" s="1"/>
  <c r="Y16" i="30"/>
  <c r="X16" i="30"/>
  <c r="W16" i="30"/>
  <c r="V16" i="30"/>
  <c r="U16" i="30"/>
  <c r="T16" i="30"/>
  <c r="S16" i="30"/>
  <c r="R16" i="30"/>
  <c r="Q16" i="30"/>
  <c r="P16" i="30"/>
  <c r="O16" i="30"/>
  <c r="N16" i="30"/>
  <c r="M16" i="30"/>
  <c r="L16" i="30"/>
  <c r="K16" i="30"/>
  <c r="J16" i="30"/>
  <c r="I16" i="30"/>
  <c r="H16" i="30"/>
  <c r="G16" i="30"/>
  <c r="F16" i="30"/>
  <c r="E16" i="30"/>
  <c r="D16" i="30"/>
  <c r="C16" i="30"/>
  <c r="B16" i="30"/>
  <c r="A16" i="30"/>
  <c r="AA15" i="30"/>
  <c r="Z15" i="30"/>
  <c r="Y15" i="30"/>
  <c r="X15" i="30"/>
  <c r="W15" i="30"/>
  <c r="V15" i="30"/>
  <c r="U15" i="30"/>
  <c r="T15" i="30"/>
  <c r="S15" i="30"/>
  <c r="R15" i="30"/>
  <c r="Q15" i="30"/>
  <c r="P15" i="30"/>
  <c r="O15" i="30"/>
  <c r="N15" i="30"/>
  <c r="M15" i="30"/>
  <c r="L15" i="30"/>
  <c r="K15" i="30"/>
  <c r="J15" i="30"/>
  <c r="I15" i="30"/>
  <c r="H15" i="30"/>
  <c r="G15" i="30"/>
  <c r="F15" i="30"/>
  <c r="E15" i="30"/>
  <c r="D15" i="30"/>
  <c r="C15" i="30"/>
  <c r="B15" i="30"/>
  <c r="A15" i="30"/>
  <c r="AA14" i="30"/>
  <c r="Z14" i="30"/>
  <c r="Y14" i="30"/>
  <c r="X14" i="30"/>
  <c r="W14" i="30"/>
  <c r="V14" i="30"/>
  <c r="U14" i="30"/>
  <c r="T14" i="30"/>
  <c r="S14" i="30"/>
  <c r="R14" i="30"/>
  <c r="Q14" i="30"/>
  <c r="P14" i="30"/>
  <c r="O14" i="30"/>
  <c r="N14" i="30"/>
  <c r="M14" i="30"/>
  <c r="L14" i="30"/>
  <c r="K14" i="30"/>
  <c r="J14" i="30"/>
  <c r="I14" i="30"/>
  <c r="H14" i="30"/>
  <c r="G14" i="30"/>
  <c r="F14" i="30"/>
  <c r="E14" i="30"/>
  <c r="D14" i="30"/>
  <c r="C14" i="30"/>
  <c r="B14" i="30"/>
  <c r="A14" i="30"/>
  <c r="AA13" i="30"/>
  <c r="Z13" i="30"/>
  <c r="Y13" i="30"/>
  <c r="X13" i="30"/>
  <c r="W13" i="30"/>
  <c r="V13" i="30"/>
  <c r="U13" i="30"/>
  <c r="T13" i="30"/>
  <c r="S13" i="30"/>
  <c r="R13" i="30"/>
  <c r="Q13" i="30"/>
  <c r="P13" i="30"/>
  <c r="O13" i="30"/>
  <c r="N13" i="30"/>
  <c r="M13" i="30"/>
  <c r="L13" i="30"/>
  <c r="K13" i="30"/>
  <c r="J13" i="30"/>
  <c r="I13" i="30"/>
  <c r="H13" i="30"/>
  <c r="G13" i="30"/>
  <c r="F13" i="30"/>
  <c r="E13" i="30"/>
  <c r="D13" i="30"/>
  <c r="C13" i="30"/>
  <c r="B13" i="30"/>
  <c r="A13" i="30"/>
  <c r="AA12" i="30"/>
  <c r="Z12" i="30"/>
  <c r="Y12" i="30"/>
  <c r="X12" i="30"/>
  <c r="W12" i="30"/>
  <c r="V12" i="30"/>
  <c r="U12" i="30"/>
  <c r="T12" i="30"/>
  <c r="S12" i="30"/>
  <c r="R12" i="30"/>
  <c r="Q12" i="30"/>
  <c r="P12" i="30"/>
  <c r="O12" i="30"/>
  <c r="N12" i="30"/>
  <c r="M12" i="30"/>
  <c r="L12" i="30"/>
  <c r="K12" i="30"/>
  <c r="J12" i="30"/>
  <c r="I12" i="30"/>
  <c r="H12" i="30"/>
  <c r="G12" i="30"/>
  <c r="F12" i="30"/>
  <c r="E12" i="30"/>
  <c r="D12" i="30"/>
  <c r="C12" i="30"/>
  <c r="B12" i="30"/>
  <c r="A12" i="30"/>
  <c r="AA11" i="30"/>
  <c r="Z11" i="30"/>
  <c r="Y11" i="30"/>
  <c r="X11" i="30"/>
  <c r="W11" i="30"/>
  <c r="V11" i="30"/>
  <c r="U11" i="30"/>
  <c r="T11" i="30"/>
  <c r="S11" i="30"/>
  <c r="R11" i="30"/>
  <c r="Q11" i="30"/>
  <c r="P11" i="30"/>
  <c r="O11" i="30"/>
  <c r="N11" i="30"/>
  <c r="M11" i="30"/>
  <c r="L11" i="30"/>
  <c r="K11" i="30"/>
  <c r="J11" i="30"/>
  <c r="I11" i="30"/>
  <c r="H11" i="30"/>
  <c r="G11" i="30"/>
  <c r="F11" i="30"/>
  <c r="E11" i="30"/>
  <c r="D11" i="30"/>
  <c r="C11" i="30"/>
  <c r="B11" i="30"/>
  <c r="A11" i="30"/>
  <c r="AA10" i="30"/>
  <c r="Z10" i="30"/>
  <c r="Y10" i="30"/>
  <c r="X10" i="30"/>
  <c r="W10" i="30"/>
  <c r="V10" i="30"/>
  <c r="U10" i="30"/>
  <c r="T10" i="30"/>
  <c r="S10" i="30"/>
  <c r="R10" i="30"/>
  <c r="Q10" i="30"/>
  <c r="P10" i="30"/>
  <c r="O10" i="30"/>
  <c r="N10" i="30"/>
  <c r="M10" i="30"/>
  <c r="L10" i="30"/>
  <c r="K10" i="30"/>
  <c r="J10" i="30"/>
  <c r="I10" i="30"/>
  <c r="H10" i="30"/>
  <c r="G10" i="30"/>
  <c r="F10" i="30"/>
  <c r="E10" i="30"/>
  <c r="D10" i="30"/>
  <c r="C10" i="30"/>
  <c r="B10" i="30"/>
  <c r="A10" i="30"/>
  <c r="AA9" i="30"/>
  <c r="Z9" i="30"/>
  <c r="Y9" i="30"/>
  <c r="X9" i="30"/>
  <c r="W9" i="30"/>
  <c r="V9" i="30"/>
  <c r="U9" i="30"/>
  <c r="T9" i="30"/>
  <c r="S9" i="30"/>
  <c r="R9" i="30"/>
  <c r="Q9" i="30"/>
  <c r="P9" i="30"/>
  <c r="O9" i="30"/>
  <c r="N9" i="30"/>
  <c r="M9" i="30"/>
  <c r="L9" i="30"/>
  <c r="K9" i="30"/>
  <c r="J9" i="30"/>
  <c r="I9" i="30"/>
  <c r="H9" i="30"/>
  <c r="G9" i="30"/>
  <c r="F9" i="30"/>
  <c r="E9" i="30"/>
  <c r="D9" i="30"/>
  <c r="C9" i="30"/>
  <c r="B9" i="30"/>
  <c r="A9" i="30"/>
  <c r="AA8" i="30"/>
  <c r="Z8" i="30"/>
  <c r="O13" i="2" s="1"/>
  <c r="Y8" i="30"/>
  <c r="X8" i="30"/>
  <c r="W8" i="30"/>
  <c r="V8" i="30"/>
  <c r="U8" i="30"/>
  <c r="T8" i="30"/>
  <c r="S8" i="30"/>
  <c r="R8" i="30"/>
  <c r="Q8" i="30"/>
  <c r="P8" i="30"/>
  <c r="O8" i="30"/>
  <c r="N8" i="30"/>
  <c r="M8" i="30"/>
  <c r="L8" i="30"/>
  <c r="K8" i="30"/>
  <c r="J8" i="30"/>
  <c r="I8" i="30"/>
  <c r="H8" i="30"/>
  <c r="G8" i="30"/>
  <c r="F8" i="30"/>
  <c r="E8" i="30"/>
  <c r="D8" i="30"/>
  <c r="C8" i="30"/>
  <c r="B8" i="30"/>
  <c r="A8" i="30"/>
  <c r="AA7" i="30"/>
  <c r="Z7" i="30"/>
  <c r="Y7" i="30"/>
  <c r="X7" i="30"/>
  <c r="W7" i="30"/>
  <c r="V7" i="30"/>
  <c r="U7" i="30"/>
  <c r="T7" i="30"/>
  <c r="S7" i="30"/>
  <c r="R7" i="30"/>
  <c r="Q7" i="30"/>
  <c r="P7" i="30"/>
  <c r="O7" i="30"/>
  <c r="N7" i="30"/>
  <c r="M7" i="30"/>
  <c r="L7" i="30"/>
  <c r="K7" i="30"/>
  <c r="J7" i="30"/>
  <c r="I7" i="30"/>
  <c r="H7" i="30"/>
  <c r="G7" i="30"/>
  <c r="F7" i="30"/>
  <c r="E7" i="30"/>
  <c r="D7" i="30"/>
  <c r="C7" i="30"/>
  <c r="B7" i="30"/>
  <c r="A7" i="30"/>
  <c r="AA6" i="30"/>
  <c r="Z6" i="30"/>
  <c r="Y6" i="30"/>
  <c r="X6" i="30"/>
  <c r="W6" i="30"/>
  <c r="V6" i="30"/>
  <c r="U6" i="30"/>
  <c r="T6" i="30"/>
  <c r="S6" i="30"/>
  <c r="R6" i="30"/>
  <c r="Q6" i="30"/>
  <c r="P6" i="30"/>
  <c r="O6" i="30"/>
  <c r="N6" i="30"/>
  <c r="M6" i="30"/>
  <c r="L6" i="30"/>
  <c r="K6" i="30"/>
  <c r="J6" i="30"/>
  <c r="I6" i="30"/>
  <c r="H6" i="30"/>
  <c r="G6" i="30"/>
  <c r="F6" i="30"/>
  <c r="E6" i="30"/>
  <c r="D6" i="30"/>
  <c r="C6" i="30"/>
  <c r="B6" i="30"/>
  <c r="A6" i="30"/>
  <c r="AA5" i="30"/>
  <c r="Z5" i="30"/>
  <c r="Y5" i="30"/>
  <c r="X5" i="30"/>
  <c r="W5" i="30"/>
  <c r="V5" i="30"/>
  <c r="U5" i="30"/>
  <c r="T5" i="30"/>
  <c r="S5" i="30"/>
  <c r="R5" i="30"/>
  <c r="Q5" i="30"/>
  <c r="P5" i="30"/>
  <c r="O5" i="30"/>
  <c r="N5" i="30"/>
  <c r="M5" i="30"/>
  <c r="L5" i="30"/>
  <c r="K5" i="30"/>
  <c r="J5" i="30"/>
  <c r="I5" i="30"/>
  <c r="H5" i="30"/>
  <c r="G5" i="30"/>
  <c r="F5" i="30"/>
  <c r="E5" i="30"/>
  <c r="D5" i="30"/>
  <c r="C5" i="30"/>
  <c r="B5" i="30"/>
  <c r="A5" i="30"/>
  <c r="AA4" i="30"/>
  <c r="Z4" i="30"/>
  <c r="Y4" i="30"/>
  <c r="X4" i="30"/>
  <c r="W4" i="30"/>
  <c r="V4" i="30"/>
  <c r="U4" i="30"/>
  <c r="T4" i="30"/>
  <c r="S4" i="30"/>
  <c r="R4" i="30"/>
  <c r="Q4" i="30"/>
  <c r="P4" i="30"/>
  <c r="O4" i="30"/>
  <c r="N4" i="30"/>
  <c r="M4" i="30"/>
  <c r="L4" i="30"/>
  <c r="K4" i="30"/>
  <c r="J4" i="30"/>
  <c r="I4" i="30"/>
  <c r="H4" i="30"/>
  <c r="G4" i="30"/>
  <c r="F4" i="30"/>
  <c r="E4" i="30"/>
  <c r="D4" i="30"/>
  <c r="C4" i="30"/>
  <c r="B4" i="30"/>
  <c r="A4" i="30"/>
  <c r="AA3" i="30"/>
  <c r="Z3" i="30"/>
  <c r="Y3" i="30"/>
  <c r="X3" i="30"/>
  <c r="W3" i="30"/>
  <c r="V3" i="30"/>
  <c r="U3" i="30"/>
  <c r="T3" i="30"/>
  <c r="S3" i="30"/>
  <c r="R3" i="30"/>
  <c r="Q3" i="30"/>
  <c r="P3" i="30"/>
  <c r="O3" i="30"/>
  <c r="N3" i="30"/>
  <c r="M3" i="30"/>
  <c r="L3" i="30"/>
  <c r="K3" i="30"/>
  <c r="J3" i="30"/>
  <c r="I3" i="30"/>
  <c r="H3" i="30"/>
  <c r="G3" i="30"/>
  <c r="F3" i="30"/>
  <c r="E3" i="30"/>
  <c r="D3" i="30"/>
  <c r="C3" i="30"/>
  <c r="B3" i="30"/>
  <c r="A1" i="30"/>
  <c r="J79" i="29"/>
  <c r="J78" i="29"/>
  <c r="I78" i="29"/>
  <c r="J77" i="29"/>
  <c r="I77" i="29"/>
  <c r="J76" i="29"/>
  <c r="I76" i="29"/>
  <c r="J75" i="29"/>
  <c r="I75" i="29"/>
  <c r="J74" i="29"/>
  <c r="I74" i="29"/>
  <c r="E74" i="29"/>
  <c r="D74" i="29"/>
  <c r="C74" i="29"/>
  <c r="B74" i="29"/>
  <c r="J73" i="29"/>
  <c r="I73" i="29"/>
  <c r="E73" i="29"/>
  <c r="D73" i="29"/>
  <c r="C73" i="29"/>
  <c r="B73" i="29"/>
  <c r="Q72" i="29"/>
  <c r="P72" i="29"/>
  <c r="J72" i="29"/>
  <c r="I72" i="29"/>
  <c r="E72" i="29"/>
  <c r="D72" i="29"/>
  <c r="C72" i="29"/>
  <c r="B72" i="29"/>
  <c r="R71" i="29"/>
  <c r="Q71" i="29"/>
  <c r="P71" i="29"/>
  <c r="J71" i="29"/>
  <c r="I71" i="29"/>
  <c r="E71" i="29"/>
  <c r="D71" i="29"/>
  <c r="C71" i="29"/>
  <c r="B71" i="29"/>
  <c r="S70" i="29"/>
  <c r="R70" i="29"/>
  <c r="Q70" i="29"/>
  <c r="P70" i="29"/>
  <c r="J70" i="29"/>
  <c r="I70" i="29"/>
  <c r="E70" i="29"/>
  <c r="D70" i="29"/>
  <c r="C70" i="29"/>
  <c r="B70" i="29"/>
  <c r="S69" i="29"/>
  <c r="R69" i="29"/>
  <c r="Q69" i="29"/>
  <c r="P69" i="29"/>
  <c r="J69" i="29"/>
  <c r="I69" i="29"/>
  <c r="E69" i="29"/>
  <c r="D69" i="29"/>
  <c r="C69" i="29"/>
  <c r="B69" i="29"/>
  <c r="S68" i="29"/>
  <c r="R68" i="29"/>
  <c r="Q68" i="29"/>
  <c r="P68" i="29"/>
  <c r="L68" i="29"/>
  <c r="J68" i="29"/>
  <c r="I68" i="29"/>
  <c r="H68" i="29"/>
  <c r="G68" i="29"/>
  <c r="F68" i="29"/>
  <c r="E68" i="29"/>
  <c r="D68" i="29"/>
  <c r="C68" i="29"/>
  <c r="B68" i="29"/>
  <c r="S67" i="29"/>
  <c r="R67" i="29"/>
  <c r="Q67" i="29"/>
  <c r="P67" i="29"/>
  <c r="L67" i="29"/>
  <c r="J67" i="29"/>
  <c r="I67" i="29"/>
  <c r="H67" i="29"/>
  <c r="G67" i="29"/>
  <c r="F67" i="29"/>
  <c r="E67" i="29"/>
  <c r="D67" i="29"/>
  <c r="C67" i="29"/>
  <c r="B67" i="29"/>
  <c r="S66" i="29"/>
  <c r="R66" i="29"/>
  <c r="Q66" i="29"/>
  <c r="P66" i="29"/>
  <c r="L66" i="29"/>
  <c r="K66" i="29"/>
  <c r="J66" i="29"/>
  <c r="I66" i="29"/>
  <c r="H66" i="29"/>
  <c r="G66" i="29"/>
  <c r="F66" i="29"/>
  <c r="E66" i="29"/>
  <c r="D66" i="29"/>
  <c r="C66" i="29"/>
  <c r="B66" i="29"/>
  <c r="S65" i="29"/>
  <c r="R65" i="29"/>
  <c r="Q65" i="29"/>
  <c r="P65" i="29"/>
  <c r="L65" i="29"/>
  <c r="K65" i="29"/>
  <c r="J65" i="29"/>
  <c r="I65" i="29"/>
  <c r="H65" i="29"/>
  <c r="G65" i="29"/>
  <c r="F65" i="29"/>
  <c r="E65" i="29"/>
  <c r="D65" i="29"/>
  <c r="C65" i="29"/>
  <c r="B65" i="29"/>
  <c r="AA63" i="29"/>
  <c r="Z63" i="29"/>
  <c r="Y63" i="29"/>
  <c r="X63" i="29"/>
  <c r="W63" i="29"/>
  <c r="V63" i="29"/>
  <c r="U63" i="29"/>
  <c r="T63" i="29"/>
  <c r="S63" i="29"/>
  <c r="R63" i="29"/>
  <c r="Q63" i="29"/>
  <c r="P63" i="29"/>
  <c r="O63" i="29"/>
  <c r="N63" i="29"/>
  <c r="M63" i="29"/>
  <c r="L63" i="29"/>
  <c r="K63" i="29"/>
  <c r="J63" i="29"/>
  <c r="I63" i="29"/>
  <c r="H63" i="29"/>
  <c r="G63" i="29"/>
  <c r="F63" i="29"/>
  <c r="E63" i="29"/>
  <c r="D63" i="29"/>
  <c r="C63" i="29"/>
  <c r="B63" i="29"/>
  <c r="A63" i="29"/>
  <c r="AA62" i="29"/>
  <c r="Z62" i="29"/>
  <c r="Y62" i="29"/>
  <c r="X62" i="29"/>
  <c r="W62" i="29"/>
  <c r="V62" i="29"/>
  <c r="U62" i="29"/>
  <c r="T62" i="29"/>
  <c r="S62" i="29"/>
  <c r="R62" i="29"/>
  <c r="Q62" i="29"/>
  <c r="P62" i="29"/>
  <c r="O62" i="29"/>
  <c r="N62" i="29"/>
  <c r="M62" i="29"/>
  <c r="L62" i="29"/>
  <c r="K62" i="29"/>
  <c r="J62" i="29"/>
  <c r="I62" i="29"/>
  <c r="H62" i="29"/>
  <c r="G62" i="29"/>
  <c r="F62" i="29"/>
  <c r="E62" i="29"/>
  <c r="D62" i="29"/>
  <c r="C62" i="29"/>
  <c r="B62" i="29"/>
  <c r="A62" i="29"/>
  <c r="AA61" i="29"/>
  <c r="Z61" i="29"/>
  <c r="Y61" i="29"/>
  <c r="X61" i="29"/>
  <c r="W61" i="29"/>
  <c r="V61" i="29"/>
  <c r="U61" i="29"/>
  <c r="T61" i="29"/>
  <c r="S61" i="29"/>
  <c r="R61" i="29"/>
  <c r="Q61" i="29"/>
  <c r="P61" i="29"/>
  <c r="O61" i="29"/>
  <c r="N61" i="29"/>
  <c r="M61" i="29"/>
  <c r="L61" i="29"/>
  <c r="K61" i="29"/>
  <c r="J61" i="29"/>
  <c r="I61" i="29"/>
  <c r="H61" i="29"/>
  <c r="G61" i="29"/>
  <c r="F61" i="29"/>
  <c r="E61" i="29"/>
  <c r="D61" i="29"/>
  <c r="C61" i="29"/>
  <c r="B61" i="29"/>
  <c r="A61" i="29"/>
  <c r="AA60" i="29"/>
  <c r="Z60" i="29"/>
  <c r="Y60" i="29"/>
  <c r="X60" i="29"/>
  <c r="W60" i="29"/>
  <c r="V60" i="29"/>
  <c r="U60" i="29"/>
  <c r="T60" i="29"/>
  <c r="S60" i="29"/>
  <c r="R60" i="29"/>
  <c r="Q60" i="29"/>
  <c r="P60" i="29"/>
  <c r="O60" i="29"/>
  <c r="N60" i="29"/>
  <c r="M60" i="29"/>
  <c r="L60" i="29"/>
  <c r="K60" i="29"/>
  <c r="J60" i="29"/>
  <c r="I60" i="29"/>
  <c r="H60" i="29"/>
  <c r="G60" i="29"/>
  <c r="F60" i="29"/>
  <c r="E60" i="29"/>
  <c r="D60" i="29"/>
  <c r="C60" i="29"/>
  <c r="B60" i="29"/>
  <c r="A60" i="29"/>
  <c r="AA59" i="29"/>
  <c r="Z59" i="29"/>
  <c r="Y59" i="29"/>
  <c r="X59" i="29"/>
  <c r="W59" i="29"/>
  <c r="V59" i="29"/>
  <c r="U59" i="29"/>
  <c r="T59" i="29"/>
  <c r="S59" i="29"/>
  <c r="R59" i="29"/>
  <c r="Q59" i="29"/>
  <c r="P59" i="29"/>
  <c r="O59" i="29"/>
  <c r="N59" i="29"/>
  <c r="M59" i="29"/>
  <c r="L59" i="29"/>
  <c r="K59" i="29"/>
  <c r="J59" i="29"/>
  <c r="I59" i="29"/>
  <c r="H59" i="29"/>
  <c r="G59" i="29"/>
  <c r="F59" i="29"/>
  <c r="E59" i="29"/>
  <c r="D59" i="29"/>
  <c r="C59" i="29"/>
  <c r="B59" i="29"/>
  <c r="A59" i="29"/>
  <c r="AA58" i="29"/>
  <c r="Z58" i="29"/>
  <c r="Q63" i="2" s="1"/>
  <c r="Y58" i="29"/>
  <c r="X58" i="29"/>
  <c r="W58" i="29"/>
  <c r="V58" i="29"/>
  <c r="U58" i="29"/>
  <c r="T58" i="29"/>
  <c r="S58" i="29"/>
  <c r="R58" i="29"/>
  <c r="Q58" i="29"/>
  <c r="P58" i="29"/>
  <c r="O58" i="29"/>
  <c r="N58" i="29"/>
  <c r="M58" i="29"/>
  <c r="L58" i="29"/>
  <c r="K58" i="29"/>
  <c r="J58" i="29"/>
  <c r="I58" i="29"/>
  <c r="H58" i="29"/>
  <c r="G58" i="29"/>
  <c r="F58" i="29"/>
  <c r="E58" i="29"/>
  <c r="D58" i="29"/>
  <c r="C58" i="29"/>
  <c r="B58" i="29"/>
  <c r="A58" i="29"/>
  <c r="AA57" i="29"/>
  <c r="Z57" i="29"/>
  <c r="Q62" i="2" s="1"/>
  <c r="Y57" i="29"/>
  <c r="X57" i="29"/>
  <c r="W57" i="29"/>
  <c r="V57" i="29"/>
  <c r="U57" i="29"/>
  <c r="T57" i="29"/>
  <c r="S57" i="29"/>
  <c r="R57" i="29"/>
  <c r="Q57" i="29"/>
  <c r="P57" i="29"/>
  <c r="O57" i="29"/>
  <c r="N57" i="29"/>
  <c r="M57" i="29"/>
  <c r="L57" i="29"/>
  <c r="K57" i="29"/>
  <c r="J57" i="29"/>
  <c r="I57" i="29"/>
  <c r="H57" i="29"/>
  <c r="G57" i="29"/>
  <c r="F57" i="29"/>
  <c r="E57" i="29"/>
  <c r="D57" i="29"/>
  <c r="C57" i="29"/>
  <c r="B57" i="29"/>
  <c r="A57" i="29"/>
  <c r="AA56" i="29"/>
  <c r="Z56" i="29"/>
  <c r="Y56" i="29"/>
  <c r="X56" i="29"/>
  <c r="W56" i="29"/>
  <c r="V56" i="29"/>
  <c r="U56" i="29"/>
  <c r="T56" i="29"/>
  <c r="S56" i="29"/>
  <c r="R56" i="29"/>
  <c r="Q56" i="29"/>
  <c r="P56" i="29"/>
  <c r="O56" i="29"/>
  <c r="N56" i="29"/>
  <c r="M56" i="29"/>
  <c r="L56" i="29"/>
  <c r="K56" i="29"/>
  <c r="J56" i="29"/>
  <c r="I56" i="29"/>
  <c r="H56" i="29"/>
  <c r="G56" i="29"/>
  <c r="F56" i="29"/>
  <c r="E56" i="29"/>
  <c r="D56" i="29"/>
  <c r="C56" i="29"/>
  <c r="B56" i="29"/>
  <c r="A56" i="29"/>
  <c r="AA55" i="29"/>
  <c r="Z55" i="29"/>
  <c r="Y55" i="29"/>
  <c r="X55" i="29"/>
  <c r="W55" i="29"/>
  <c r="V55" i="29"/>
  <c r="U55" i="29"/>
  <c r="T55" i="29"/>
  <c r="S55" i="29"/>
  <c r="R55" i="29"/>
  <c r="Q55" i="29"/>
  <c r="P55" i="29"/>
  <c r="O55" i="29"/>
  <c r="N55" i="29"/>
  <c r="M55" i="29"/>
  <c r="L55" i="29"/>
  <c r="K55" i="29"/>
  <c r="J55" i="29"/>
  <c r="I55" i="29"/>
  <c r="H55" i="29"/>
  <c r="G55" i="29"/>
  <c r="F55" i="29"/>
  <c r="E55" i="29"/>
  <c r="D55" i="29"/>
  <c r="C55" i="29"/>
  <c r="B55" i="29"/>
  <c r="A55" i="29"/>
  <c r="AA54" i="29"/>
  <c r="Z54" i="29"/>
  <c r="Y54" i="29"/>
  <c r="X54" i="29"/>
  <c r="W54" i="29"/>
  <c r="V54" i="29"/>
  <c r="U54" i="29"/>
  <c r="T54" i="29"/>
  <c r="S54" i="29"/>
  <c r="R54" i="29"/>
  <c r="Q54" i="29"/>
  <c r="P54" i="29"/>
  <c r="O54" i="29"/>
  <c r="N54" i="29"/>
  <c r="M54" i="29"/>
  <c r="L54" i="29"/>
  <c r="K54" i="29"/>
  <c r="J54" i="29"/>
  <c r="I54" i="29"/>
  <c r="H54" i="29"/>
  <c r="G54" i="29"/>
  <c r="F54" i="29"/>
  <c r="E54" i="29"/>
  <c r="D54" i="29"/>
  <c r="C54" i="29"/>
  <c r="B54" i="29"/>
  <c r="A54" i="29"/>
  <c r="AA53" i="29"/>
  <c r="Z53" i="29"/>
  <c r="Y53" i="29"/>
  <c r="X53" i="29"/>
  <c r="W53" i="29"/>
  <c r="V53" i="29"/>
  <c r="U53" i="29"/>
  <c r="T53" i="29"/>
  <c r="S53" i="29"/>
  <c r="R53" i="29"/>
  <c r="Q53" i="29"/>
  <c r="P53" i="29"/>
  <c r="O53" i="29"/>
  <c r="N53" i="29"/>
  <c r="M53" i="29"/>
  <c r="L53" i="29"/>
  <c r="K53" i="29"/>
  <c r="J53" i="29"/>
  <c r="I53" i="29"/>
  <c r="H53" i="29"/>
  <c r="G53" i="29"/>
  <c r="F53" i="29"/>
  <c r="E53" i="29"/>
  <c r="D53" i="29"/>
  <c r="C53" i="29"/>
  <c r="B53" i="29"/>
  <c r="A53" i="29"/>
  <c r="AA52" i="29"/>
  <c r="Z52" i="29"/>
  <c r="Y52" i="29"/>
  <c r="X52" i="29"/>
  <c r="W52" i="29"/>
  <c r="V52" i="29"/>
  <c r="U52" i="29"/>
  <c r="T52" i="29"/>
  <c r="S52" i="29"/>
  <c r="R52" i="29"/>
  <c r="Q52" i="29"/>
  <c r="P52" i="29"/>
  <c r="O52" i="29"/>
  <c r="N52" i="29"/>
  <c r="M52" i="29"/>
  <c r="L52" i="29"/>
  <c r="K52" i="29"/>
  <c r="J52" i="29"/>
  <c r="I52" i="29"/>
  <c r="H52" i="29"/>
  <c r="G52" i="29"/>
  <c r="F52" i="29"/>
  <c r="E52" i="29"/>
  <c r="D52" i="29"/>
  <c r="C52" i="29"/>
  <c r="B52" i="29"/>
  <c r="A52" i="29"/>
  <c r="AA51" i="29"/>
  <c r="Z51" i="29"/>
  <c r="Y51" i="29"/>
  <c r="X51" i="29"/>
  <c r="W51" i="29"/>
  <c r="V51" i="29"/>
  <c r="U51" i="29"/>
  <c r="T51" i="29"/>
  <c r="S51" i="29"/>
  <c r="R51" i="29"/>
  <c r="Q51" i="29"/>
  <c r="P51" i="29"/>
  <c r="O51" i="29"/>
  <c r="N51" i="29"/>
  <c r="M51" i="29"/>
  <c r="L51" i="29"/>
  <c r="K51" i="29"/>
  <c r="J51" i="29"/>
  <c r="I51" i="29"/>
  <c r="H51" i="29"/>
  <c r="G51" i="29"/>
  <c r="F51" i="29"/>
  <c r="E51" i="29"/>
  <c r="D51" i="29"/>
  <c r="C51" i="29"/>
  <c r="B51" i="29"/>
  <c r="A51" i="29"/>
  <c r="AA50" i="29"/>
  <c r="Z50" i="29"/>
  <c r="Q55" i="2" s="1"/>
  <c r="Y50" i="29"/>
  <c r="X50" i="29"/>
  <c r="W50" i="29"/>
  <c r="V50" i="29"/>
  <c r="U50" i="29"/>
  <c r="T50" i="29"/>
  <c r="S50" i="29"/>
  <c r="R50" i="29"/>
  <c r="Q50" i="29"/>
  <c r="P50" i="29"/>
  <c r="O50" i="29"/>
  <c r="N50" i="29"/>
  <c r="M50" i="29"/>
  <c r="L50" i="29"/>
  <c r="K50" i="29"/>
  <c r="J50" i="29"/>
  <c r="I50" i="29"/>
  <c r="H50" i="29"/>
  <c r="G50" i="29"/>
  <c r="F50" i="29"/>
  <c r="E50" i="29"/>
  <c r="D50" i="29"/>
  <c r="C50" i="29"/>
  <c r="B50" i="29"/>
  <c r="A50" i="29"/>
  <c r="AA49" i="29"/>
  <c r="Z49" i="29"/>
  <c r="Q54" i="2" s="1"/>
  <c r="Y49" i="29"/>
  <c r="X49" i="29"/>
  <c r="W49" i="29"/>
  <c r="V49" i="29"/>
  <c r="U49" i="29"/>
  <c r="T49" i="29"/>
  <c r="S49" i="29"/>
  <c r="R49" i="29"/>
  <c r="Q49" i="29"/>
  <c r="P49" i="29"/>
  <c r="O49" i="29"/>
  <c r="N49" i="29"/>
  <c r="M49" i="29"/>
  <c r="L49" i="29"/>
  <c r="K49" i="29"/>
  <c r="J49" i="29"/>
  <c r="I49" i="29"/>
  <c r="H49" i="29"/>
  <c r="G49" i="29"/>
  <c r="F49" i="29"/>
  <c r="E49" i="29"/>
  <c r="D49" i="29"/>
  <c r="C49" i="29"/>
  <c r="B49" i="29"/>
  <c r="A49" i="29"/>
  <c r="AA48" i="29"/>
  <c r="Z48" i="29"/>
  <c r="Y48" i="29"/>
  <c r="X48" i="29"/>
  <c r="W48" i="29"/>
  <c r="V48" i="29"/>
  <c r="U48" i="29"/>
  <c r="T48" i="29"/>
  <c r="S48" i="29"/>
  <c r="R48" i="29"/>
  <c r="Q48" i="29"/>
  <c r="P48" i="29"/>
  <c r="O48" i="29"/>
  <c r="N48" i="29"/>
  <c r="M48" i="29"/>
  <c r="L48" i="29"/>
  <c r="K48" i="29"/>
  <c r="J48" i="29"/>
  <c r="I48" i="29"/>
  <c r="H48" i="29"/>
  <c r="G48" i="29"/>
  <c r="F48" i="29"/>
  <c r="E48" i="29"/>
  <c r="D48" i="29"/>
  <c r="C48" i="29"/>
  <c r="B48" i="29"/>
  <c r="A48" i="29"/>
  <c r="AA47" i="29"/>
  <c r="Z47" i="29"/>
  <c r="Y47" i="29"/>
  <c r="X47" i="29"/>
  <c r="W47" i="29"/>
  <c r="V47" i="29"/>
  <c r="U47" i="29"/>
  <c r="T47" i="29"/>
  <c r="S47" i="29"/>
  <c r="R47" i="29"/>
  <c r="Q47" i="29"/>
  <c r="P47" i="29"/>
  <c r="O47" i="29"/>
  <c r="N47" i="29"/>
  <c r="M47" i="29"/>
  <c r="L47" i="29"/>
  <c r="K47" i="29"/>
  <c r="J47" i="29"/>
  <c r="I47" i="29"/>
  <c r="H47" i="29"/>
  <c r="G47" i="29"/>
  <c r="F47" i="29"/>
  <c r="E47" i="29"/>
  <c r="D47" i="29"/>
  <c r="C47" i="29"/>
  <c r="B47" i="29"/>
  <c r="A47" i="29"/>
  <c r="AA46" i="29"/>
  <c r="Z46" i="29"/>
  <c r="Y46" i="29"/>
  <c r="X46" i="29"/>
  <c r="W46" i="29"/>
  <c r="V46" i="29"/>
  <c r="U46" i="29"/>
  <c r="T46" i="29"/>
  <c r="S46" i="29"/>
  <c r="R46" i="29"/>
  <c r="Q46" i="29"/>
  <c r="P46" i="29"/>
  <c r="O46" i="29"/>
  <c r="N46" i="29"/>
  <c r="M46" i="29"/>
  <c r="L46" i="29"/>
  <c r="K46" i="29"/>
  <c r="J46" i="29"/>
  <c r="I46" i="29"/>
  <c r="H46" i="29"/>
  <c r="G46" i="29"/>
  <c r="F46" i="29"/>
  <c r="E46" i="29"/>
  <c r="D46" i="29"/>
  <c r="C46" i="29"/>
  <c r="B46" i="29"/>
  <c r="A46" i="29"/>
  <c r="AA45" i="29"/>
  <c r="Z45" i="29"/>
  <c r="Y45" i="29"/>
  <c r="X45" i="29"/>
  <c r="W45" i="29"/>
  <c r="V45" i="29"/>
  <c r="U45" i="29"/>
  <c r="T45" i="29"/>
  <c r="S45" i="29"/>
  <c r="R45" i="29"/>
  <c r="Q45" i="29"/>
  <c r="P45" i="29"/>
  <c r="O45" i="29"/>
  <c r="N45" i="29"/>
  <c r="M45" i="29"/>
  <c r="L45" i="29"/>
  <c r="K45" i="29"/>
  <c r="J45" i="29"/>
  <c r="I45" i="29"/>
  <c r="H45" i="29"/>
  <c r="G45" i="29"/>
  <c r="F45" i="29"/>
  <c r="E45" i="29"/>
  <c r="D45" i="29"/>
  <c r="C45" i="29"/>
  <c r="B45" i="29"/>
  <c r="A45" i="29"/>
  <c r="AA44" i="29"/>
  <c r="Z44" i="29"/>
  <c r="Y44" i="29"/>
  <c r="X44" i="29"/>
  <c r="W44" i="29"/>
  <c r="V44" i="29"/>
  <c r="U44" i="29"/>
  <c r="T44" i="29"/>
  <c r="S44" i="29"/>
  <c r="R44" i="29"/>
  <c r="Q44" i="29"/>
  <c r="P44" i="29"/>
  <c r="O44" i="29"/>
  <c r="N44" i="29"/>
  <c r="M44" i="29"/>
  <c r="L44" i="29"/>
  <c r="K44" i="29"/>
  <c r="J44" i="29"/>
  <c r="I44" i="29"/>
  <c r="H44" i="29"/>
  <c r="G44" i="29"/>
  <c r="F44" i="29"/>
  <c r="E44" i="29"/>
  <c r="D44" i="29"/>
  <c r="C44" i="29"/>
  <c r="B44" i="29"/>
  <c r="A44" i="29"/>
  <c r="AA43" i="29"/>
  <c r="Z43" i="29"/>
  <c r="Y43" i="29"/>
  <c r="X43" i="29"/>
  <c r="W43" i="29"/>
  <c r="V43" i="29"/>
  <c r="U43" i="29"/>
  <c r="T43" i="29"/>
  <c r="S43" i="29"/>
  <c r="R43" i="29"/>
  <c r="Q43" i="29"/>
  <c r="P43" i="29"/>
  <c r="O43" i="29"/>
  <c r="N43" i="29"/>
  <c r="M43" i="29"/>
  <c r="L43" i="29"/>
  <c r="K43" i="29"/>
  <c r="J43" i="29"/>
  <c r="I43" i="29"/>
  <c r="H43" i="29"/>
  <c r="G43" i="29"/>
  <c r="F43" i="29"/>
  <c r="E43" i="29"/>
  <c r="D43" i="29"/>
  <c r="C43" i="29"/>
  <c r="B43" i="29"/>
  <c r="A43" i="29"/>
  <c r="AA42" i="29"/>
  <c r="Z42" i="29"/>
  <c r="Q47" i="2" s="1"/>
  <c r="Y42" i="29"/>
  <c r="X42" i="29"/>
  <c r="W42" i="29"/>
  <c r="V42" i="29"/>
  <c r="U42" i="29"/>
  <c r="T42" i="29"/>
  <c r="S42" i="29"/>
  <c r="R42" i="29"/>
  <c r="Q42" i="29"/>
  <c r="P42" i="29"/>
  <c r="O42" i="29"/>
  <c r="N42" i="29"/>
  <c r="M42" i="29"/>
  <c r="L42" i="29"/>
  <c r="K42" i="29"/>
  <c r="J42" i="29"/>
  <c r="I42" i="29"/>
  <c r="H42" i="29"/>
  <c r="G42" i="29"/>
  <c r="F42" i="29"/>
  <c r="E42" i="29"/>
  <c r="D42" i="29"/>
  <c r="C42" i="29"/>
  <c r="B42" i="29"/>
  <c r="A42" i="29"/>
  <c r="AA41" i="29"/>
  <c r="Z41" i="29"/>
  <c r="Q46" i="2" s="1"/>
  <c r="Y41" i="29"/>
  <c r="X41" i="29"/>
  <c r="W41" i="29"/>
  <c r="V41" i="29"/>
  <c r="U41" i="29"/>
  <c r="T41" i="29"/>
  <c r="S41" i="29"/>
  <c r="R41" i="29"/>
  <c r="Q41" i="29"/>
  <c r="P41" i="29"/>
  <c r="O41" i="29"/>
  <c r="N41" i="29"/>
  <c r="M41" i="29"/>
  <c r="L41" i="29"/>
  <c r="K41" i="29"/>
  <c r="J41" i="29"/>
  <c r="I41" i="29"/>
  <c r="H41" i="29"/>
  <c r="G41" i="29"/>
  <c r="F41" i="29"/>
  <c r="E41" i="29"/>
  <c r="D41" i="29"/>
  <c r="C41" i="29"/>
  <c r="B41" i="29"/>
  <c r="A41" i="29"/>
  <c r="AA40" i="29"/>
  <c r="Z40" i="29"/>
  <c r="Y40" i="29"/>
  <c r="X40" i="29"/>
  <c r="W40" i="29"/>
  <c r="V40" i="29"/>
  <c r="U40" i="29"/>
  <c r="T40" i="29"/>
  <c r="S40" i="29"/>
  <c r="R40" i="29"/>
  <c r="Q40" i="29"/>
  <c r="P40" i="29"/>
  <c r="O40" i="29"/>
  <c r="N40" i="29"/>
  <c r="M40" i="29"/>
  <c r="L40" i="29"/>
  <c r="K40" i="29"/>
  <c r="J40" i="29"/>
  <c r="I40" i="29"/>
  <c r="H40" i="29"/>
  <c r="G40" i="29"/>
  <c r="F40" i="29"/>
  <c r="E40" i="29"/>
  <c r="D40" i="29"/>
  <c r="C40" i="29"/>
  <c r="B40" i="29"/>
  <c r="A40" i="29"/>
  <c r="AA39" i="29"/>
  <c r="Z39" i="29"/>
  <c r="Y39" i="29"/>
  <c r="X39" i="29"/>
  <c r="W39" i="29"/>
  <c r="V39" i="29"/>
  <c r="U39" i="29"/>
  <c r="T39" i="29"/>
  <c r="S39" i="29"/>
  <c r="R39" i="29"/>
  <c r="Q39" i="29"/>
  <c r="P39" i="29"/>
  <c r="O39" i="29"/>
  <c r="N39" i="29"/>
  <c r="M39" i="29"/>
  <c r="L39" i="29"/>
  <c r="K39" i="29"/>
  <c r="J39" i="29"/>
  <c r="I39" i="29"/>
  <c r="H39" i="29"/>
  <c r="G39" i="29"/>
  <c r="F39" i="29"/>
  <c r="E39" i="29"/>
  <c r="D39" i="29"/>
  <c r="C39" i="29"/>
  <c r="B39" i="29"/>
  <c r="A39" i="29"/>
  <c r="AA38" i="29"/>
  <c r="Z38" i="29"/>
  <c r="Y38" i="29"/>
  <c r="X38" i="29"/>
  <c r="W38" i="29"/>
  <c r="V38" i="29"/>
  <c r="U38" i="29"/>
  <c r="T38" i="29"/>
  <c r="S38" i="29"/>
  <c r="R38" i="29"/>
  <c r="Q38" i="29"/>
  <c r="P38" i="29"/>
  <c r="O38" i="29"/>
  <c r="N38" i="29"/>
  <c r="M38" i="29"/>
  <c r="L38" i="29"/>
  <c r="K38" i="29"/>
  <c r="J38" i="29"/>
  <c r="I38" i="29"/>
  <c r="H38" i="29"/>
  <c r="G38" i="29"/>
  <c r="F38" i="29"/>
  <c r="E38" i="29"/>
  <c r="D38" i="29"/>
  <c r="C38" i="29"/>
  <c r="B38" i="29"/>
  <c r="A38" i="29"/>
  <c r="AA37" i="29"/>
  <c r="Z37" i="29"/>
  <c r="Y37" i="29"/>
  <c r="X37" i="29"/>
  <c r="W37" i="29"/>
  <c r="V37" i="29"/>
  <c r="U37" i="29"/>
  <c r="T37" i="29"/>
  <c r="S37" i="29"/>
  <c r="R37" i="29"/>
  <c r="Q37" i="29"/>
  <c r="P37" i="29"/>
  <c r="O37" i="29"/>
  <c r="N37" i="29"/>
  <c r="M37" i="29"/>
  <c r="L37" i="29"/>
  <c r="K37" i="29"/>
  <c r="J37" i="29"/>
  <c r="I37" i="29"/>
  <c r="H37" i="29"/>
  <c r="G37" i="29"/>
  <c r="F37" i="29"/>
  <c r="E37" i="29"/>
  <c r="D37" i="29"/>
  <c r="C37" i="29"/>
  <c r="B37" i="29"/>
  <c r="A37" i="29"/>
  <c r="AA36" i="29"/>
  <c r="Z36" i="29"/>
  <c r="Y36" i="29"/>
  <c r="X36" i="29"/>
  <c r="W36" i="29"/>
  <c r="V36" i="29"/>
  <c r="U36" i="29"/>
  <c r="T36" i="29"/>
  <c r="S36" i="29"/>
  <c r="R36" i="29"/>
  <c r="Q36" i="29"/>
  <c r="P36" i="29"/>
  <c r="O36" i="29"/>
  <c r="N36" i="29"/>
  <c r="M36" i="29"/>
  <c r="L36" i="29"/>
  <c r="K36" i="29"/>
  <c r="J36" i="29"/>
  <c r="I36" i="29"/>
  <c r="H36" i="29"/>
  <c r="G36" i="29"/>
  <c r="F36" i="29"/>
  <c r="E36" i="29"/>
  <c r="D36" i="29"/>
  <c r="C36" i="29"/>
  <c r="B36" i="29"/>
  <c r="A36" i="29"/>
  <c r="AA35" i="29"/>
  <c r="Z35" i="29"/>
  <c r="Y35" i="29"/>
  <c r="X35" i="29"/>
  <c r="W35" i="29"/>
  <c r="V35" i="29"/>
  <c r="U35" i="29"/>
  <c r="T35" i="29"/>
  <c r="S35" i="29"/>
  <c r="R35" i="29"/>
  <c r="Q35" i="29"/>
  <c r="P35" i="29"/>
  <c r="O35" i="29"/>
  <c r="N35" i="29"/>
  <c r="M35" i="29"/>
  <c r="L35" i="29"/>
  <c r="K35" i="29"/>
  <c r="J35" i="29"/>
  <c r="I35" i="29"/>
  <c r="H35" i="29"/>
  <c r="G35" i="29"/>
  <c r="F35" i="29"/>
  <c r="E35" i="29"/>
  <c r="D35" i="29"/>
  <c r="C35" i="29"/>
  <c r="B35" i="29"/>
  <c r="A35" i="29"/>
  <c r="AA34" i="29"/>
  <c r="Z34" i="29"/>
  <c r="Q39" i="2" s="1"/>
  <c r="Y34" i="29"/>
  <c r="X34" i="29"/>
  <c r="W34" i="29"/>
  <c r="V34" i="29"/>
  <c r="U34" i="29"/>
  <c r="T34" i="29"/>
  <c r="S34" i="29"/>
  <c r="R34" i="29"/>
  <c r="Q34" i="29"/>
  <c r="P34" i="29"/>
  <c r="O34" i="29"/>
  <c r="N34" i="29"/>
  <c r="M34" i="29"/>
  <c r="L34" i="29"/>
  <c r="K34" i="29"/>
  <c r="J34" i="29"/>
  <c r="I34" i="29"/>
  <c r="H34" i="29"/>
  <c r="G34" i="29"/>
  <c r="F34" i="29"/>
  <c r="E34" i="29"/>
  <c r="D34" i="29"/>
  <c r="C34" i="29"/>
  <c r="B34" i="29"/>
  <c r="A34" i="29"/>
  <c r="AA33" i="29"/>
  <c r="Z33" i="29"/>
  <c r="Q38" i="2" s="1"/>
  <c r="Y33" i="29"/>
  <c r="X33" i="29"/>
  <c r="W33" i="29"/>
  <c r="V33" i="29"/>
  <c r="U33" i="29"/>
  <c r="T33" i="29"/>
  <c r="S33" i="29"/>
  <c r="R33" i="29"/>
  <c r="Q33" i="29"/>
  <c r="P33" i="29"/>
  <c r="O33" i="29"/>
  <c r="N33" i="29"/>
  <c r="M33" i="29"/>
  <c r="L33" i="29"/>
  <c r="K33" i="29"/>
  <c r="J33" i="29"/>
  <c r="I33" i="29"/>
  <c r="H33" i="29"/>
  <c r="G33" i="29"/>
  <c r="F33" i="29"/>
  <c r="E33" i="29"/>
  <c r="D33" i="29"/>
  <c r="C33" i="29"/>
  <c r="B33" i="29"/>
  <c r="A33" i="29"/>
  <c r="AA32" i="29"/>
  <c r="Z32" i="29"/>
  <c r="Y32" i="29"/>
  <c r="X32" i="29"/>
  <c r="W32" i="29"/>
  <c r="V32" i="29"/>
  <c r="U32" i="29"/>
  <c r="T32" i="29"/>
  <c r="S32" i="29"/>
  <c r="R32" i="29"/>
  <c r="Q32" i="29"/>
  <c r="P32" i="29"/>
  <c r="O32" i="29"/>
  <c r="N32" i="29"/>
  <c r="M32" i="29"/>
  <c r="L32" i="29"/>
  <c r="K32" i="29"/>
  <c r="J32" i="29"/>
  <c r="I32" i="29"/>
  <c r="H32" i="29"/>
  <c r="G32" i="29"/>
  <c r="F32" i="29"/>
  <c r="E32" i="29"/>
  <c r="D32" i="29"/>
  <c r="C32" i="29"/>
  <c r="B32" i="29"/>
  <c r="A32" i="29"/>
  <c r="AA31" i="29"/>
  <c r="Z31" i="29"/>
  <c r="Y31" i="29"/>
  <c r="X31" i="29"/>
  <c r="W31" i="29"/>
  <c r="V31" i="29"/>
  <c r="U31" i="29"/>
  <c r="T31" i="29"/>
  <c r="S31" i="29"/>
  <c r="R31" i="29"/>
  <c r="Q31" i="29"/>
  <c r="P31" i="29"/>
  <c r="O31" i="29"/>
  <c r="N31" i="29"/>
  <c r="M31" i="29"/>
  <c r="L31" i="29"/>
  <c r="K31" i="29"/>
  <c r="J31" i="29"/>
  <c r="I31" i="29"/>
  <c r="H31" i="29"/>
  <c r="G31" i="29"/>
  <c r="F31" i="29"/>
  <c r="E31" i="29"/>
  <c r="D31" i="29"/>
  <c r="C31" i="29"/>
  <c r="B31" i="29"/>
  <c r="A31" i="29"/>
  <c r="AA30" i="29"/>
  <c r="Z30" i="29"/>
  <c r="Y30" i="29"/>
  <c r="X30" i="29"/>
  <c r="W30" i="29"/>
  <c r="V30" i="29"/>
  <c r="U30" i="29"/>
  <c r="T30" i="29"/>
  <c r="S30" i="29"/>
  <c r="R30" i="29"/>
  <c r="Q30" i="29"/>
  <c r="P30" i="29"/>
  <c r="O30" i="29"/>
  <c r="N30" i="29"/>
  <c r="M30" i="29"/>
  <c r="L30" i="29"/>
  <c r="K30" i="29"/>
  <c r="J30" i="29"/>
  <c r="I30" i="29"/>
  <c r="H30" i="29"/>
  <c r="G30" i="29"/>
  <c r="F30" i="29"/>
  <c r="E30" i="29"/>
  <c r="D30" i="29"/>
  <c r="C30" i="29"/>
  <c r="B30" i="29"/>
  <c r="A30" i="29"/>
  <c r="AA29" i="29"/>
  <c r="Z29" i="29"/>
  <c r="Y29" i="29"/>
  <c r="X29" i="29"/>
  <c r="W29" i="29"/>
  <c r="V29" i="29"/>
  <c r="U29" i="29"/>
  <c r="T29" i="29"/>
  <c r="S29" i="29"/>
  <c r="R29" i="29"/>
  <c r="Q29" i="29"/>
  <c r="P29" i="29"/>
  <c r="O29" i="29"/>
  <c r="N29" i="29"/>
  <c r="M29" i="29"/>
  <c r="L29" i="29"/>
  <c r="K29" i="29"/>
  <c r="J29" i="29"/>
  <c r="I29" i="29"/>
  <c r="H29" i="29"/>
  <c r="G29" i="29"/>
  <c r="F29" i="29"/>
  <c r="E29" i="29"/>
  <c r="D29" i="29"/>
  <c r="C29" i="29"/>
  <c r="B29" i="29"/>
  <c r="A29" i="29"/>
  <c r="AA28" i="29"/>
  <c r="Z28" i="29"/>
  <c r="Y28" i="29"/>
  <c r="X28" i="29"/>
  <c r="W28" i="29"/>
  <c r="V28" i="29"/>
  <c r="U28" i="29"/>
  <c r="T28" i="29"/>
  <c r="S28" i="29"/>
  <c r="R28" i="29"/>
  <c r="Q28" i="29"/>
  <c r="P28" i="29"/>
  <c r="O28" i="29"/>
  <c r="N28" i="29"/>
  <c r="M28" i="29"/>
  <c r="L28" i="29"/>
  <c r="K28" i="29"/>
  <c r="J28" i="29"/>
  <c r="I28" i="29"/>
  <c r="H28" i="29"/>
  <c r="G28" i="29"/>
  <c r="F28" i="29"/>
  <c r="E28" i="29"/>
  <c r="D28" i="29"/>
  <c r="C28" i="29"/>
  <c r="B28" i="29"/>
  <c r="A28" i="29"/>
  <c r="AA27" i="29"/>
  <c r="Z27" i="29"/>
  <c r="Y27" i="29"/>
  <c r="X27" i="29"/>
  <c r="W27" i="29"/>
  <c r="V27" i="29"/>
  <c r="U27" i="29"/>
  <c r="T27" i="29"/>
  <c r="S27" i="29"/>
  <c r="R27" i="29"/>
  <c r="Q27" i="29"/>
  <c r="P27" i="29"/>
  <c r="O27" i="29"/>
  <c r="N27" i="29"/>
  <c r="M27" i="29"/>
  <c r="L27" i="29"/>
  <c r="K27" i="29"/>
  <c r="J27" i="29"/>
  <c r="I27" i="29"/>
  <c r="H27" i="29"/>
  <c r="G27" i="29"/>
  <c r="F27" i="29"/>
  <c r="E27" i="29"/>
  <c r="D27" i="29"/>
  <c r="C27" i="29"/>
  <c r="B27" i="29"/>
  <c r="A27" i="29"/>
  <c r="AA26" i="29"/>
  <c r="Z26" i="29"/>
  <c r="Q31" i="2" s="1"/>
  <c r="Y26" i="29"/>
  <c r="X26" i="29"/>
  <c r="W26" i="29"/>
  <c r="V26" i="29"/>
  <c r="U26" i="29"/>
  <c r="T26" i="29"/>
  <c r="S26" i="29"/>
  <c r="R26" i="29"/>
  <c r="Q26" i="29"/>
  <c r="P26" i="29"/>
  <c r="O26" i="29"/>
  <c r="N26" i="29"/>
  <c r="M26" i="29"/>
  <c r="L26" i="29"/>
  <c r="K26" i="29"/>
  <c r="J26" i="29"/>
  <c r="I26" i="29"/>
  <c r="H26" i="29"/>
  <c r="G26" i="29"/>
  <c r="F26" i="29"/>
  <c r="E26" i="29"/>
  <c r="D26" i="29"/>
  <c r="C26" i="29"/>
  <c r="B26" i="29"/>
  <c r="A26" i="29"/>
  <c r="AA25" i="29"/>
  <c r="Z25" i="29"/>
  <c r="Q30" i="2" s="1"/>
  <c r="Y25" i="29"/>
  <c r="X25" i="29"/>
  <c r="W25" i="29"/>
  <c r="V25" i="29"/>
  <c r="U25" i="29"/>
  <c r="T25" i="29"/>
  <c r="S25" i="29"/>
  <c r="R25" i="29"/>
  <c r="Q25" i="29"/>
  <c r="P25" i="29"/>
  <c r="O25" i="29"/>
  <c r="N25" i="29"/>
  <c r="M25" i="29"/>
  <c r="L25" i="29"/>
  <c r="K25" i="29"/>
  <c r="J25" i="29"/>
  <c r="I25" i="29"/>
  <c r="H25" i="29"/>
  <c r="G25" i="29"/>
  <c r="F25" i="29"/>
  <c r="E25" i="29"/>
  <c r="D25" i="29"/>
  <c r="C25" i="29"/>
  <c r="B25" i="29"/>
  <c r="A25" i="29"/>
  <c r="AA24" i="29"/>
  <c r="Z24" i="29"/>
  <c r="Y24" i="29"/>
  <c r="X24" i="29"/>
  <c r="W24" i="29"/>
  <c r="V24" i="29"/>
  <c r="U24" i="29"/>
  <c r="T24" i="29"/>
  <c r="S24" i="29"/>
  <c r="R24" i="29"/>
  <c r="Q24" i="29"/>
  <c r="P24" i="29"/>
  <c r="O24" i="29"/>
  <c r="N24" i="29"/>
  <c r="M24" i="29"/>
  <c r="L24" i="29"/>
  <c r="K24" i="29"/>
  <c r="J24" i="29"/>
  <c r="I24" i="29"/>
  <c r="H24" i="29"/>
  <c r="G24" i="29"/>
  <c r="F24" i="29"/>
  <c r="E24" i="29"/>
  <c r="D24" i="29"/>
  <c r="C24" i="29"/>
  <c r="B24" i="29"/>
  <c r="A24" i="29"/>
  <c r="AA23" i="29"/>
  <c r="Z23" i="29"/>
  <c r="Y23" i="29"/>
  <c r="X23" i="29"/>
  <c r="W23" i="29"/>
  <c r="V23" i="29"/>
  <c r="U23" i="29"/>
  <c r="T23" i="29"/>
  <c r="S23" i="29"/>
  <c r="R23" i="29"/>
  <c r="Q23" i="29"/>
  <c r="P23" i="29"/>
  <c r="O23" i="29"/>
  <c r="N23" i="29"/>
  <c r="M23" i="29"/>
  <c r="L23" i="29"/>
  <c r="K23" i="29"/>
  <c r="J23" i="29"/>
  <c r="I23" i="29"/>
  <c r="H23" i="29"/>
  <c r="G23" i="29"/>
  <c r="F23" i="29"/>
  <c r="E23" i="29"/>
  <c r="D23" i="29"/>
  <c r="C23" i="29"/>
  <c r="B23" i="29"/>
  <c r="A23" i="29"/>
  <c r="AA22" i="29"/>
  <c r="Z22" i="29"/>
  <c r="Y22" i="29"/>
  <c r="X22" i="29"/>
  <c r="W22" i="29"/>
  <c r="V22" i="29"/>
  <c r="U22" i="29"/>
  <c r="T22" i="29"/>
  <c r="S22" i="29"/>
  <c r="R22" i="29"/>
  <c r="Q22" i="29"/>
  <c r="P22" i="29"/>
  <c r="O22" i="29"/>
  <c r="N22" i="29"/>
  <c r="M22" i="29"/>
  <c r="L22" i="29"/>
  <c r="K22" i="29"/>
  <c r="J22" i="29"/>
  <c r="I22" i="29"/>
  <c r="H22" i="29"/>
  <c r="G22" i="29"/>
  <c r="F22" i="29"/>
  <c r="E22" i="29"/>
  <c r="D22" i="29"/>
  <c r="C22" i="29"/>
  <c r="B22" i="29"/>
  <c r="A22" i="29"/>
  <c r="AA21" i="29"/>
  <c r="Z21" i="29"/>
  <c r="Y21" i="29"/>
  <c r="X21" i="29"/>
  <c r="W21" i="29"/>
  <c r="V21" i="29"/>
  <c r="U21" i="29"/>
  <c r="T21" i="29"/>
  <c r="S21" i="29"/>
  <c r="R21" i="29"/>
  <c r="Q21" i="29"/>
  <c r="P21" i="29"/>
  <c r="O21" i="29"/>
  <c r="N21" i="29"/>
  <c r="M21" i="29"/>
  <c r="L21" i="29"/>
  <c r="K21" i="29"/>
  <c r="J21" i="29"/>
  <c r="I21" i="29"/>
  <c r="H21" i="29"/>
  <c r="G21" i="29"/>
  <c r="F21" i="29"/>
  <c r="E21" i="29"/>
  <c r="D21" i="29"/>
  <c r="C21" i="29"/>
  <c r="B21" i="29"/>
  <c r="A21" i="29"/>
  <c r="AA20" i="29"/>
  <c r="Z20" i="29"/>
  <c r="Y20" i="29"/>
  <c r="X20" i="29"/>
  <c r="W20" i="29"/>
  <c r="V20" i="29"/>
  <c r="U20" i="29"/>
  <c r="T20" i="29"/>
  <c r="S20" i="29"/>
  <c r="R20" i="29"/>
  <c r="Q20" i="29"/>
  <c r="P20" i="29"/>
  <c r="O20" i="29"/>
  <c r="N20" i="29"/>
  <c r="M20" i="29"/>
  <c r="L20" i="29"/>
  <c r="K20" i="29"/>
  <c r="J20" i="29"/>
  <c r="I20" i="29"/>
  <c r="H20" i="29"/>
  <c r="G20" i="29"/>
  <c r="F20" i="29"/>
  <c r="E20" i="29"/>
  <c r="D20" i="29"/>
  <c r="C20" i="29"/>
  <c r="B20" i="29"/>
  <c r="A20" i="29"/>
  <c r="AA19" i="29"/>
  <c r="Z19" i="29"/>
  <c r="Y19" i="29"/>
  <c r="X19" i="29"/>
  <c r="W19" i="29"/>
  <c r="V19" i="29"/>
  <c r="U19" i="29"/>
  <c r="T19" i="29"/>
  <c r="S19" i="29"/>
  <c r="R19" i="29"/>
  <c r="Q19" i="29"/>
  <c r="P19" i="29"/>
  <c r="O19" i="29"/>
  <c r="N19" i="29"/>
  <c r="M19" i="29"/>
  <c r="L19" i="29"/>
  <c r="K19" i="29"/>
  <c r="J19" i="29"/>
  <c r="I19" i="29"/>
  <c r="H19" i="29"/>
  <c r="G19" i="29"/>
  <c r="F19" i="29"/>
  <c r="E19" i="29"/>
  <c r="D19" i="29"/>
  <c r="C19" i="29"/>
  <c r="B19" i="29"/>
  <c r="A19" i="29"/>
  <c r="AA18" i="29"/>
  <c r="Z18" i="29"/>
  <c r="Q23" i="2" s="1"/>
  <c r="Y18" i="29"/>
  <c r="X18" i="29"/>
  <c r="W18" i="29"/>
  <c r="V18" i="29"/>
  <c r="U18" i="29"/>
  <c r="T18" i="29"/>
  <c r="S18" i="29"/>
  <c r="R18" i="29"/>
  <c r="Q18" i="29"/>
  <c r="P18" i="29"/>
  <c r="O18" i="29"/>
  <c r="N18" i="29"/>
  <c r="M18" i="29"/>
  <c r="L18" i="29"/>
  <c r="K18" i="29"/>
  <c r="J18" i="29"/>
  <c r="I18" i="29"/>
  <c r="H18" i="29"/>
  <c r="G18" i="29"/>
  <c r="F18" i="29"/>
  <c r="E18" i="29"/>
  <c r="D18" i="29"/>
  <c r="C18" i="29"/>
  <c r="B18" i="29"/>
  <c r="A18" i="29"/>
  <c r="AA17" i="29"/>
  <c r="Z17" i="29"/>
  <c r="Q22" i="2" s="1"/>
  <c r="Y17" i="29"/>
  <c r="X17" i="29"/>
  <c r="W17" i="29"/>
  <c r="V17" i="29"/>
  <c r="U17" i="29"/>
  <c r="T17" i="29"/>
  <c r="S17" i="29"/>
  <c r="R17" i="29"/>
  <c r="Q17" i="29"/>
  <c r="P17" i="29"/>
  <c r="O17" i="29"/>
  <c r="N17" i="29"/>
  <c r="M17" i="29"/>
  <c r="L17" i="29"/>
  <c r="K17" i="29"/>
  <c r="J17" i="29"/>
  <c r="I17" i="29"/>
  <c r="H17" i="29"/>
  <c r="G17" i="29"/>
  <c r="F17" i="29"/>
  <c r="E17" i="29"/>
  <c r="D17" i="29"/>
  <c r="C17" i="29"/>
  <c r="B17" i="29"/>
  <c r="A17" i="29"/>
  <c r="AA16" i="29"/>
  <c r="Z16" i="29"/>
  <c r="Y16" i="29"/>
  <c r="X16" i="29"/>
  <c r="W16" i="29"/>
  <c r="V16" i="29"/>
  <c r="U16" i="29"/>
  <c r="T16" i="29"/>
  <c r="S16" i="29"/>
  <c r="R16" i="29"/>
  <c r="Q16" i="29"/>
  <c r="P16" i="29"/>
  <c r="O16" i="29"/>
  <c r="N16" i="29"/>
  <c r="M16" i="29"/>
  <c r="L16" i="29"/>
  <c r="K16" i="29"/>
  <c r="J16" i="29"/>
  <c r="I16" i="29"/>
  <c r="H16" i="29"/>
  <c r="G16" i="29"/>
  <c r="F16" i="29"/>
  <c r="E16" i="29"/>
  <c r="D16" i="29"/>
  <c r="C16" i="29"/>
  <c r="B16" i="29"/>
  <c r="A16" i="29"/>
  <c r="AA15" i="29"/>
  <c r="Z15" i="29"/>
  <c r="Y15" i="29"/>
  <c r="X15" i="29"/>
  <c r="W15" i="29"/>
  <c r="V15" i="29"/>
  <c r="U15" i="29"/>
  <c r="T15" i="29"/>
  <c r="S15" i="29"/>
  <c r="R15" i="29"/>
  <c r="Q15" i="29"/>
  <c r="P15" i="29"/>
  <c r="O15" i="29"/>
  <c r="N15" i="29"/>
  <c r="M15" i="29"/>
  <c r="L15" i="29"/>
  <c r="K15" i="29"/>
  <c r="J15" i="29"/>
  <c r="I15" i="29"/>
  <c r="H15" i="29"/>
  <c r="G15" i="29"/>
  <c r="F15" i="29"/>
  <c r="E15" i="29"/>
  <c r="D15" i="29"/>
  <c r="C15" i="29"/>
  <c r="B15" i="29"/>
  <c r="A15" i="29"/>
  <c r="AA14" i="29"/>
  <c r="Z14" i="29"/>
  <c r="Y14" i="29"/>
  <c r="X14" i="29"/>
  <c r="W14" i="29"/>
  <c r="V14" i="29"/>
  <c r="U14" i="29"/>
  <c r="T14" i="29"/>
  <c r="S14" i="29"/>
  <c r="R14" i="29"/>
  <c r="Q14" i="29"/>
  <c r="P14" i="29"/>
  <c r="O14" i="29"/>
  <c r="N14" i="29"/>
  <c r="M14" i="29"/>
  <c r="L14" i="29"/>
  <c r="K14" i="29"/>
  <c r="J14" i="29"/>
  <c r="I14" i="29"/>
  <c r="H14" i="29"/>
  <c r="G14" i="29"/>
  <c r="F14" i="29"/>
  <c r="E14" i="29"/>
  <c r="D14" i="29"/>
  <c r="C14" i="29"/>
  <c r="B14" i="29"/>
  <c r="A14" i="29"/>
  <c r="AA13" i="29"/>
  <c r="Z13" i="29"/>
  <c r="Y13" i="29"/>
  <c r="X13" i="29"/>
  <c r="W13" i="29"/>
  <c r="V13" i="29"/>
  <c r="U13" i="29"/>
  <c r="T13" i="29"/>
  <c r="S13" i="29"/>
  <c r="R13" i="29"/>
  <c r="Q13" i="29"/>
  <c r="P13" i="29"/>
  <c r="O13" i="29"/>
  <c r="N13" i="29"/>
  <c r="M13" i="29"/>
  <c r="L13" i="29"/>
  <c r="K13" i="29"/>
  <c r="J13" i="29"/>
  <c r="I13" i="29"/>
  <c r="H13" i="29"/>
  <c r="G13" i="29"/>
  <c r="F13" i="29"/>
  <c r="E13" i="29"/>
  <c r="D13" i="29"/>
  <c r="C13" i="29"/>
  <c r="B13" i="29"/>
  <c r="A13" i="29"/>
  <c r="AA12" i="29"/>
  <c r="Z12" i="29"/>
  <c r="Y12" i="29"/>
  <c r="X12" i="29"/>
  <c r="W12" i="29"/>
  <c r="V12" i="29"/>
  <c r="U12" i="29"/>
  <c r="T12" i="29"/>
  <c r="S12" i="29"/>
  <c r="R12" i="29"/>
  <c r="Q12" i="29"/>
  <c r="P12" i="29"/>
  <c r="O12" i="29"/>
  <c r="N12" i="29"/>
  <c r="M12" i="29"/>
  <c r="L12" i="29"/>
  <c r="K12" i="29"/>
  <c r="J12" i="29"/>
  <c r="I12" i="29"/>
  <c r="H12" i="29"/>
  <c r="G12" i="29"/>
  <c r="F12" i="29"/>
  <c r="E12" i="29"/>
  <c r="D12" i="29"/>
  <c r="C12" i="29"/>
  <c r="B12" i="29"/>
  <c r="A12" i="29"/>
  <c r="AA11" i="29"/>
  <c r="Z11" i="29"/>
  <c r="Y11" i="29"/>
  <c r="X11" i="29"/>
  <c r="W11" i="29"/>
  <c r="V11" i="29"/>
  <c r="U11" i="29"/>
  <c r="T11" i="29"/>
  <c r="S11" i="29"/>
  <c r="R11" i="29"/>
  <c r="Q11" i="29"/>
  <c r="P11" i="29"/>
  <c r="O11" i="29"/>
  <c r="N11" i="29"/>
  <c r="M11" i="29"/>
  <c r="L11" i="29"/>
  <c r="K11" i="29"/>
  <c r="J11" i="29"/>
  <c r="I11" i="29"/>
  <c r="H11" i="29"/>
  <c r="G11" i="29"/>
  <c r="F11" i="29"/>
  <c r="E11" i="29"/>
  <c r="D11" i="29"/>
  <c r="C11" i="29"/>
  <c r="B11" i="29"/>
  <c r="A11" i="29"/>
  <c r="AA10" i="29"/>
  <c r="Z10" i="29"/>
  <c r="Q15" i="2" s="1"/>
  <c r="Y10" i="29"/>
  <c r="X10" i="29"/>
  <c r="W10" i="29"/>
  <c r="V10" i="29"/>
  <c r="U10" i="29"/>
  <c r="T10" i="29"/>
  <c r="S10" i="29"/>
  <c r="R10" i="29"/>
  <c r="Q10" i="29"/>
  <c r="P10" i="29"/>
  <c r="O10" i="29"/>
  <c r="N10" i="29"/>
  <c r="M10" i="29"/>
  <c r="L10" i="29"/>
  <c r="K10" i="29"/>
  <c r="J10" i="29"/>
  <c r="I10" i="29"/>
  <c r="H10" i="29"/>
  <c r="G10" i="29"/>
  <c r="F10" i="29"/>
  <c r="E10" i="29"/>
  <c r="D10" i="29"/>
  <c r="C10" i="29"/>
  <c r="B10" i="29"/>
  <c r="A10" i="29"/>
  <c r="AA9" i="29"/>
  <c r="Z9" i="29"/>
  <c r="Q14" i="2" s="1"/>
  <c r="Y9" i="29"/>
  <c r="X9" i="29"/>
  <c r="W9" i="29"/>
  <c r="V9" i="29"/>
  <c r="U9" i="29"/>
  <c r="T9" i="29"/>
  <c r="S9" i="29"/>
  <c r="R9" i="29"/>
  <c r="Q9" i="29"/>
  <c r="P9" i="29"/>
  <c r="O9" i="29"/>
  <c r="N9" i="29"/>
  <c r="M9" i="29"/>
  <c r="L9" i="29"/>
  <c r="K9" i="29"/>
  <c r="J9" i="29"/>
  <c r="I9" i="29"/>
  <c r="H9" i="29"/>
  <c r="G9" i="29"/>
  <c r="F9" i="29"/>
  <c r="E9" i="29"/>
  <c r="D9" i="29"/>
  <c r="C9" i="29"/>
  <c r="B9" i="29"/>
  <c r="A9" i="29"/>
  <c r="AA8" i="29"/>
  <c r="Z8" i="29"/>
  <c r="Y8" i="29"/>
  <c r="X8" i="29"/>
  <c r="W8" i="29"/>
  <c r="V8" i="29"/>
  <c r="U8" i="29"/>
  <c r="T8" i="29"/>
  <c r="S8" i="29"/>
  <c r="R8" i="29"/>
  <c r="Q8" i="29"/>
  <c r="P8" i="29"/>
  <c r="O8" i="29"/>
  <c r="N8" i="29"/>
  <c r="M8" i="29"/>
  <c r="L8" i="29"/>
  <c r="K8" i="29"/>
  <c r="J8" i="29"/>
  <c r="I8" i="29"/>
  <c r="H8" i="29"/>
  <c r="G8" i="29"/>
  <c r="F8" i="29"/>
  <c r="E8" i="29"/>
  <c r="D8" i="29"/>
  <c r="C8" i="29"/>
  <c r="B8" i="29"/>
  <c r="A8" i="29"/>
  <c r="AA7" i="29"/>
  <c r="Z7" i="29"/>
  <c r="Y7" i="29"/>
  <c r="X7" i="29"/>
  <c r="W7" i="29"/>
  <c r="V7" i="29"/>
  <c r="U7" i="29"/>
  <c r="T7" i="29"/>
  <c r="S7" i="29"/>
  <c r="R7" i="29"/>
  <c r="Q7" i="29"/>
  <c r="P7" i="29"/>
  <c r="O7" i="29"/>
  <c r="N7" i="29"/>
  <c r="M7" i="29"/>
  <c r="L7" i="29"/>
  <c r="K7" i="29"/>
  <c r="J7" i="29"/>
  <c r="I7" i="29"/>
  <c r="H7" i="29"/>
  <c r="G7" i="29"/>
  <c r="F7" i="29"/>
  <c r="E7" i="29"/>
  <c r="D7" i="29"/>
  <c r="C7" i="29"/>
  <c r="B7" i="29"/>
  <c r="A7" i="29"/>
  <c r="AA6" i="29"/>
  <c r="Z6" i="29"/>
  <c r="Y6" i="29"/>
  <c r="X6" i="29"/>
  <c r="W6" i="29"/>
  <c r="V6" i="29"/>
  <c r="U6" i="29"/>
  <c r="T6" i="29"/>
  <c r="S6" i="29"/>
  <c r="R6" i="29"/>
  <c r="Q6" i="29"/>
  <c r="P6" i="29"/>
  <c r="O6" i="29"/>
  <c r="N6" i="29"/>
  <c r="M6" i="29"/>
  <c r="L6" i="29"/>
  <c r="K6" i="29"/>
  <c r="J6" i="29"/>
  <c r="I6" i="29"/>
  <c r="H6" i="29"/>
  <c r="G6" i="29"/>
  <c r="F6" i="29"/>
  <c r="E6" i="29"/>
  <c r="D6" i="29"/>
  <c r="C6" i="29"/>
  <c r="B6" i="29"/>
  <c r="A6" i="29"/>
  <c r="AA5" i="29"/>
  <c r="Z5" i="29"/>
  <c r="Y5" i="29"/>
  <c r="X5" i="29"/>
  <c r="W5" i="29"/>
  <c r="V5" i="29"/>
  <c r="U5" i="29"/>
  <c r="T5" i="29"/>
  <c r="S5" i="29"/>
  <c r="R5" i="29"/>
  <c r="Q5" i="29"/>
  <c r="P5" i="29"/>
  <c r="O5" i="29"/>
  <c r="N5" i="29"/>
  <c r="M5" i="29"/>
  <c r="L5" i="29"/>
  <c r="K5" i="29"/>
  <c r="J5" i="29"/>
  <c r="I5" i="29"/>
  <c r="H5" i="29"/>
  <c r="G5" i="29"/>
  <c r="F5" i="29"/>
  <c r="E5" i="29"/>
  <c r="D5" i="29"/>
  <c r="C5" i="29"/>
  <c r="B5" i="29"/>
  <c r="A5" i="29"/>
  <c r="AA4" i="29"/>
  <c r="Z4" i="29"/>
  <c r="Y4" i="29"/>
  <c r="X4" i="29"/>
  <c r="W4" i="29"/>
  <c r="V4" i="29"/>
  <c r="U4" i="29"/>
  <c r="T4" i="29"/>
  <c r="S4" i="29"/>
  <c r="R4" i="29"/>
  <c r="Q4" i="29"/>
  <c r="P4" i="29"/>
  <c r="O4" i="29"/>
  <c r="N4" i="29"/>
  <c r="M4" i="29"/>
  <c r="L4" i="29"/>
  <c r="K4" i="29"/>
  <c r="J4" i="29"/>
  <c r="I4" i="29"/>
  <c r="H4" i="29"/>
  <c r="G4" i="29"/>
  <c r="F4" i="29"/>
  <c r="E4" i="29"/>
  <c r="D4" i="29"/>
  <c r="C4" i="29"/>
  <c r="B4" i="29"/>
  <c r="A4" i="29"/>
  <c r="AA3" i="29"/>
  <c r="Z3" i="29"/>
  <c r="Y3" i="29"/>
  <c r="X3" i="29"/>
  <c r="W3" i="29"/>
  <c r="V3" i="29"/>
  <c r="U3" i="29"/>
  <c r="T3" i="29"/>
  <c r="S3" i="29"/>
  <c r="R3" i="29"/>
  <c r="Q3" i="29"/>
  <c r="P3" i="29"/>
  <c r="O3" i="29"/>
  <c r="N3" i="29"/>
  <c r="M3" i="29"/>
  <c r="L3" i="29"/>
  <c r="K3" i="29"/>
  <c r="J3" i="29"/>
  <c r="I3" i="29"/>
  <c r="H3" i="29"/>
  <c r="G3" i="29"/>
  <c r="F3" i="29"/>
  <c r="E3" i="29"/>
  <c r="D3" i="29"/>
  <c r="C3" i="29"/>
  <c r="B3" i="29"/>
  <c r="A1" i="29"/>
  <c r="P72" i="28"/>
  <c r="R71" i="28"/>
  <c r="P71" i="28"/>
  <c r="U70" i="28"/>
  <c r="T70" i="28"/>
  <c r="S70" i="28"/>
  <c r="R70" i="28"/>
  <c r="P70" i="28"/>
  <c r="M70" i="28"/>
  <c r="U69" i="28"/>
  <c r="T69" i="28"/>
  <c r="S69" i="28"/>
  <c r="R69" i="28"/>
  <c r="P69" i="28"/>
  <c r="M69" i="28"/>
  <c r="U68" i="28"/>
  <c r="T68" i="28"/>
  <c r="S68" i="28"/>
  <c r="R68" i="28"/>
  <c r="P68" i="28"/>
  <c r="M68" i="28"/>
  <c r="U67" i="28"/>
  <c r="T67" i="28"/>
  <c r="S67" i="28"/>
  <c r="R67" i="28"/>
  <c r="P67" i="28"/>
  <c r="M67" i="28"/>
  <c r="U66" i="28"/>
  <c r="T66" i="28"/>
  <c r="S66" i="28"/>
  <c r="R66" i="28"/>
  <c r="P66" i="28"/>
  <c r="N66" i="28"/>
  <c r="M66" i="28"/>
  <c r="K66" i="28"/>
  <c r="B66" i="28"/>
  <c r="U65" i="28"/>
  <c r="T65" i="28"/>
  <c r="S65" i="28"/>
  <c r="R65" i="28"/>
  <c r="P65" i="28"/>
  <c r="N65" i="28"/>
  <c r="M65" i="28"/>
  <c r="K65" i="28"/>
  <c r="B65" i="28"/>
  <c r="AA63" i="28"/>
  <c r="Z63" i="28"/>
  <c r="Y63" i="28"/>
  <c r="X63" i="28"/>
  <c r="W63" i="28"/>
  <c r="V63" i="28"/>
  <c r="U63" i="28"/>
  <c r="T63" i="28"/>
  <c r="S63" i="28"/>
  <c r="R63" i="28"/>
  <c r="Q63" i="28"/>
  <c r="P63" i="28"/>
  <c r="O63" i="28"/>
  <c r="N63" i="28"/>
  <c r="M63" i="28"/>
  <c r="L63" i="28"/>
  <c r="K63" i="28"/>
  <c r="J63" i="28"/>
  <c r="I63" i="28"/>
  <c r="H63" i="28"/>
  <c r="G63" i="28"/>
  <c r="F63" i="28"/>
  <c r="E63" i="28"/>
  <c r="D63" i="28"/>
  <c r="C63" i="28"/>
  <c r="B63" i="28"/>
  <c r="A63" i="28"/>
  <c r="AA62" i="28"/>
  <c r="Z62" i="28"/>
  <c r="Y62" i="28"/>
  <c r="X62" i="28"/>
  <c r="W62" i="28"/>
  <c r="V62" i="28"/>
  <c r="U62" i="28"/>
  <c r="T62" i="28"/>
  <c r="S62" i="28"/>
  <c r="R62" i="28"/>
  <c r="Q62" i="28"/>
  <c r="P62" i="28"/>
  <c r="O62" i="28"/>
  <c r="N62" i="28"/>
  <c r="M62" i="28"/>
  <c r="L62" i="28"/>
  <c r="K62" i="28"/>
  <c r="J62" i="28"/>
  <c r="I62" i="28"/>
  <c r="H62" i="28"/>
  <c r="G62" i="28"/>
  <c r="F62" i="28"/>
  <c r="E62" i="28"/>
  <c r="D62" i="28"/>
  <c r="C62" i="28"/>
  <c r="B62" i="28"/>
  <c r="A62" i="28"/>
  <c r="AA61" i="28"/>
  <c r="Z61" i="28"/>
  <c r="Y61" i="28"/>
  <c r="X61" i="28"/>
  <c r="W61" i="28"/>
  <c r="V61" i="28"/>
  <c r="U61" i="28"/>
  <c r="T61" i="28"/>
  <c r="S61" i="28"/>
  <c r="R61" i="28"/>
  <c r="Q61" i="28"/>
  <c r="P61" i="28"/>
  <c r="O61" i="28"/>
  <c r="N61" i="28"/>
  <c r="M61" i="28"/>
  <c r="L61" i="28"/>
  <c r="K61" i="28"/>
  <c r="J61" i="28"/>
  <c r="I61" i="28"/>
  <c r="H61" i="28"/>
  <c r="G61" i="28"/>
  <c r="F61" i="28"/>
  <c r="E61" i="28"/>
  <c r="D61" i="28"/>
  <c r="C61" i="28"/>
  <c r="B61" i="28"/>
  <c r="A61" i="28"/>
  <c r="AA60" i="28"/>
  <c r="Z60" i="28"/>
  <c r="Y60" i="28"/>
  <c r="X60" i="28"/>
  <c r="W60" i="28"/>
  <c r="V60" i="28"/>
  <c r="U60" i="28"/>
  <c r="T60" i="28"/>
  <c r="S60" i="28"/>
  <c r="R60" i="28"/>
  <c r="Q60" i="28"/>
  <c r="P60" i="28"/>
  <c r="O60" i="28"/>
  <c r="N60" i="28"/>
  <c r="M60" i="28"/>
  <c r="L60" i="28"/>
  <c r="K60" i="28"/>
  <c r="J60" i="28"/>
  <c r="I60" i="28"/>
  <c r="H60" i="28"/>
  <c r="G60" i="28"/>
  <c r="F60" i="28"/>
  <c r="E60" i="28"/>
  <c r="D60" i="28"/>
  <c r="C60" i="28"/>
  <c r="B60" i="28"/>
  <c r="A60" i="28"/>
  <c r="AA59" i="28"/>
  <c r="Z59" i="28"/>
  <c r="Y59" i="28"/>
  <c r="X59" i="28"/>
  <c r="W59" i="28"/>
  <c r="V59" i="28"/>
  <c r="U59" i="28"/>
  <c r="T59" i="28"/>
  <c r="S59" i="28"/>
  <c r="R59" i="28"/>
  <c r="Q59" i="28"/>
  <c r="P59" i="28"/>
  <c r="O59" i="28"/>
  <c r="N59" i="28"/>
  <c r="M59" i="28"/>
  <c r="L59" i="28"/>
  <c r="K59" i="28"/>
  <c r="J59" i="28"/>
  <c r="I59" i="28"/>
  <c r="H59" i="28"/>
  <c r="G59" i="28"/>
  <c r="F59" i="28"/>
  <c r="E59" i="28"/>
  <c r="D59" i="28"/>
  <c r="C59" i="28"/>
  <c r="B59" i="28"/>
  <c r="A59" i="28"/>
  <c r="AA58" i="28"/>
  <c r="Z58" i="28"/>
  <c r="Y58" i="28"/>
  <c r="X58" i="28"/>
  <c r="W58" i="28"/>
  <c r="V58" i="28"/>
  <c r="U58" i="28"/>
  <c r="T58" i="28"/>
  <c r="S58" i="28"/>
  <c r="R58" i="28"/>
  <c r="Q58" i="28"/>
  <c r="P58" i="28"/>
  <c r="O58" i="28"/>
  <c r="N58" i="28"/>
  <c r="M58" i="28"/>
  <c r="L58" i="28"/>
  <c r="K58" i="28"/>
  <c r="J58" i="28"/>
  <c r="I58" i="28"/>
  <c r="H58" i="28"/>
  <c r="G58" i="28"/>
  <c r="F58" i="28"/>
  <c r="E58" i="28"/>
  <c r="D58" i="28"/>
  <c r="C58" i="28"/>
  <c r="B58" i="28"/>
  <c r="A58" i="28"/>
  <c r="AA57" i="28"/>
  <c r="Z57" i="28"/>
  <c r="Y57" i="28"/>
  <c r="X57" i="28"/>
  <c r="W57" i="28"/>
  <c r="V57" i="28"/>
  <c r="U57" i="28"/>
  <c r="T57" i="28"/>
  <c r="S57" i="28"/>
  <c r="R57" i="28"/>
  <c r="Q57" i="28"/>
  <c r="P57" i="28"/>
  <c r="O57" i="28"/>
  <c r="N57" i="28"/>
  <c r="M57" i="28"/>
  <c r="L57" i="28"/>
  <c r="K57" i="28"/>
  <c r="J57" i="28"/>
  <c r="I57" i="28"/>
  <c r="H57" i="28"/>
  <c r="G57" i="28"/>
  <c r="F57" i="28"/>
  <c r="E57" i="28"/>
  <c r="D57" i="28"/>
  <c r="C57" i="28"/>
  <c r="B57" i="28"/>
  <c r="A57" i="28"/>
  <c r="AA56" i="28"/>
  <c r="Z56" i="28"/>
  <c r="Y56" i="28"/>
  <c r="X56" i="28"/>
  <c r="W56" i="28"/>
  <c r="V56" i="28"/>
  <c r="U56" i="28"/>
  <c r="T56" i="28"/>
  <c r="S56" i="28"/>
  <c r="R56" i="28"/>
  <c r="Q56" i="28"/>
  <c r="P56" i="28"/>
  <c r="O56" i="28"/>
  <c r="N56" i="28"/>
  <c r="M56" i="28"/>
  <c r="L56" i="28"/>
  <c r="K56" i="28"/>
  <c r="J56" i="28"/>
  <c r="I56" i="28"/>
  <c r="H56" i="28"/>
  <c r="G56" i="28"/>
  <c r="F56" i="28"/>
  <c r="E56" i="28"/>
  <c r="D56" i="28"/>
  <c r="C56" i="28"/>
  <c r="B56" i="28"/>
  <c r="A56" i="28"/>
  <c r="AA55" i="28"/>
  <c r="Z55" i="28"/>
  <c r="Y55" i="28"/>
  <c r="X55" i="28"/>
  <c r="W55" i="28"/>
  <c r="V55" i="28"/>
  <c r="U55" i="28"/>
  <c r="T55" i="28"/>
  <c r="S55" i="28"/>
  <c r="R55" i="28"/>
  <c r="Q55" i="28"/>
  <c r="P55" i="28"/>
  <c r="O55" i="28"/>
  <c r="N55" i="28"/>
  <c r="M55" i="28"/>
  <c r="L55" i="28"/>
  <c r="K55" i="28"/>
  <c r="J55" i="28"/>
  <c r="I55" i="28"/>
  <c r="H55" i="28"/>
  <c r="G55" i="28"/>
  <c r="F55" i="28"/>
  <c r="E55" i="28"/>
  <c r="D55" i="28"/>
  <c r="C55" i="28"/>
  <c r="B55" i="28"/>
  <c r="A55" i="28"/>
  <c r="AA54" i="28"/>
  <c r="Z54" i="28"/>
  <c r="Y54" i="28"/>
  <c r="X54" i="28"/>
  <c r="W54" i="28"/>
  <c r="V54" i="28"/>
  <c r="U54" i="28"/>
  <c r="T54" i="28"/>
  <c r="S54" i="28"/>
  <c r="R54" i="28"/>
  <c r="Q54" i="28"/>
  <c r="P54" i="28"/>
  <c r="O54" i="28"/>
  <c r="N54" i="28"/>
  <c r="M54" i="28"/>
  <c r="L54" i="28"/>
  <c r="K54" i="28"/>
  <c r="J54" i="28"/>
  <c r="I54" i="28"/>
  <c r="H54" i="28"/>
  <c r="G54" i="28"/>
  <c r="F54" i="28"/>
  <c r="E54" i="28"/>
  <c r="D54" i="28"/>
  <c r="C54" i="28"/>
  <c r="B54" i="28"/>
  <c r="A54" i="28"/>
  <c r="AA53" i="28"/>
  <c r="Z53" i="28"/>
  <c r="Y53" i="28"/>
  <c r="X53" i="28"/>
  <c r="W53" i="28"/>
  <c r="V53" i="28"/>
  <c r="U53" i="28"/>
  <c r="T53" i="28"/>
  <c r="S53" i="28"/>
  <c r="R53" i="28"/>
  <c r="Q53" i="28"/>
  <c r="P53" i="28"/>
  <c r="O53" i="28"/>
  <c r="N53" i="28"/>
  <c r="M53" i="28"/>
  <c r="L53" i="28"/>
  <c r="K53" i="28"/>
  <c r="J53" i="28"/>
  <c r="I53" i="28"/>
  <c r="H53" i="28"/>
  <c r="G53" i="28"/>
  <c r="F53" i="28"/>
  <c r="E53" i="28"/>
  <c r="D53" i="28"/>
  <c r="C53" i="28"/>
  <c r="B53" i="28"/>
  <c r="A53" i="28"/>
  <c r="AA52" i="28"/>
  <c r="Z52" i="28"/>
  <c r="Y52" i="28"/>
  <c r="X52" i="28"/>
  <c r="W52" i="28"/>
  <c r="V52" i="28"/>
  <c r="U52" i="28"/>
  <c r="T52" i="28"/>
  <c r="S52" i="28"/>
  <c r="R52" i="28"/>
  <c r="Q52" i="28"/>
  <c r="P52" i="28"/>
  <c r="O52" i="28"/>
  <c r="N52" i="28"/>
  <c r="M52" i="28"/>
  <c r="L52" i="28"/>
  <c r="K52" i="28"/>
  <c r="J52" i="28"/>
  <c r="I52" i="28"/>
  <c r="H52" i="28"/>
  <c r="G52" i="28"/>
  <c r="F52" i="28"/>
  <c r="E52" i="28"/>
  <c r="D52" i="28"/>
  <c r="C52" i="28"/>
  <c r="B52" i="28"/>
  <c r="A52" i="28"/>
  <c r="AA51" i="28"/>
  <c r="Z51" i="28"/>
  <c r="Y51" i="28"/>
  <c r="X51" i="28"/>
  <c r="W51" i="28"/>
  <c r="V51" i="28"/>
  <c r="U51" i="28"/>
  <c r="T51" i="28"/>
  <c r="S51" i="28"/>
  <c r="R51" i="28"/>
  <c r="Q51" i="28"/>
  <c r="P51" i="28"/>
  <c r="O51" i="28"/>
  <c r="N51" i="28"/>
  <c r="M51" i="28"/>
  <c r="L51" i="28"/>
  <c r="K51" i="28"/>
  <c r="J51" i="28"/>
  <c r="I51" i="28"/>
  <c r="H51" i="28"/>
  <c r="G51" i="28"/>
  <c r="F51" i="28"/>
  <c r="E51" i="28"/>
  <c r="D51" i="28"/>
  <c r="C51" i="28"/>
  <c r="B51" i="28"/>
  <c r="A51" i="28"/>
  <c r="AA50" i="28"/>
  <c r="Z50" i="28"/>
  <c r="Y50" i="28"/>
  <c r="X50" i="28"/>
  <c r="W50" i="28"/>
  <c r="V50" i="28"/>
  <c r="U50" i="28"/>
  <c r="T50" i="28"/>
  <c r="S50" i="28"/>
  <c r="R50" i="28"/>
  <c r="Q50" i="28"/>
  <c r="P50" i="28"/>
  <c r="O50" i="28"/>
  <c r="N50" i="28"/>
  <c r="M50" i="28"/>
  <c r="L50" i="28"/>
  <c r="K50" i="28"/>
  <c r="J50" i="28"/>
  <c r="I50" i="28"/>
  <c r="H50" i="28"/>
  <c r="G50" i="28"/>
  <c r="F50" i="28"/>
  <c r="E50" i="28"/>
  <c r="D50" i="28"/>
  <c r="C50" i="28"/>
  <c r="B50" i="28"/>
  <c r="A50" i="28"/>
  <c r="AA49" i="28"/>
  <c r="Z49" i="28"/>
  <c r="Y49" i="28"/>
  <c r="X49" i="28"/>
  <c r="W49" i="28"/>
  <c r="V49" i="28"/>
  <c r="U49" i="28"/>
  <c r="T49" i="28"/>
  <c r="S49" i="28"/>
  <c r="R49" i="28"/>
  <c r="Q49" i="28"/>
  <c r="P49" i="28"/>
  <c r="O49" i="28"/>
  <c r="N49" i="28"/>
  <c r="M49" i="28"/>
  <c r="L49" i="28"/>
  <c r="K49" i="28"/>
  <c r="J49" i="28"/>
  <c r="I49" i="28"/>
  <c r="H49" i="28"/>
  <c r="G49" i="28"/>
  <c r="F49" i="28"/>
  <c r="E49" i="28"/>
  <c r="D49" i="28"/>
  <c r="C49" i="28"/>
  <c r="B49" i="28"/>
  <c r="A49" i="28"/>
  <c r="AA48" i="28"/>
  <c r="Z48" i="28"/>
  <c r="Y48" i="28"/>
  <c r="X48" i="28"/>
  <c r="W48" i="28"/>
  <c r="V48" i="28"/>
  <c r="U48" i="28"/>
  <c r="T48" i="28"/>
  <c r="S48" i="28"/>
  <c r="R48" i="28"/>
  <c r="Q48" i="28"/>
  <c r="P48" i="28"/>
  <c r="O48" i="28"/>
  <c r="N48" i="28"/>
  <c r="M48" i="28"/>
  <c r="L48" i="28"/>
  <c r="K48" i="28"/>
  <c r="J48" i="28"/>
  <c r="I48" i="28"/>
  <c r="H48" i="28"/>
  <c r="G48" i="28"/>
  <c r="F48" i="28"/>
  <c r="E48" i="28"/>
  <c r="D48" i="28"/>
  <c r="C48" i="28"/>
  <c r="B48" i="28"/>
  <c r="A48" i="28"/>
  <c r="AA47" i="28"/>
  <c r="Z47" i="28"/>
  <c r="Y47" i="28"/>
  <c r="X47" i="28"/>
  <c r="W47" i="28"/>
  <c r="V47" i="28"/>
  <c r="U47" i="28"/>
  <c r="T47" i="28"/>
  <c r="S47" i="28"/>
  <c r="R47" i="28"/>
  <c r="Q47" i="28"/>
  <c r="P47" i="28"/>
  <c r="O47" i="28"/>
  <c r="N47" i="28"/>
  <c r="M47" i="28"/>
  <c r="L47" i="28"/>
  <c r="K47" i="28"/>
  <c r="J47" i="28"/>
  <c r="I47" i="28"/>
  <c r="H47" i="28"/>
  <c r="G47" i="28"/>
  <c r="F47" i="28"/>
  <c r="E47" i="28"/>
  <c r="D47" i="28"/>
  <c r="C47" i="28"/>
  <c r="B47" i="28"/>
  <c r="A47" i="28"/>
  <c r="AA46" i="28"/>
  <c r="Z46" i="28"/>
  <c r="Y46" i="28"/>
  <c r="X46" i="28"/>
  <c r="W46" i="28"/>
  <c r="V46" i="28"/>
  <c r="U46" i="28"/>
  <c r="T46" i="28"/>
  <c r="S46" i="28"/>
  <c r="R46" i="28"/>
  <c r="Q46" i="28"/>
  <c r="P46" i="28"/>
  <c r="O46" i="28"/>
  <c r="N46" i="28"/>
  <c r="M46" i="28"/>
  <c r="L46" i="28"/>
  <c r="K46" i="28"/>
  <c r="J46" i="28"/>
  <c r="I46" i="28"/>
  <c r="H46" i="28"/>
  <c r="G46" i="28"/>
  <c r="F46" i="28"/>
  <c r="E46" i="28"/>
  <c r="D46" i="28"/>
  <c r="C46" i="28"/>
  <c r="B46" i="28"/>
  <c r="A46" i="28"/>
  <c r="AA45" i="28"/>
  <c r="Z45" i="28"/>
  <c r="Y45" i="28"/>
  <c r="X45" i="28"/>
  <c r="W45" i="28"/>
  <c r="V45" i="28"/>
  <c r="U45" i="28"/>
  <c r="T45" i="28"/>
  <c r="S45" i="28"/>
  <c r="R45" i="28"/>
  <c r="Q45" i="28"/>
  <c r="P45" i="28"/>
  <c r="O45" i="28"/>
  <c r="N45" i="28"/>
  <c r="M45" i="28"/>
  <c r="L45" i="28"/>
  <c r="K45" i="28"/>
  <c r="J45" i="28"/>
  <c r="I45" i="28"/>
  <c r="H45" i="28"/>
  <c r="G45" i="28"/>
  <c r="F45" i="28"/>
  <c r="E45" i="28"/>
  <c r="D45" i="28"/>
  <c r="C45" i="28"/>
  <c r="B45" i="28"/>
  <c r="A45" i="28"/>
  <c r="AA44" i="28"/>
  <c r="Z44" i="28"/>
  <c r="Y44" i="28"/>
  <c r="X44" i="28"/>
  <c r="W44" i="28"/>
  <c r="V44" i="28"/>
  <c r="U44" i="28"/>
  <c r="T44" i="28"/>
  <c r="S44" i="28"/>
  <c r="R44" i="28"/>
  <c r="Q44" i="28"/>
  <c r="P44" i="28"/>
  <c r="O44" i="28"/>
  <c r="N44" i="28"/>
  <c r="M44" i="28"/>
  <c r="L44" i="28"/>
  <c r="K44" i="28"/>
  <c r="J44" i="28"/>
  <c r="I44" i="28"/>
  <c r="H44" i="28"/>
  <c r="G44" i="28"/>
  <c r="F44" i="28"/>
  <c r="E44" i="28"/>
  <c r="D44" i="28"/>
  <c r="C44" i="28"/>
  <c r="B44" i="28"/>
  <c r="A44" i="28"/>
  <c r="AA43" i="28"/>
  <c r="Z43" i="28"/>
  <c r="Y43" i="28"/>
  <c r="X43" i="28"/>
  <c r="W43" i="28"/>
  <c r="V43" i="28"/>
  <c r="U43" i="28"/>
  <c r="T43" i="28"/>
  <c r="S43" i="28"/>
  <c r="R43" i="28"/>
  <c r="Q43" i="28"/>
  <c r="P43" i="28"/>
  <c r="O43" i="28"/>
  <c r="N43" i="28"/>
  <c r="M43" i="28"/>
  <c r="L43" i="28"/>
  <c r="K43" i="28"/>
  <c r="J43" i="28"/>
  <c r="I43" i="28"/>
  <c r="H43" i="28"/>
  <c r="G43" i="28"/>
  <c r="F43" i="28"/>
  <c r="E43" i="28"/>
  <c r="D43" i="28"/>
  <c r="C43" i="28"/>
  <c r="B43" i="28"/>
  <c r="A43" i="28"/>
  <c r="AA42" i="28"/>
  <c r="Z42" i="28"/>
  <c r="Y42" i="28"/>
  <c r="X42" i="28"/>
  <c r="W42" i="28"/>
  <c r="V42" i="28"/>
  <c r="U42" i="28"/>
  <c r="T42" i="28"/>
  <c r="S42" i="28"/>
  <c r="R42" i="28"/>
  <c r="Q42" i="28"/>
  <c r="P42" i="28"/>
  <c r="O42" i="28"/>
  <c r="N42" i="28"/>
  <c r="M42" i="28"/>
  <c r="L42" i="28"/>
  <c r="K42" i="28"/>
  <c r="J42" i="28"/>
  <c r="I42" i="28"/>
  <c r="H42" i="28"/>
  <c r="G42" i="28"/>
  <c r="F42" i="28"/>
  <c r="E42" i="28"/>
  <c r="D42" i="28"/>
  <c r="C42" i="28"/>
  <c r="B42" i="28"/>
  <c r="A42" i="28"/>
  <c r="AA41" i="28"/>
  <c r="Z41" i="28"/>
  <c r="Y41" i="28"/>
  <c r="X41" i="28"/>
  <c r="W41" i="28"/>
  <c r="V41" i="28"/>
  <c r="U41" i="28"/>
  <c r="T41" i="28"/>
  <c r="S41" i="28"/>
  <c r="R41" i="28"/>
  <c r="Q41" i="28"/>
  <c r="P41" i="28"/>
  <c r="O41" i="28"/>
  <c r="N41" i="28"/>
  <c r="M41" i="28"/>
  <c r="L41" i="28"/>
  <c r="K41" i="28"/>
  <c r="J41" i="28"/>
  <c r="I41" i="28"/>
  <c r="H41" i="28"/>
  <c r="G41" i="28"/>
  <c r="F41" i="28"/>
  <c r="E41" i="28"/>
  <c r="D41" i="28"/>
  <c r="C41" i="28"/>
  <c r="B41" i="28"/>
  <c r="A41" i="28"/>
  <c r="AA40" i="28"/>
  <c r="Z40" i="28"/>
  <c r="Y40" i="28"/>
  <c r="X40" i="28"/>
  <c r="W40" i="28"/>
  <c r="V40" i="28"/>
  <c r="U40" i="28"/>
  <c r="T40" i="28"/>
  <c r="S40" i="28"/>
  <c r="R40" i="28"/>
  <c r="Q40" i="28"/>
  <c r="P40" i="28"/>
  <c r="O40" i="28"/>
  <c r="N40" i="28"/>
  <c r="M40" i="28"/>
  <c r="L40" i="28"/>
  <c r="K40" i="28"/>
  <c r="J40" i="28"/>
  <c r="I40" i="28"/>
  <c r="H40" i="28"/>
  <c r="G40" i="28"/>
  <c r="F40" i="28"/>
  <c r="E40" i="28"/>
  <c r="D40" i="28"/>
  <c r="C40" i="28"/>
  <c r="B40" i="28"/>
  <c r="A40" i="28"/>
  <c r="AA39" i="28"/>
  <c r="Z39" i="28"/>
  <c r="Y39" i="28"/>
  <c r="X39" i="28"/>
  <c r="W39" i="28"/>
  <c r="V39" i="28"/>
  <c r="U39" i="28"/>
  <c r="T39" i="28"/>
  <c r="S39" i="28"/>
  <c r="R39" i="28"/>
  <c r="Q39" i="28"/>
  <c r="P39" i="28"/>
  <c r="O39" i="28"/>
  <c r="N39" i="28"/>
  <c r="M39" i="28"/>
  <c r="L39" i="28"/>
  <c r="K39" i="28"/>
  <c r="J39" i="28"/>
  <c r="I39" i="28"/>
  <c r="H39" i="28"/>
  <c r="G39" i="28"/>
  <c r="F39" i="28"/>
  <c r="E39" i="28"/>
  <c r="D39" i="28"/>
  <c r="C39" i="28"/>
  <c r="B39" i="28"/>
  <c r="A39" i="28"/>
  <c r="AA38" i="28"/>
  <c r="Z38" i="28"/>
  <c r="Y38" i="28"/>
  <c r="X38" i="28"/>
  <c r="W38" i="28"/>
  <c r="V38" i="28"/>
  <c r="U38" i="28"/>
  <c r="T38" i="28"/>
  <c r="S38" i="28"/>
  <c r="R38" i="28"/>
  <c r="Q38" i="28"/>
  <c r="P38" i="28"/>
  <c r="O38" i="28"/>
  <c r="N38" i="28"/>
  <c r="M38" i="28"/>
  <c r="L38" i="28"/>
  <c r="K38" i="28"/>
  <c r="J38" i="28"/>
  <c r="I38" i="28"/>
  <c r="H38" i="28"/>
  <c r="G38" i="28"/>
  <c r="F38" i="28"/>
  <c r="E38" i="28"/>
  <c r="D38" i="28"/>
  <c r="C38" i="28"/>
  <c r="B38" i="28"/>
  <c r="A38" i="28"/>
  <c r="AA37" i="28"/>
  <c r="Z37" i="28"/>
  <c r="Y37" i="28"/>
  <c r="X37" i="28"/>
  <c r="W37" i="28"/>
  <c r="V37" i="28"/>
  <c r="U37" i="28"/>
  <c r="T37" i="28"/>
  <c r="S37" i="28"/>
  <c r="R37" i="28"/>
  <c r="Q37" i="28"/>
  <c r="P37" i="28"/>
  <c r="O37" i="28"/>
  <c r="N37" i="28"/>
  <c r="M37" i="28"/>
  <c r="L37" i="28"/>
  <c r="K37" i="28"/>
  <c r="J37" i="28"/>
  <c r="I37" i="28"/>
  <c r="H37" i="28"/>
  <c r="G37" i="28"/>
  <c r="F37" i="28"/>
  <c r="E37" i="28"/>
  <c r="D37" i="28"/>
  <c r="C37" i="28"/>
  <c r="B37" i="28"/>
  <c r="A37" i="28"/>
  <c r="AA36" i="28"/>
  <c r="Z36" i="28"/>
  <c r="Y36" i="28"/>
  <c r="X36" i="28"/>
  <c r="W36" i="28"/>
  <c r="V36" i="28"/>
  <c r="U36" i="28"/>
  <c r="T36" i="28"/>
  <c r="S36" i="28"/>
  <c r="R36" i="28"/>
  <c r="Q36" i="28"/>
  <c r="P36" i="28"/>
  <c r="O36" i="28"/>
  <c r="N36" i="28"/>
  <c r="M36" i="28"/>
  <c r="L36" i="28"/>
  <c r="K36" i="28"/>
  <c r="J36" i="28"/>
  <c r="I36" i="28"/>
  <c r="H36" i="28"/>
  <c r="G36" i="28"/>
  <c r="F36" i="28"/>
  <c r="E36" i="28"/>
  <c r="D36" i="28"/>
  <c r="C36" i="28"/>
  <c r="B36" i="28"/>
  <c r="A36" i="28"/>
  <c r="AA35" i="28"/>
  <c r="Z35" i="28"/>
  <c r="Y35" i="28"/>
  <c r="X35" i="28"/>
  <c r="W35" i="28"/>
  <c r="V35" i="28"/>
  <c r="U35" i="28"/>
  <c r="T35" i="28"/>
  <c r="S35" i="28"/>
  <c r="R35" i="28"/>
  <c r="Q35" i="28"/>
  <c r="P35" i="28"/>
  <c r="O35" i="28"/>
  <c r="N35" i="28"/>
  <c r="M35" i="28"/>
  <c r="L35" i="28"/>
  <c r="K35" i="28"/>
  <c r="J35" i="28"/>
  <c r="I35" i="28"/>
  <c r="H35" i="28"/>
  <c r="G35" i="28"/>
  <c r="F35" i="28"/>
  <c r="E35" i="28"/>
  <c r="D35" i="28"/>
  <c r="C35" i="28"/>
  <c r="B35" i="28"/>
  <c r="A35" i="28"/>
  <c r="AA34" i="28"/>
  <c r="Z34" i="28"/>
  <c r="Y34" i="28"/>
  <c r="X34" i="28"/>
  <c r="W34" i="28"/>
  <c r="V34" i="28"/>
  <c r="U34" i="28"/>
  <c r="T34" i="28"/>
  <c r="S34" i="28"/>
  <c r="R34" i="28"/>
  <c r="Q34" i="28"/>
  <c r="P34" i="28"/>
  <c r="O34" i="28"/>
  <c r="N34" i="28"/>
  <c r="M34" i="28"/>
  <c r="L34" i="28"/>
  <c r="K34" i="28"/>
  <c r="J34" i="28"/>
  <c r="I34" i="28"/>
  <c r="H34" i="28"/>
  <c r="G34" i="28"/>
  <c r="F34" i="28"/>
  <c r="E34" i="28"/>
  <c r="D34" i="28"/>
  <c r="C34" i="28"/>
  <c r="B34" i="28"/>
  <c r="A34" i="28"/>
  <c r="AA33" i="28"/>
  <c r="Z33" i="28"/>
  <c r="Y33" i="28"/>
  <c r="X33" i="28"/>
  <c r="W33" i="28"/>
  <c r="V33" i="28"/>
  <c r="U33" i="28"/>
  <c r="T33" i="28"/>
  <c r="S33" i="28"/>
  <c r="R33" i="28"/>
  <c r="Q33" i="28"/>
  <c r="P33" i="28"/>
  <c r="O33" i="28"/>
  <c r="N33" i="28"/>
  <c r="M33" i="28"/>
  <c r="L33" i="28"/>
  <c r="K33" i="28"/>
  <c r="J33" i="28"/>
  <c r="I33" i="28"/>
  <c r="H33" i="28"/>
  <c r="G33" i="28"/>
  <c r="F33" i="28"/>
  <c r="E33" i="28"/>
  <c r="D33" i="28"/>
  <c r="C33" i="28"/>
  <c r="B33" i="28"/>
  <c r="A33" i="28"/>
  <c r="AA32" i="28"/>
  <c r="Z32" i="28"/>
  <c r="Y32" i="28"/>
  <c r="X32" i="28"/>
  <c r="W32" i="28"/>
  <c r="V32" i="28"/>
  <c r="U32" i="28"/>
  <c r="T32" i="28"/>
  <c r="S32" i="28"/>
  <c r="R32" i="28"/>
  <c r="Q32" i="28"/>
  <c r="P32" i="28"/>
  <c r="O32" i="28"/>
  <c r="N32" i="28"/>
  <c r="M32" i="28"/>
  <c r="L32" i="28"/>
  <c r="K32" i="28"/>
  <c r="J32" i="28"/>
  <c r="I32" i="28"/>
  <c r="H32" i="28"/>
  <c r="G32" i="28"/>
  <c r="F32" i="28"/>
  <c r="E32" i="28"/>
  <c r="D32" i="28"/>
  <c r="C32" i="28"/>
  <c r="B32" i="28"/>
  <c r="A32" i="28"/>
  <c r="AA31" i="28"/>
  <c r="Z31" i="28"/>
  <c r="Y31" i="28"/>
  <c r="X31" i="28"/>
  <c r="W31" i="28"/>
  <c r="V31" i="28"/>
  <c r="U31" i="28"/>
  <c r="T31" i="28"/>
  <c r="S31" i="28"/>
  <c r="R31" i="28"/>
  <c r="Q31" i="28"/>
  <c r="P31" i="28"/>
  <c r="O31" i="28"/>
  <c r="N31" i="28"/>
  <c r="M31" i="28"/>
  <c r="L31" i="28"/>
  <c r="K31" i="28"/>
  <c r="J31" i="28"/>
  <c r="I31" i="28"/>
  <c r="H31" i="28"/>
  <c r="G31" i="28"/>
  <c r="F31" i="28"/>
  <c r="E31" i="28"/>
  <c r="D31" i="28"/>
  <c r="C31" i="28"/>
  <c r="B31" i="28"/>
  <c r="A31" i="28"/>
  <c r="AA30" i="28"/>
  <c r="Z30" i="28"/>
  <c r="Y30" i="28"/>
  <c r="X30" i="28"/>
  <c r="W30" i="28"/>
  <c r="V30" i="28"/>
  <c r="U30" i="28"/>
  <c r="T30" i="28"/>
  <c r="S30" i="28"/>
  <c r="R30" i="28"/>
  <c r="Q30" i="28"/>
  <c r="P30" i="28"/>
  <c r="O30" i="28"/>
  <c r="N30" i="28"/>
  <c r="M30" i="28"/>
  <c r="L30" i="28"/>
  <c r="K30" i="28"/>
  <c r="J30" i="28"/>
  <c r="I30" i="28"/>
  <c r="H30" i="28"/>
  <c r="G30" i="28"/>
  <c r="F30" i="28"/>
  <c r="E30" i="28"/>
  <c r="D30" i="28"/>
  <c r="C30" i="28"/>
  <c r="B30" i="28"/>
  <c r="A30" i="28"/>
  <c r="AA29" i="28"/>
  <c r="Z29" i="28"/>
  <c r="Y29" i="28"/>
  <c r="X29" i="28"/>
  <c r="W29" i="28"/>
  <c r="V29" i="28"/>
  <c r="U29" i="28"/>
  <c r="T29" i="28"/>
  <c r="S29" i="28"/>
  <c r="R29" i="28"/>
  <c r="Q29" i="28"/>
  <c r="P29" i="28"/>
  <c r="O29" i="28"/>
  <c r="N29" i="28"/>
  <c r="M29" i="28"/>
  <c r="L29" i="28"/>
  <c r="K29" i="28"/>
  <c r="J29" i="28"/>
  <c r="I29" i="28"/>
  <c r="H29" i="28"/>
  <c r="G29" i="28"/>
  <c r="F29" i="28"/>
  <c r="E29" i="28"/>
  <c r="D29" i="28"/>
  <c r="C29" i="28"/>
  <c r="B29" i="28"/>
  <c r="A29" i="28"/>
  <c r="AA28" i="28"/>
  <c r="Z28" i="28"/>
  <c r="Y28" i="28"/>
  <c r="X28" i="28"/>
  <c r="W28" i="28"/>
  <c r="V28" i="28"/>
  <c r="U28" i="28"/>
  <c r="T28" i="28"/>
  <c r="S28" i="28"/>
  <c r="R28" i="28"/>
  <c r="Q28" i="28"/>
  <c r="P28" i="28"/>
  <c r="O28" i="28"/>
  <c r="N28" i="28"/>
  <c r="M28" i="28"/>
  <c r="L28" i="28"/>
  <c r="K28" i="28"/>
  <c r="J28" i="28"/>
  <c r="I28" i="28"/>
  <c r="H28" i="28"/>
  <c r="G28" i="28"/>
  <c r="F28" i="28"/>
  <c r="E28" i="28"/>
  <c r="D28" i="28"/>
  <c r="C28" i="28"/>
  <c r="B28" i="28"/>
  <c r="A28" i="28"/>
  <c r="AA27" i="28"/>
  <c r="Z27" i="28"/>
  <c r="Y27" i="28"/>
  <c r="X27" i="28"/>
  <c r="W27" i="28"/>
  <c r="V27" i="28"/>
  <c r="U27" i="28"/>
  <c r="T27" i="28"/>
  <c r="S27" i="28"/>
  <c r="R27" i="28"/>
  <c r="Q27" i="28"/>
  <c r="P27" i="28"/>
  <c r="O27" i="28"/>
  <c r="N27" i="28"/>
  <c r="M27" i="28"/>
  <c r="L27" i="28"/>
  <c r="K27" i="28"/>
  <c r="J27" i="28"/>
  <c r="I27" i="28"/>
  <c r="H27" i="28"/>
  <c r="G27" i="28"/>
  <c r="F27" i="28"/>
  <c r="E27" i="28"/>
  <c r="D27" i="28"/>
  <c r="C27" i="28"/>
  <c r="B27" i="28"/>
  <c r="A27" i="28"/>
  <c r="AA26" i="28"/>
  <c r="Z26" i="28"/>
  <c r="Y26" i="28"/>
  <c r="X26" i="28"/>
  <c r="W26" i="28"/>
  <c r="V26" i="28"/>
  <c r="U26" i="28"/>
  <c r="T26" i="28"/>
  <c r="S26" i="28"/>
  <c r="R26" i="28"/>
  <c r="Q26" i="28"/>
  <c r="P26" i="28"/>
  <c r="O26" i="28"/>
  <c r="N26" i="28"/>
  <c r="M26" i="28"/>
  <c r="L26" i="28"/>
  <c r="K26" i="28"/>
  <c r="J26" i="28"/>
  <c r="I26" i="28"/>
  <c r="H26" i="28"/>
  <c r="G26" i="28"/>
  <c r="F26" i="28"/>
  <c r="E26" i="28"/>
  <c r="D26" i="28"/>
  <c r="C26" i="28"/>
  <c r="B26" i="28"/>
  <c r="A26" i="28"/>
  <c r="AA25" i="28"/>
  <c r="Z25" i="28"/>
  <c r="Y25" i="28"/>
  <c r="X25" i="28"/>
  <c r="W25" i="28"/>
  <c r="V25" i="28"/>
  <c r="U25" i="28"/>
  <c r="T25" i="28"/>
  <c r="S25" i="28"/>
  <c r="R25" i="28"/>
  <c r="Q25" i="28"/>
  <c r="P25" i="28"/>
  <c r="O25" i="28"/>
  <c r="N25" i="28"/>
  <c r="M25" i="28"/>
  <c r="L25" i="28"/>
  <c r="K25" i="28"/>
  <c r="J25" i="28"/>
  <c r="I25" i="28"/>
  <c r="H25" i="28"/>
  <c r="G25" i="28"/>
  <c r="F25" i="28"/>
  <c r="E25" i="28"/>
  <c r="D25" i="28"/>
  <c r="C25" i="28"/>
  <c r="B25" i="28"/>
  <c r="A25" i="28"/>
  <c r="AA24" i="28"/>
  <c r="Z24" i="28"/>
  <c r="Y24" i="28"/>
  <c r="X24" i="28"/>
  <c r="W24" i="28"/>
  <c r="V24" i="28"/>
  <c r="U24" i="28"/>
  <c r="T24" i="28"/>
  <c r="S24" i="28"/>
  <c r="R24" i="28"/>
  <c r="Q24" i="28"/>
  <c r="P24" i="28"/>
  <c r="O24" i="28"/>
  <c r="N24" i="28"/>
  <c r="M24" i="28"/>
  <c r="L24" i="28"/>
  <c r="K24" i="28"/>
  <c r="J24" i="28"/>
  <c r="I24" i="28"/>
  <c r="H24" i="28"/>
  <c r="G24" i="28"/>
  <c r="F24" i="28"/>
  <c r="E24" i="28"/>
  <c r="D24" i="28"/>
  <c r="C24" i="28"/>
  <c r="B24" i="28"/>
  <c r="A24" i="28"/>
  <c r="AA23" i="28"/>
  <c r="Z23" i="28"/>
  <c r="Y23" i="28"/>
  <c r="X23" i="28"/>
  <c r="W23" i="28"/>
  <c r="V23" i="28"/>
  <c r="U23" i="28"/>
  <c r="T23" i="28"/>
  <c r="S23" i="28"/>
  <c r="R23" i="28"/>
  <c r="Q23" i="28"/>
  <c r="P23" i="28"/>
  <c r="O23" i="28"/>
  <c r="N23" i="28"/>
  <c r="M23" i="28"/>
  <c r="L23" i="28"/>
  <c r="K23" i="28"/>
  <c r="J23" i="28"/>
  <c r="I23" i="28"/>
  <c r="H23" i="28"/>
  <c r="G23" i="28"/>
  <c r="F23" i="28"/>
  <c r="E23" i="28"/>
  <c r="D23" i="28"/>
  <c r="C23" i="28"/>
  <c r="B23" i="28"/>
  <c r="A23" i="28"/>
  <c r="AA22" i="28"/>
  <c r="Z22" i="28"/>
  <c r="Y22" i="28"/>
  <c r="X22" i="28"/>
  <c r="W22" i="28"/>
  <c r="V22" i="28"/>
  <c r="U22" i="28"/>
  <c r="T22" i="28"/>
  <c r="S22" i="28"/>
  <c r="R22" i="28"/>
  <c r="Q22" i="28"/>
  <c r="P22" i="28"/>
  <c r="O22" i="28"/>
  <c r="N22" i="28"/>
  <c r="M22" i="28"/>
  <c r="L22" i="28"/>
  <c r="K22" i="28"/>
  <c r="J22" i="28"/>
  <c r="I22" i="28"/>
  <c r="H22" i="28"/>
  <c r="G22" i="28"/>
  <c r="F22" i="28"/>
  <c r="E22" i="28"/>
  <c r="D22" i="28"/>
  <c r="C22" i="28"/>
  <c r="B22" i="28"/>
  <c r="A22" i="28"/>
  <c r="AA21" i="28"/>
  <c r="Z21" i="28"/>
  <c r="Y21" i="28"/>
  <c r="X21" i="28"/>
  <c r="W21" i="28"/>
  <c r="V21" i="28"/>
  <c r="U21" i="28"/>
  <c r="T21" i="28"/>
  <c r="S21" i="28"/>
  <c r="R21" i="28"/>
  <c r="Q21" i="28"/>
  <c r="P21" i="28"/>
  <c r="O21" i="28"/>
  <c r="N21" i="28"/>
  <c r="M21" i="28"/>
  <c r="L21" i="28"/>
  <c r="K21" i="28"/>
  <c r="J21" i="28"/>
  <c r="I21" i="28"/>
  <c r="H21" i="28"/>
  <c r="G21" i="28"/>
  <c r="F21" i="28"/>
  <c r="E21" i="28"/>
  <c r="D21" i="28"/>
  <c r="C21" i="28"/>
  <c r="B21" i="28"/>
  <c r="A21" i="28"/>
  <c r="AA20" i="28"/>
  <c r="Z20" i="28"/>
  <c r="Y20" i="28"/>
  <c r="X20" i="28"/>
  <c r="W20" i="28"/>
  <c r="V20" i="28"/>
  <c r="U20" i="28"/>
  <c r="T20" i="28"/>
  <c r="S20" i="28"/>
  <c r="R20" i="28"/>
  <c r="Q20" i="28"/>
  <c r="P20" i="28"/>
  <c r="O20" i="28"/>
  <c r="N20" i="28"/>
  <c r="M20" i="28"/>
  <c r="L20" i="28"/>
  <c r="K20" i="28"/>
  <c r="J20" i="28"/>
  <c r="I20" i="28"/>
  <c r="H20" i="28"/>
  <c r="G20" i="28"/>
  <c r="F20" i="28"/>
  <c r="E20" i="28"/>
  <c r="D20" i="28"/>
  <c r="C20" i="28"/>
  <c r="B20" i="28"/>
  <c r="A20" i="28"/>
  <c r="AA19" i="28"/>
  <c r="Z19" i="28"/>
  <c r="Y19" i="28"/>
  <c r="X19" i="28"/>
  <c r="W19" i="28"/>
  <c r="V19" i="28"/>
  <c r="U19" i="28"/>
  <c r="T19" i="28"/>
  <c r="S19" i="28"/>
  <c r="R19" i="28"/>
  <c r="Q19" i="28"/>
  <c r="P19" i="28"/>
  <c r="O19" i="28"/>
  <c r="N19" i="28"/>
  <c r="M19" i="28"/>
  <c r="L19" i="28"/>
  <c r="K19" i="28"/>
  <c r="J19" i="28"/>
  <c r="I19" i="28"/>
  <c r="H19" i="28"/>
  <c r="G19" i="28"/>
  <c r="F19" i="28"/>
  <c r="E19" i="28"/>
  <c r="D19" i="28"/>
  <c r="C19" i="28"/>
  <c r="B19" i="28"/>
  <c r="A19" i="28"/>
  <c r="AA18" i="28"/>
  <c r="Z18" i="28"/>
  <c r="Y18" i="28"/>
  <c r="X18" i="28"/>
  <c r="W18" i="28"/>
  <c r="V18" i="28"/>
  <c r="U18" i="28"/>
  <c r="T18" i="28"/>
  <c r="S18" i="28"/>
  <c r="R18" i="28"/>
  <c r="Q18" i="28"/>
  <c r="P18" i="28"/>
  <c r="O18" i="28"/>
  <c r="N18" i="28"/>
  <c r="M18" i="28"/>
  <c r="L18" i="28"/>
  <c r="K18" i="28"/>
  <c r="J18" i="28"/>
  <c r="I18" i="28"/>
  <c r="H18" i="28"/>
  <c r="G18" i="28"/>
  <c r="F18" i="28"/>
  <c r="E18" i="28"/>
  <c r="D18" i="28"/>
  <c r="C18" i="28"/>
  <c r="B18" i="28"/>
  <c r="A18" i="28"/>
  <c r="AA17" i="28"/>
  <c r="Z17" i="28"/>
  <c r="Y17" i="28"/>
  <c r="X17" i="28"/>
  <c r="W17" i="28"/>
  <c r="V17" i="28"/>
  <c r="U17" i="28"/>
  <c r="T17" i="28"/>
  <c r="S17" i="28"/>
  <c r="R17" i="28"/>
  <c r="Q17" i="28"/>
  <c r="P17" i="28"/>
  <c r="O17" i="28"/>
  <c r="N17" i="28"/>
  <c r="M17" i="28"/>
  <c r="L17" i="28"/>
  <c r="K17" i="28"/>
  <c r="J17" i="28"/>
  <c r="I17" i="28"/>
  <c r="H17" i="28"/>
  <c r="G17" i="28"/>
  <c r="F17" i="28"/>
  <c r="E17" i="28"/>
  <c r="D17" i="28"/>
  <c r="C17" i="28"/>
  <c r="B17" i="28"/>
  <c r="A17" i="28"/>
  <c r="AA16" i="28"/>
  <c r="Z16" i="28"/>
  <c r="Y16" i="28"/>
  <c r="X16" i="28"/>
  <c r="W16" i="28"/>
  <c r="V16" i="28"/>
  <c r="U16" i="28"/>
  <c r="T16" i="28"/>
  <c r="S16" i="28"/>
  <c r="R16" i="28"/>
  <c r="Q16" i="28"/>
  <c r="P16" i="28"/>
  <c r="O16" i="28"/>
  <c r="N16" i="28"/>
  <c r="M16" i="28"/>
  <c r="L16" i="28"/>
  <c r="K16" i="28"/>
  <c r="J16" i="28"/>
  <c r="I16" i="28"/>
  <c r="H16" i="28"/>
  <c r="G16" i="28"/>
  <c r="F16" i="28"/>
  <c r="E16" i="28"/>
  <c r="D16" i="28"/>
  <c r="C16" i="28"/>
  <c r="B16" i="28"/>
  <c r="A16" i="28"/>
  <c r="AA15" i="28"/>
  <c r="Z15" i="28"/>
  <c r="Y15" i="28"/>
  <c r="X15" i="28"/>
  <c r="W15" i="28"/>
  <c r="V15" i="28"/>
  <c r="U15" i="28"/>
  <c r="T15" i="28"/>
  <c r="S15" i="28"/>
  <c r="R15" i="28"/>
  <c r="Q15" i="28"/>
  <c r="P15" i="28"/>
  <c r="O15" i="28"/>
  <c r="N15" i="28"/>
  <c r="M15" i="28"/>
  <c r="L15" i="28"/>
  <c r="K15" i="28"/>
  <c r="J15" i="28"/>
  <c r="I15" i="28"/>
  <c r="H15" i="28"/>
  <c r="G15" i="28"/>
  <c r="F15" i="28"/>
  <c r="E15" i="28"/>
  <c r="D15" i="28"/>
  <c r="C15" i="28"/>
  <c r="B15" i="28"/>
  <c r="A15" i="28"/>
  <c r="AA14" i="28"/>
  <c r="Z14" i="28"/>
  <c r="Y14" i="28"/>
  <c r="X14" i="28"/>
  <c r="W14" i="28"/>
  <c r="V14" i="28"/>
  <c r="U14" i="28"/>
  <c r="T14" i="28"/>
  <c r="S14" i="28"/>
  <c r="R14" i="28"/>
  <c r="Q14" i="28"/>
  <c r="P14" i="28"/>
  <c r="O14" i="28"/>
  <c r="N14" i="28"/>
  <c r="M14" i="28"/>
  <c r="L14" i="28"/>
  <c r="K14" i="28"/>
  <c r="J14" i="28"/>
  <c r="I14" i="28"/>
  <c r="H14" i="28"/>
  <c r="G14" i="28"/>
  <c r="F14" i="28"/>
  <c r="E14" i="28"/>
  <c r="D14" i="28"/>
  <c r="C14" i="28"/>
  <c r="B14" i="28"/>
  <c r="A14" i="28"/>
  <c r="AA13" i="28"/>
  <c r="Z13" i="28"/>
  <c r="Y13" i="28"/>
  <c r="X13" i="28"/>
  <c r="W13" i="28"/>
  <c r="V13" i="28"/>
  <c r="U13" i="28"/>
  <c r="T13" i="28"/>
  <c r="S13" i="28"/>
  <c r="R13" i="28"/>
  <c r="Q13" i="28"/>
  <c r="P13" i="28"/>
  <c r="O13" i="28"/>
  <c r="N13" i="28"/>
  <c r="M13" i="28"/>
  <c r="L13" i="28"/>
  <c r="K13" i="28"/>
  <c r="J13" i="28"/>
  <c r="I13" i="28"/>
  <c r="H13" i="28"/>
  <c r="G13" i="28"/>
  <c r="F13" i="28"/>
  <c r="E13" i="28"/>
  <c r="D13" i="28"/>
  <c r="C13" i="28"/>
  <c r="B13" i="28"/>
  <c r="A13" i="28"/>
  <c r="AA12" i="28"/>
  <c r="Z12" i="28"/>
  <c r="Y12" i="28"/>
  <c r="X12" i="28"/>
  <c r="W12" i="28"/>
  <c r="V12" i="28"/>
  <c r="U12" i="28"/>
  <c r="T12" i="28"/>
  <c r="S12" i="28"/>
  <c r="R12" i="28"/>
  <c r="Q12" i="28"/>
  <c r="P12" i="28"/>
  <c r="O12" i="28"/>
  <c r="N12" i="28"/>
  <c r="M12" i="28"/>
  <c r="L12" i="28"/>
  <c r="K12" i="28"/>
  <c r="J12" i="28"/>
  <c r="I12" i="28"/>
  <c r="H12" i="28"/>
  <c r="G12" i="28"/>
  <c r="F12" i="28"/>
  <c r="E12" i="28"/>
  <c r="D12" i="28"/>
  <c r="C12" i="28"/>
  <c r="B12" i="28"/>
  <c r="A12" i="28"/>
  <c r="AA11" i="28"/>
  <c r="Z11" i="28"/>
  <c r="Y11" i="28"/>
  <c r="X11" i="28"/>
  <c r="W11" i="28"/>
  <c r="V11" i="28"/>
  <c r="U11" i="28"/>
  <c r="T11" i="28"/>
  <c r="S11" i="28"/>
  <c r="R11" i="28"/>
  <c r="Q11" i="28"/>
  <c r="P11" i="28"/>
  <c r="O11" i="28"/>
  <c r="N11" i="28"/>
  <c r="M11" i="28"/>
  <c r="L11" i="28"/>
  <c r="K11" i="28"/>
  <c r="J11" i="28"/>
  <c r="I11" i="28"/>
  <c r="H11" i="28"/>
  <c r="G11" i="28"/>
  <c r="F11" i="28"/>
  <c r="E11" i="28"/>
  <c r="D11" i="28"/>
  <c r="C11" i="28"/>
  <c r="B11" i="28"/>
  <c r="A11" i="28"/>
  <c r="AA10" i="28"/>
  <c r="Z10" i="28"/>
  <c r="Y10" i="28"/>
  <c r="X10" i="28"/>
  <c r="W10" i="28"/>
  <c r="V10" i="28"/>
  <c r="U10" i="28"/>
  <c r="T10" i="28"/>
  <c r="S10" i="28"/>
  <c r="R10" i="28"/>
  <c r="Q10" i="28"/>
  <c r="P10" i="28"/>
  <c r="O10" i="28"/>
  <c r="N10" i="28"/>
  <c r="M10" i="28"/>
  <c r="L10" i="28"/>
  <c r="K10" i="28"/>
  <c r="J10" i="28"/>
  <c r="I10" i="28"/>
  <c r="H10" i="28"/>
  <c r="G10" i="28"/>
  <c r="F10" i="28"/>
  <c r="E10" i="28"/>
  <c r="D10" i="28"/>
  <c r="C10" i="28"/>
  <c r="B10" i="28"/>
  <c r="A10" i="28"/>
  <c r="AA9" i="28"/>
  <c r="Z9" i="28"/>
  <c r="Y9" i="28"/>
  <c r="X9" i="28"/>
  <c r="W9" i="28"/>
  <c r="V9" i="28"/>
  <c r="U9" i="28"/>
  <c r="T9" i="28"/>
  <c r="S9" i="28"/>
  <c r="R9" i="28"/>
  <c r="Q9" i="28"/>
  <c r="P9" i="28"/>
  <c r="O9" i="28"/>
  <c r="N9" i="28"/>
  <c r="M9" i="28"/>
  <c r="L9" i="28"/>
  <c r="K9" i="28"/>
  <c r="J9" i="28"/>
  <c r="I9" i="28"/>
  <c r="H9" i="28"/>
  <c r="G9" i="28"/>
  <c r="F9" i="28"/>
  <c r="E9" i="28"/>
  <c r="D9" i="28"/>
  <c r="C9" i="28"/>
  <c r="B9" i="28"/>
  <c r="A9" i="28"/>
  <c r="AA8" i="28"/>
  <c r="Z8" i="28"/>
  <c r="Y8" i="28"/>
  <c r="X8" i="28"/>
  <c r="W8" i="28"/>
  <c r="V8" i="28"/>
  <c r="U8" i="28"/>
  <c r="T8" i="28"/>
  <c r="S8" i="28"/>
  <c r="R8" i="28"/>
  <c r="Q8" i="28"/>
  <c r="P8" i="28"/>
  <c r="O8" i="28"/>
  <c r="N8" i="28"/>
  <c r="M8" i="28"/>
  <c r="L8" i="28"/>
  <c r="K8" i="28"/>
  <c r="J8" i="28"/>
  <c r="I8" i="28"/>
  <c r="H8" i="28"/>
  <c r="G8" i="28"/>
  <c r="F8" i="28"/>
  <c r="E8" i="28"/>
  <c r="D8" i="28"/>
  <c r="C8" i="28"/>
  <c r="B8" i="28"/>
  <c r="A8" i="28"/>
  <c r="AA7" i="28"/>
  <c r="Z7" i="28"/>
  <c r="Y7" i="28"/>
  <c r="X7" i="28"/>
  <c r="W7" i="28"/>
  <c r="V7" i="28"/>
  <c r="U7" i="28"/>
  <c r="T7" i="28"/>
  <c r="S7" i="28"/>
  <c r="R7" i="28"/>
  <c r="Q7" i="28"/>
  <c r="P7" i="28"/>
  <c r="O7" i="28"/>
  <c r="N7" i="28"/>
  <c r="M7" i="28"/>
  <c r="L7" i="28"/>
  <c r="K7" i="28"/>
  <c r="J7" i="28"/>
  <c r="I7" i="28"/>
  <c r="H7" i="28"/>
  <c r="G7" i="28"/>
  <c r="F7" i="28"/>
  <c r="E7" i="28"/>
  <c r="D7" i="28"/>
  <c r="C7" i="28"/>
  <c r="B7" i="28"/>
  <c r="A7" i="28"/>
  <c r="AA6" i="28"/>
  <c r="Z6" i="28"/>
  <c r="Y6" i="28"/>
  <c r="X6" i="28"/>
  <c r="W6" i="28"/>
  <c r="V6" i="28"/>
  <c r="U6" i="28"/>
  <c r="T6" i="28"/>
  <c r="S6" i="28"/>
  <c r="R6" i="28"/>
  <c r="Q6" i="28"/>
  <c r="P6" i="28"/>
  <c r="O6" i="28"/>
  <c r="N6" i="28"/>
  <c r="M6" i="28"/>
  <c r="L6" i="28"/>
  <c r="K6" i="28"/>
  <c r="J6" i="28"/>
  <c r="I6" i="28"/>
  <c r="H6" i="28"/>
  <c r="G6" i="28"/>
  <c r="F6" i="28"/>
  <c r="E6" i="28"/>
  <c r="D6" i="28"/>
  <c r="C6" i="28"/>
  <c r="B6" i="28"/>
  <c r="A6" i="28"/>
  <c r="AA5" i="28"/>
  <c r="Z5" i="28"/>
  <c r="Y5" i="28"/>
  <c r="X5" i="28"/>
  <c r="W5" i="28"/>
  <c r="V5" i="28"/>
  <c r="U5" i="28"/>
  <c r="T5" i="28"/>
  <c r="S5" i="28"/>
  <c r="R5" i="28"/>
  <c r="Q5" i="28"/>
  <c r="P5" i="28"/>
  <c r="O5" i="28"/>
  <c r="N5" i="28"/>
  <c r="M5" i="28"/>
  <c r="L5" i="28"/>
  <c r="K5" i="28"/>
  <c r="J5" i="28"/>
  <c r="I5" i="28"/>
  <c r="H5" i="28"/>
  <c r="G5" i="28"/>
  <c r="F5" i="28"/>
  <c r="E5" i="28"/>
  <c r="D5" i="28"/>
  <c r="C5" i="28"/>
  <c r="B5" i="28"/>
  <c r="A5" i="28"/>
  <c r="AA4" i="28"/>
  <c r="Z4" i="28"/>
  <c r="Y4" i="28"/>
  <c r="X4" i="28"/>
  <c r="W4" i="28"/>
  <c r="V4" i="28"/>
  <c r="U4" i="28"/>
  <c r="T4" i="28"/>
  <c r="S4" i="28"/>
  <c r="R4" i="28"/>
  <c r="Q4" i="28"/>
  <c r="P4" i="28"/>
  <c r="O4" i="28"/>
  <c r="N4" i="28"/>
  <c r="M4" i="28"/>
  <c r="L4" i="28"/>
  <c r="K4" i="28"/>
  <c r="J4" i="28"/>
  <c r="I4" i="28"/>
  <c r="H4" i="28"/>
  <c r="G4" i="28"/>
  <c r="F4" i="28"/>
  <c r="E4" i="28"/>
  <c r="D4" i="28"/>
  <c r="C4" i="28"/>
  <c r="B4" i="28"/>
  <c r="A4" i="28"/>
  <c r="AA3" i="28"/>
  <c r="Z3" i="28"/>
  <c r="Y3" i="28"/>
  <c r="X3" i="28"/>
  <c r="W3" i="28"/>
  <c r="V3" i="28"/>
  <c r="U3" i="28"/>
  <c r="T3" i="28"/>
  <c r="S3" i="28"/>
  <c r="R3" i="28"/>
  <c r="Q3" i="28"/>
  <c r="P3" i="28"/>
  <c r="O3" i="28"/>
  <c r="N3" i="28"/>
  <c r="M3" i="28"/>
  <c r="L3" i="28"/>
  <c r="K3" i="28"/>
  <c r="J3" i="28"/>
  <c r="I3" i="28"/>
  <c r="H3" i="28"/>
  <c r="G3" i="28"/>
  <c r="F3" i="28"/>
  <c r="E3" i="28"/>
  <c r="D3" i="28"/>
  <c r="C3" i="28"/>
  <c r="B3" i="28"/>
  <c r="A1" i="28"/>
  <c r="Q72" i="27"/>
  <c r="P72" i="27"/>
  <c r="R71" i="27"/>
  <c r="Q71" i="27"/>
  <c r="P71" i="27"/>
  <c r="U70" i="27"/>
  <c r="S70" i="27"/>
  <c r="R70" i="27"/>
  <c r="Q70" i="27"/>
  <c r="P70" i="27"/>
  <c r="M70" i="27"/>
  <c r="U69" i="27"/>
  <c r="S69" i="27"/>
  <c r="R69" i="27"/>
  <c r="Q69" i="27"/>
  <c r="P69" i="27"/>
  <c r="M69" i="27"/>
  <c r="U68" i="27"/>
  <c r="S68" i="27"/>
  <c r="R68" i="27"/>
  <c r="Q68" i="27"/>
  <c r="P68" i="27"/>
  <c r="M68" i="27"/>
  <c r="U67" i="27"/>
  <c r="S67" i="27"/>
  <c r="R67" i="27"/>
  <c r="Q67" i="27"/>
  <c r="P67" i="27"/>
  <c r="M67" i="27"/>
  <c r="U66" i="27"/>
  <c r="S66" i="27"/>
  <c r="R66" i="27"/>
  <c r="Q66" i="27"/>
  <c r="P66" i="27"/>
  <c r="N66" i="27"/>
  <c r="M66" i="27"/>
  <c r="K66" i="27"/>
  <c r="B66" i="27"/>
  <c r="U65" i="27"/>
  <c r="S65" i="27"/>
  <c r="R65" i="27"/>
  <c r="Q65" i="27"/>
  <c r="P65" i="27"/>
  <c r="N65" i="27"/>
  <c r="M65" i="27"/>
  <c r="K65" i="27"/>
  <c r="B65" i="27"/>
  <c r="AA63" i="27"/>
  <c r="Z63" i="27"/>
  <c r="Y63" i="27"/>
  <c r="X63" i="27"/>
  <c r="W63" i="27"/>
  <c r="V63" i="27"/>
  <c r="U63" i="27"/>
  <c r="T63" i="27"/>
  <c r="S63" i="27"/>
  <c r="R63" i="27"/>
  <c r="Q63" i="27"/>
  <c r="P63" i="27"/>
  <c r="O63" i="27"/>
  <c r="N63" i="27"/>
  <c r="M63" i="27"/>
  <c r="L63" i="27"/>
  <c r="K63" i="27"/>
  <c r="J63" i="27"/>
  <c r="I63" i="27"/>
  <c r="H63" i="27"/>
  <c r="G63" i="27"/>
  <c r="F63" i="27"/>
  <c r="E63" i="27"/>
  <c r="D63" i="27"/>
  <c r="C63" i="27"/>
  <c r="B63" i="27"/>
  <c r="A63" i="27"/>
  <c r="AA62" i="27"/>
  <c r="Z62" i="27"/>
  <c r="Y62" i="27"/>
  <c r="X62" i="27"/>
  <c r="W62" i="27"/>
  <c r="V62" i="27"/>
  <c r="U62" i="27"/>
  <c r="T62" i="27"/>
  <c r="S62" i="27"/>
  <c r="R62" i="27"/>
  <c r="Q62" i="27"/>
  <c r="P62" i="27"/>
  <c r="O62" i="27"/>
  <c r="N62" i="27"/>
  <c r="M62" i="27"/>
  <c r="L62" i="27"/>
  <c r="K62" i="27"/>
  <c r="J62" i="27"/>
  <c r="I62" i="27"/>
  <c r="H62" i="27"/>
  <c r="G62" i="27"/>
  <c r="F62" i="27"/>
  <c r="E62" i="27"/>
  <c r="D62" i="27"/>
  <c r="C62" i="27"/>
  <c r="B62" i="27"/>
  <c r="A62" i="27"/>
  <c r="AA61" i="27"/>
  <c r="Z61" i="27"/>
  <c r="Y61" i="27"/>
  <c r="X61" i="27"/>
  <c r="W61" i="27"/>
  <c r="V61" i="27"/>
  <c r="U61" i="27"/>
  <c r="T61" i="27"/>
  <c r="S61" i="27"/>
  <c r="R61" i="27"/>
  <c r="Q61" i="27"/>
  <c r="P61" i="27"/>
  <c r="O61" i="27"/>
  <c r="N61" i="27"/>
  <c r="M61" i="27"/>
  <c r="L61" i="27"/>
  <c r="K61" i="27"/>
  <c r="J61" i="27"/>
  <c r="I61" i="27"/>
  <c r="H61" i="27"/>
  <c r="G61" i="27"/>
  <c r="F61" i="27"/>
  <c r="E61" i="27"/>
  <c r="D61" i="27"/>
  <c r="C61" i="27"/>
  <c r="B61" i="27"/>
  <c r="A61" i="27"/>
  <c r="AA60" i="27"/>
  <c r="Z60" i="27"/>
  <c r="Y60" i="27"/>
  <c r="X60" i="27"/>
  <c r="W60" i="27"/>
  <c r="V60" i="27"/>
  <c r="U60" i="27"/>
  <c r="T60" i="27"/>
  <c r="S60" i="27"/>
  <c r="R60" i="27"/>
  <c r="Q60" i="27"/>
  <c r="P60" i="27"/>
  <c r="O60" i="27"/>
  <c r="N60" i="27"/>
  <c r="M60" i="27"/>
  <c r="L60" i="27"/>
  <c r="K60" i="27"/>
  <c r="J60" i="27"/>
  <c r="I60" i="27"/>
  <c r="H60" i="27"/>
  <c r="G60" i="27"/>
  <c r="F60" i="27"/>
  <c r="E60" i="27"/>
  <c r="D60" i="27"/>
  <c r="C60" i="27"/>
  <c r="B60" i="27"/>
  <c r="A60" i="27"/>
  <c r="AA59" i="27"/>
  <c r="Z59" i="27"/>
  <c r="Y59" i="27"/>
  <c r="X59" i="27"/>
  <c r="W59" i="27"/>
  <c r="V59" i="27"/>
  <c r="U59" i="27"/>
  <c r="T59" i="27"/>
  <c r="S59" i="27"/>
  <c r="R59" i="27"/>
  <c r="Q59" i="27"/>
  <c r="P59" i="27"/>
  <c r="O59" i="27"/>
  <c r="N59" i="27"/>
  <c r="M59" i="27"/>
  <c r="L59" i="27"/>
  <c r="K59" i="27"/>
  <c r="J59" i="27"/>
  <c r="I59" i="27"/>
  <c r="H59" i="27"/>
  <c r="G59" i="27"/>
  <c r="F59" i="27"/>
  <c r="E59" i="27"/>
  <c r="D59" i="27"/>
  <c r="C59" i="27"/>
  <c r="B59" i="27"/>
  <c r="A59" i="27"/>
  <c r="AA58" i="27"/>
  <c r="Z58" i="27"/>
  <c r="Y58" i="27"/>
  <c r="X58" i="27"/>
  <c r="W58" i="27"/>
  <c r="V58" i="27"/>
  <c r="U58" i="27"/>
  <c r="T58" i="27"/>
  <c r="S58" i="27"/>
  <c r="R58" i="27"/>
  <c r="Q58" i="27"/>
  <c r="P58" i="27"/>
  <c r="O58" i="27"/>
  <c r="N58" i="27"/>
  <c r="M58" i="27"/>
  <c r="L58" i="27"/>
  <c r="K58" i="27"/>
  <c r="J58" i="27"/>
  <c r="I58" i="27"/>
  <c r="H58" i="27"/>
  <c r="G58" i="27"/>
  <c r="F58" i="27"/>
  <c r="E58" i="27"/>
  <c r="D58" i="27"/>
  <c r="C58" i="27"/>
  <c r="B58" i="27"/>
  <c r="A58" i="27"/>
  <c r="AA57" i="27"/>
  <c r="Z57" i="27"/>
  <c r="Y57" i="27"/>
  <c r="X57" i="27"/>
  <c r="W57" i="27"/>
  <c r="V57" i="27"/>
  <c r="U57" i="27"/>
  <c r="T57" i="27"/>
  <c r="S57" i="27"/>
  <c r="R57" i="27"/>
  <c r="Q57" i="27"/>
  <c r="P57" i="27"/>
  <c r="O57" i="27"/>
  <c r="N57" i="27"/>
  <c r="M57" i="27"/>
  <c r="L57" i="27"/>
  <c r="K57" i="27"/>
  <c r="J57" i="27"/>
  <c r="I57" i="27"/>
  <c r="H57" i="27"/>
  <c r="G57" i="27"/>
  <c r="F57" i="27"/>
  <c r="E57" i="27"/>
  <c r="D57" i="27"/>
  <c r="C57" i="27"/>
  <c r="B57" i="27"/>
  <c r="A57" i="27"/>
  <c r="AA56" i="27"/>
  <c r="Z56" i="27"/>
  <c r="Y56" i="27"/>
  <c r="X56" i="27"/>
  <c r="W56" i="27"/>
  <c r="V56" i="27"/>
  <c r="U56" i="27"/>
  <c r="T56" i="27"/>
  <c r="S56" i="27"/>
  <c r="R56" i="27"/>
  <c r="Q56" i="27"/>
  <c r="P56" i="27"/>
  <c r="O56" i="27"/>
  <c r="N56" i="27"/>
  <c r="M56" i="27"/>
  <c r="L56" i="27"/>
  <c r="K56" i="27"/>
  <c r="J56" i="27"/>
  <c r="I56" i="27"/>
  <c r="H56" i="27"/>
  <c r="G56" i="27"/>
  <c r="F56" i="27"/>
  <c r="E56" i="27"/>
  <c r="D56" i="27"/>
  <c r="C56" i="27"/>
  <c r="B56" i="27"/>
  <c r="A56" i="27"/>
  <c r="AA55" i="27"/>
  <c r="Z55" i="27"/>
  <c r="Y55" i="27"/>
  <c r="X55" i="27"/>
  <c r="W55" i="27"/>
  <c r="V55" i="27"/>
  <c r="U55" i="27"/>
  <c r="T55" i="27"/>
  <c r="S55" i="27"/>
  <c r="R55" i="27"/>
  <c r="Q55" i="27"/>
  <c r="P55" i="27"/>
  <c r="O55" i="27"/>
  <c r="N55" i="27"/>
  <c r="M55" i="27"/>
  <c r="L55" i="27"/>
  <c r="K55" i="27"/>
  <c r="J55" i="27"/>
  <c r="I55" i="27"/>
  <c r="H55" i="27"/>
  <c r="G55" i="27"/>
  <c r="F55" i="27"/>
  <c r="E55" i="27"/>
  <c r="D55" i="27"/>
  <c r="C55" i="27"/>
  <c r="B55" i="27"/>
  <c r="A55" i="27"/>
  <c r="AA54" i="27"/>
  <c r="Z54" i="27"/>
  <c r="Y54" i="27"/>
  <c r="X54" i="27"/>
  <c r="W54" i="27"/>
  <c r="V54" i="27"/>
  <c r="U54" i="27"/>
  <c r="T54" i="27"/>
  <c r="S54" i="27"/>
  <c r="R54" i="27"/>
  <c r="Q54" i="27"/>
  <c r="P54" i="27"/>
  <c r="O54" i="27"/>
  <c r="N54" i="27"/>
  <c r="M54" i="27"/>
  <c r="L54" i="27"/>
  <c r="K54" i="27"/>
  <c r="J54" i="27"/>
  <c r="I54" i="27"/>
  <c r="H54" i="27"/>
  <c r="G54" i="27"/>
  <c r="F54" i="27"/>
  <c r="E54" i="27"/>
  <c r="D54" i="27"/>
  <c r="C54" i="27"/>
  <c r="B54" i="27"/>
  <c r="A54" i="27"/>
  <c r="AA53" i="27"/>
  <c r="Z53" i="27"/>
  <c r="Y53" i="27"/>
  <c r="X53" i="27"/>
  <c r="W53" i="27"/>
  <c r="V53" i="27"/>
  <c r="U53" i="27"/>
  <c r="T53" i="27"/>
  <c r="S53" i="27"/>
  <c r="R53" i="27"/>
  <c r="Q53" i="27"/>
  <c r="P53" i="27"/>
  <c r="O53" i="27"/>
  <c r="N53" i="27"/>
  <c r="M53" i="27"/>
  <c r="L53" i="27"/>
  <c r="K53" i="27"/>
  <c r="J53" i="27"/>
  <c r="I53" i="27"/>
  <c r="H53" i="27"/>
  <c r="G53" i="27"/>
  <c r="F53" i="27"/>
  <c r="E53" i="27"/>
  <c r="D53" i="27"/>
  <c r="C53" i="27"/>
  <c r="B53" i="27"/>
  <c r="A53" i="27"/>
  <c r="AA52" i="27"/>
  <c r="Z52" i="27"/>
  <c r="Y52" i="27"/>
  <c r="X52" i="27"/>
  <c r="W52" i="27"/>
  <c r="V52" i="27"/>
  <c r="U52" i="27"/>
  <c r="T52" i="27"/>
  <c r="S52" i="27"/>
  <c r="R52" i="27"/>
  <c r="Q52" i="27"/>
  <c r="P52" i="27"/>
  <c r="O52" i="27"/>
  <c r="N52" i="27"/>
  <c r="M52" i="27"/>
  <c r="L52" i="27"/>
  <c r="K52" i="27"/>
  <c r="J52" i="27"/>
  <c r="I52" i="27"/>
  <c r="H52" i="27"/>
  <c r="G52" i="27"/>
  <c r="F52" i="27"/>
  <c r="E52" i="27"/>
  <c r="D52" i="27"/>
  <c r="C52" i="27"/>
  <c r="B52" i="27"/>
  <c r="A52" i="27"/>
  <c r="AA51" i="27"/>
  <c r="Z51" i="27"/>
  <c r="Y51" i="27"/>
  <c r="X51" i="27"/>
  <c r="W51" i="27"/>
  <c r="V51" i="27"/>
  <c r="U51" i="27"/>
  <c r="T51" i="27"/>
  <c r="S51" i="27"/>
  <c r="R51" i="27"/>
  <c r="Q51" i="27"/>
  <c r="P51" i="27"/>
  <c r="O51" i="27"/>
  <c r="N51" i="27"/>
  <c r="M51" i="27"/>
  <c r="L51" i="27"/>
  <c r="K51" i="27"/>
  <c r="J51" i="27"/>
  <c r="I51" i="27"/>
  <c r="H51" i="27"/>
  <c r="G51" i="27"/>
  <c r="F51" i="27"/>
  <c r="E51" i="27"/>
  <c r="D51" i="27"/>
  <c r="C51" i="27"/>
  <c r="B51" i="27"/>
  <c r="A51" i="27"/>
  <c r="AA50" i="27"/>
  <c r="Z50" i="27"/>
  <c r="Y50" i="27"/>
  <c r="X50" i="27"/>
  <c r="W50" i="27"/>
  <c r="V50" i="27"/>
  <c r="U50" i="27"/>
  <c r="T50" i="27"/>
  <c r="S50" i="27"/>
  <c r="R50" i="27"/>
  <c r="Q50" i="27"/>
  <c r="P50" i="27"/>
  <c r="O50" i="27"/>
  <c r="N50" i="27"/>
  <c r="M50" i="27"/>
  <c r="L50" i="27"/>
  <c r="K50" i="27"/>
  <c r="J50" i="27"/>
  <c r="I50" i="27"/>
  <c r="H50" i="27"/>
  <c r="G50" i="27"/>
  <c r="F50" i="27"/>
  <c r="E50" i="27"/>
  <c r="D50" i="27"/>
  <c r="C50" i="27"/>
  <c r="B50" i="27"/>
  <c r="A50" i="27"/>
  <c r="AA49" i="27"/>
  <c r="Z49" i="27"/>
  <c r="Y49" i="27"/>
  <c r="X49" i="27"/>
  <c r="W49" i="27"/>
  <c r="V49" i="27"/>
  <c r="U49" i="27"/>
  <c r="T49" i="27"/>
  <c r="S49" i="27"/>
  <c r="R49" i="27"/>
  <c r="Q49" i="27"/>
  <c r="P49" i="27"/>
  <c r="O49" i="27"/>
  <c r="N49" i="27"/>
  <c r="M49" i="27"/>
  <c r="L49" i="27"/>
  <c r="K49" i="27"/>
  <c r="J49" i="27"/>
  <c r="I49" i="27"/>
  <c r="H49" i="27"/>
  <c r="G49" i="27"/>
  <c r="F49" i="27"/>
  <c r="E49" i="27"/>
  <c r="D49" i="27"/>
  <c r="C49" i="27"/>
  <c r="B49" i="27"/>
  <c r="A49" i="27"/>
  <c r="AA48" i="27"/>
  <c r="Z48" i="27"/>
  <c r="Y48" i="27"/>
  <c r="X48" i="27"/>
  <c r="W48" i="27"/>
  <c r="V48" i="27"/>
  <c r="U48" i="27"/>
  <c r="T48" i="27"/>
  <c r="S48" i="27"/>
  <c r="R48" i="27"/>
  <c r="Q48" i="27"/>
  <c r="P48" i="27"/>
  <c r="O48" i="27"/>
  <c r="N48" i="27"/>
  <c r="M48" i="27"/>
  <c r="L48" i="27"/>
  <c r="K48" i="27"/>
  <c r="J48" i="27"/>
  <c r="I48" i="27"/>
  <c r="H48" i="27"/>
  <c r="G48" i="27"/>
  <c r="F48" i="27"/>
  <c r="E48" i="27"/>
  <c r="D48" i="27"/>
  <c r="C48" i="27"/>
  <c r="B48" i="27"/>
  <c r="A48" i="27"/>
  <c r="AA47" i="27"/>
  <c r="Z47" i="27"/>
  <c r="Y47" i="27"/>
  <c r="X47" i="27"/>
  <c r="W47" i="27"/>
  <c r="V47" i="27"/>
  <c r="U47" i="27"/>
  <c r="T47" i="27"/>
  <c r="S47" i="27"/>
  <c r="R47" i="27"/>
  <c r="Q47" i="27"/>
  <c r="P47" i="27"/>
  <c r="O47" i="27"/>
  <c r="N47" i="27"/>
  <c r="M47" i="27"/>
  <c r="L47" i="27"/>
  <c r="K47" i="27"/>
  <c r="J47" i="27"/>
  <c r="I47" i="27"/>
  <c r="H47" i="27"/>
  <c r="G47" i="27"/>
  <c r="F47" i="27"/>
  <c r="E47" i="27"/>
  <c r="D47" i="27"/>
  <c r="C47" i="27"/>
  <c r="B47" i="27"/>
  <c r="A47" i="27"/>
  <c r="AA46" i="27"/>
  <c r="Z46" i="27"/>
  <c r="Y46" i="27"/>
  <c r="X46" i="27"/>
  <c r="W46" i="27"/>
  <c r="V46" i="27"/>
  <c r="U46" i="27"/>
  <c r="T46" i="27"/>
  <c r="S46" i="27"/>
  <c r="R46" i="27"/>
  <c r="Q46" i="27"/>
  <c r="P46" i="27"/>
  <c r="O46" i="27"/>
  <c r="N46" i="27"/>
  <c r="M46" i="27"/>
  <c r="L46" i="27"/>
  <c r="K46" i="27"/>
  <c r="J46" i="27"/>
  <c r="I46" i="27"/>
  <c r="H46" i="27"/>
  <c r="G46" i="27"/>
  <c r="F46" i="27"/>
  <c r="E46" i="27"/>
  <c r="D46" i="27"/>
  <c r="C46" i="27"/>
  <c r="B46" i="27"/>
  <c r="A46" i="27"/>
  <c r="AA45" i="27"/>
  <c r="Z45" i="27"/>
  <c r="Y45" i="27"/>
  <c r="X45" i="27"/>
  <c r="W45" i="27"/>
  <c r="V45" i="27"/>
  <c r="U45" i="27"/>
  <c r="T45" i="27"/>
  <c r="S45" i="27"/>
  <c r="R45" i="27"/>
  <c r="Q45" i="27"/>
  <c r="P45" i="27"/>
  <c r="O45" i="27"/>
  <c r="N45" i="27"/>
  <c r="M45" i="27"/>
  <c r="L45" i="27"/>
  <c r="K45" i="27"/>
  <c r="J45" i="27"/>
  <c r="I45" i="27"/>
  <c r="H45" i="27"/>
  <c r="G45" i="27"/>
  <c r="F45" i="27"/>
  <c r="E45" i="27"/>
  <c r="D45" i="27"/>
  <c r="C45" i="27"/>
  <c r="B45" i="27"/>
  <c r="A45" i="27"/>
  <c r="AA44" i="27"/>
  <c r="Z44" i="27"/>
  <c r="Y44" i="27"/>
  <c r="X44" i="27"/>
  <c r="W44" i="27"/>
  <c r="V44" i="27"/>
  <c r="U44" i="27"/>
  <c r="T44" i="27"/>
  <c r="S44" i="27"/>
  <c r="R44" i="27"/>
  <c r="Q44" i="27"/>
  <c r="P44" i="27"/>
  <c r="O44" i="27"/>
  <c r="N44" i="27"/>
  <c r="M44" i="27"/>
  <c r="L44" i="27"/>
  <c r="K44" i="27"/>
  <c r="J44" i="27"/>
  <c r="I44" i="27"/>
  <c r="H44" i="27"/>
  <c r="G44" i="27"/>
  <c r="F44" i="27"/>
  <c r="E44" i="27"/>
  <c r="D44" i="27"/>
  <c r="C44" i="27"/>
  <c r="B44" i="27"/>
  <c r="A44" i="27"/>
  <c r="AA43" i="27"/>
  <c r="Z43" i="27"/>
  <c r="Y43" i="27"/>
  <c r="X43" i="27"/>
  <c r="W43" i="27"/>
  <c r="V43" i="27"/>
  <c r="U43" i="27"/>
  <c r="T43" i="27"/>
  <c r="S43" i="27"/>
  <c r="R43" i="27"/>
  <c r="Q43" i="27"/>
  <c r="P43" i="27"/>
  <c r="O43" i="27"/>
  <c r="N43" i="27"/>
  <c r="M43" i="27"/>
  <c r="L43" i="27"/>
  <c r="K43" i="27"/>
  <c r="J43" i="27"/>
  <c r="I43" i="27"/>
  <c r="H43" i="27"/>
  <c r="G43" i="27"/>
  <c r="F43" i="27"/>
  <c r="E43" i="27"/>
  <c r="D43" i="27"/>
  <c r="C43" i="27"/>
  <c r="B43" i="27"/>
  <c r="A43" i="27"/>
  <c r="AA42" i="27"/>
  <c r="Z42" i="27"/>
  <c r="Y42" i="27"/>
  <c r="X42" i="27"/>
  <c r="W42" i="27"/>
  <c r="V42" i="27"/>
  <c r="U42" i="27"/>
  <c r="T42" i="27"/>
  <c r="S42" i="27"/>
  <c r="R42" i="27"/>
  <c r="Q42" i="27"/>
  <c r="P42" i="27"/>
  <c r="O42" i="27"/>
  <c r="N42" i="27"/>
  <c r="M42" i="27"/>
  <c r="L42" i="27"/>
  <c r="K42" i="27"/>
  <c r="J42" i="27"/>
  <c r="I42" i="27"/>
  <c r="H42" i="27"/>
  <c r="G42" i="27"/>
  <c r="F42" i="27"/>
  <c r="E42" i="27"/>
  <c r="D42" i="27"/>
  <c r="C42" i="27"/>
  <c r="B42" i="27"/>
  <c r="A42" i="27"/>
  <c r="AA41" i="27"/>
  <c r="Z41" i="27"/>
  <c r="Y41" i="27"/>
  <c r="X41" i="27"/>
  <c r="W41" i="27"/>
  <c r="V41" i="27"/>
  <c r="U41" i="27"/>
  <c r="T41" i="27"/>
  <c r="S41" i="27"/>
  <c r="R41" i="27"/>
  <c r="Q41" i="27"/>
  <c r="P41" i="27"/>
  <c r="O41" i="27"/>
  <c r="N41" i="27"/>
  <c r="M41" i="27"/>
  <c r="L41" i="27"/>
  <c r="K41" i="27"/>
  <c r="J41" i="27"/>
  <c r="I41" i="27"/>
  <c r="H41" i="27"/>
  <c r="G41" i="27"/>
  <c r="F41" i="27"/>
  <c r="E41" i="27"/>
  <c r="D41" i="27"/>
  <c r="C41" i="27"/>
  <c r="B41" i="27"/>
  <c r="A41" i="27"/>
  <c r="AA40" i="27"/>
  <c r="Z40" i="27"/>
  <c r="Y40" i="27"/>
  <c r="X40" i="27"/>
  <c r="W40" i="27"/>
  <c r="V40" i="27"/>
  <c r="U40" i="27"/>
  <c r="T40" i="27"/>
  <c r="S40" i="27"/>
  <c r="R40" i="27"/>
  <c r="Q40" i="27"/>
  <c r="P40" i="27"/>
  <c r="O40" i="27"/>
  <c r="N40" i="27"/>
  <c r="M40" i="27"/>
  <c r="L40" i="27"/>
  <c r="K40" i="27"/>
  <c r="J40" i="27"/>
  <c r="I40" i="27"/>
  <c r="H40" i="27"/>
  <c r="G40" i="27"/>
  <c r="F40" i="27"/>
  <c r="E40" i="27"/>
  <c r="D40" i="27"/>
  <c r="C40" i="27"/>
  <c r="B40" i="27"/>
  <c r="A40" i="27"/>
  <c r="AA39" i="27"/>
  <c r="Z39" i="27"/>
  <c r="Y39" i="27"/>
  <c r="X39" i="27"/>
  <c r="W39" i="27"/>
  <c r="V39" i="27"/>
  <c r="U39" i="27"/>
  <c r="T39" i="27"/>
  <c r="S39" i="27"/>
  <c r="R39" i="27"/>
  <c r="Q39" i="27"/>
  <c r="P39" i="27"/>
  <c r="O39" i="27"/>
  <c r="N39" i="27"/>
  <c r="M39" i="27"/>
  <c r="L39" i="27"/>
  <c r="K39" i="27"/>
  <c r="J39" i="27"/>
  <c r="I39" i="27"/>
  <c r="H39" i="27"/>
  <c r="G39" i="27"/>
  <c r="F39" i="27"/>
  <c r="E39" i="27"/>
  <c r="D39" i="27"/>
  <c r="C39" i="27"/>
  <c r="B39" i="27"/>
  <c r="A39" i="27"/>
  <c r="AA38" i="27"/>
  <c r="Z38" i="27"/>
  <c r="Y38" i="27"/>
  <c r="X38" i="27"/>
  <c r="W38" i="27"/>
  <c r="V38" i="27"/>
  <c r="U38" i="27"/>
  <c r="T38" i="27"/>
  <c r="S38" i="27"/>
  <c r="R38" i="27"/>
  <c r="Q38" i="27"/>
  <c r="P38" i="27"/>
  <c r="O38" i="27"/>
  <c r="N38" i="27"/>
  <c r="M38" i="27"/>
  <c r="L38" i="27"/>
  <c r="K38" i="27"/>
  <c r="J38" i="27"/>
  <c r="I38" i="27"/>
  <c r="H38" i="27"/>
  <c r="G38" i="27"/>
  <c r="F38" i="27"/>
  <c r="E38" i="27"/>
  <c r="D38" i="27"/>
  <c r="C38" i="27"/>
  <c r="B38" i="27"/>
  <c r="A38" i="27"/>
  <c r="AA37" i="27"/>
  <c r="Z37" i="27"/>
  <c r="Y37" i="27"/>
  <c r="X37" i="27"/>
  <c r="W37" i="27"/>
  <c r="V37" i="27"/>
  <c r="U37" i="27"/>
  <c r="T37" i="27"/>
  <c r="S37" i="27"/>
  <c r="R37" i="27"/>
  <c r="Q37" i="27"/>
  <c r="P37" i="27"/>
  <c r="O37" i="27"/>
  <c r="N37" i="27"/>
  <c r="M37" i="27"/>
  <c r="L37" i="27"/>
  <c r="K37" i="27"/>
  <c r="J37" i="27"/>
  <c r="I37" i="27"/>
  <c r="H37" i="27"/>
  <c r="G37" i="27"/>
  <c r="F37" i="27"/>
  <c r="E37" i="27"/>
  <c r="D37" i="27"/>
  <c r="C37" i="27"/>
  <c r="B37" i="27"/>
  <c r="A37" i="27"/>
  <c r="AA36" i="27"/>
  <c r="Z36" i="27"/>
  <c r="Y36" i="27"/>
  <c r="X36" i="27"/>
  <c r="W36" i="27"/>
  <c r="V36" i="27"/>
  <c r="U36" i="27"/>
  <c r="T36" i="27"/>
  <c r="S36" i="27"/>
  <c r="R36" i="27"/>
  <c r="Q36" i="27"/>
  <c r="P36" i="27"/>
  <c r="O36" i="27"/>
  <c r="N36" i="27"/>
  <c r="M36" i="27"/>
  <c r="L36" i="27"/>
  <c r="K36" i="27"/>
  <c r="J36" i="27"/>
  <c r="I36" i="27"/>
  <c r="H36" i="27"/>
  <c r="G36" i="27"/>
  <c r="F36" i="27"/>
  <c r="E36" i="27"/>
  <c r="D36" i="27"/>
  <c r="C36" i="27"/>
  <c r="B36" i="27"/>
  <c r="A36" i="27"/>
  <c r="AA35" i="27"/>
  <c r="Z35" i="27"/>
  <c r="Y35" i="27"/>
  <c r="X35" i="27"/>
  <c r="W35" i="27"/>
  <c r="V35" i="27"/>
  <c r="U35" i="27"/>
  <c r="T35" i="27"/>
  <c r="S35" i="27"/>
  <c r="R35" i="27"/>
  <c r="Q35" i="27"/>
  <c r="P35" i="27"/>
  <c r="O35" i="27"/>
  <c r="N35" i="27"/>
  <c r="M35" i="27"/>
  <c r="L35" i="27"/>
  <c r="K35" i="27"/>
  <c r="J35" i="27"/>
  <c r="I35" i="27"/>
  <c r="H35" i="27"/>
  <c r="G35" i="27"/>
  <c r="F35" i="27"/>
  <c r="E35" i="27"/>
  <c r="D35" i="27"/>
  <c r="C35" i="27"/>
  <c r="B35" i="27"/>
  <c r="A35" i="27"/>
  <c r="AA34" i="27"/>
  <c r="Z34" i="27"/>
  <c r="Y34" i="27"/>
  <c r="X34" i="27"/>
  <c r="W34" i="27"/>
  <c r="V34" i="27"/>
  <c r="U34" i="27"/>
  <c r="T34" i="27"/>
  <c r="S34" i="27"/>
  <c r="R34" i="27"/>
  <c r="Q34" i="27"/>
  <c r="P34" i="27"/>
  <c r="O34" i="27"/>
  <c r="N34" i="27"/>
  <c r="M34" i="27"/>
  <c r="L34" i="27"/>
  <c r="K34" i="27"/>
  <c r="J34" i="27"/>
  <c r="I34" i="27"/>
  <c r="H34" i="27"/>
  <c r="G34" i="27"/>
  <c r="F34" i="27"/>
  <c r="E34" i="27"/>
  <c r="D34" i="27"/>
  <c r="C34" i="27"/>
  <c r="B34" i="27"/>
  <c r="A34" i="27"/>
  <c r="AA33" i="27"/>
  <c r="Z33" i="27"/>
  <c r="Y33" i="27"/>
  <c r="X33" i="27"/>
  <c r="W33" i="27"/>
  <c r="V33" i="27"/>
  <c r="U33" i="27"/>
  <c r="T33" i="27"/>
  <c r="S33" i="27"/>
  <c r="R33" i="27"/>
  <c r="Q33" i="27"/>
  <c r="P33" i="27"/>
  <c r="O33" i="27"/>
  <c r="N33" i="27"/>
  <c r="M33" i="27"/>
  <c r="L33" i="27"/>
  <c r="K33" i="27"/>
  <c r="J33" i="27"/>
  <c r="I33" i="27"/>
  <c r="H33" i="27"/>
  <c r="G33" i="27"/>
  <c r="F33" i="27"/>
  <c r="E33" i="27"/>
  <c r="D33" i="27"/>
  <c r="C33" i="27"/>
  <c r="B33" i="27"/>
  <c r="A33" i="27"/>
  <c r="AA32" i="27"/>
  <c r="Z32" i="27"/>
  <c r="Y32" i="27"/>
  <c r="X32" i="27"/>
  <c r="W32" i="27"/>
  <c r="V32" i="27"/>
  <c r="U32" i="27"/>
  <c r="T32" i="27"/>
  <c r="S32" i="27"/>
  <c r="R32" i="27"/>
  <c r="Q32" i="27"/>
  <c r="P32" i="27"/>
  <c r="O32" i="27"/>
  <c r="N32" i="27"/>
  <c r="M32" i="27"/>
  <c r="L32" i="27"/>
  <c r="K32" i="27"/>
  <c r="J32" i="27"/>
  <c r="I32" i="27"/>
  <c r="H32" i="27"/>
  <c r="G32" i="27"/>
  <c r="F32" i="27"/>
  <c r="E32" i="27"/>
  <c r="D32" i="27"/>
  <c r="C32" i="27"/>
  <c r="B32" i="27"/>
  <c r="A32" i="27"/>
  <c r="AA31" i="27"/>
  <c r="Z31" i="27"/>
  <c r="Y31" i="27"/>
  <c r="X31" i="27"/>
  <c r="W31" i="27"/>
  <c r="V31" i="27"/>
  <c r="U31" i="27"/>
  <c r="T31" i="27"/>
  <c r="S31" i="27"/>
  <c r="R31" i="27"/>
  <c r="Q31" i="27"/>
  <c r="P31" i="27"/>
  <c r="O31" i="27"/>
  <c r="N31" i="27"/>
  <c r="M31" i="27"/>
  <c r="L31" i="27"/>
  <c r="K31" i="27"/>
  <c r="J31" i="27"/>
  <c r="I31" i="27"/>
  <c r="H31" i="27"/>
  <c r="G31" i="27"/>
  <c r="F31" i="27"/>
  <c r="E31" i="27"/>
  <c r="D31" i="27"/>
  <c r="C31" i="27"/>
  <c r="B31" i="27"/>
  <c r="A31" i="27"/>
  <c r="AA30" i="27"/>
  <c r="Z30" i="27"/>
  <c r="Y30" i="27"/>
  <c r="X30" i="27"/>
  <c r="W30" i="27"/>
  <c r="V30" i="27"/>
  <c r="U30" i="27"/>
  <c r="T30" i="27"/>
  <c r="S30" i="27"/>
  <c r="R30" i="27"/>
  <c r="Q30" i="27"/>
  <c r="P30" i="27"/>
  <c r="O30" i="27"/>
  <c r="N30" i="27"/>
  <c r="M30" i="27"/>
  <c r="L30" i="27"/>
  <c r="K30" i="27"/>
  <c r="J30" i="27"/>
  <c r="I30" i="27"/>
  <c r="H30" i="27"/>
  <c r="G30" i="27"/>
  <c r="F30" i="27"/>
  <c r="E30" i="27"/>
  <c r="D30" i="27"/>
  <c r="C30" i="27"/>
  <c r="B30" i="27"/>
  <c r="A30" i="27"/>
  <c r="AA29" i="27"/>
  <c r="Z29" i="27"/>
  <c r="Y29" i="27"/>
  <c r="X29" i="27"/>
  <c r="W29" i="27"/>
  <c r="V29" i="27"/>
  <c r="U29" i="27"/>
  <c r="T29" i="27"/>
  <c r="S29" i="27"/>
  <c r="R29" i="27"/>
  <c r="Q29" i="27"/>
  <c r="P29" i="27"/>
  <c r="O29" i="27"/>
  <c r="N29" i="27"/>
  <c r="M29" i="27"/>
  <c r="L29" i="27"/>
  <c r="K29" i="27"/>
  <c r="J29" i="27"/>
  <c r="I29" i="27"/>
  <c r="H29" i="27"/>
  <c r="G29" i="27"/>
  <c r="F29" i="27"/>
  <c r="E29" i="27"/>
  <c r="D29" i="27"/>
  <c r="C29" i="27"/>
  <c r="B29" i="27"/>
  <c r="A29" i="27"/>
  <c r="AA28" i="27"/>
  <c r="Z28" i="27"/>
  <c r="Y28" i="27"/>
  <c r="X28" i="27"/>
  <c r="W28" i="27"/>
  <c r="V28" i="27"/>
  <c r="U28" i="27"/>
  <c r="T28" i="27"/>
  <c r="S28" i="27"/>
  <c r="R28" i="27"/>
  <c r="Q28" i="27"/>
  <c r="P28" i="27"/>
  <c r="O28" i="27"/>
  <c r="N28" i="27"/>
  <c r="M28" i="27"/>
  <c r="L28" i="27"/>
  <c r="K28" i="27"/>
  <c r="J28" i="27"/>
  <c r="I28" i="27"/>
  <c r="H28" i="27"/>
  <c r="G28" i="27"/>
  <c r="F28" i="27"/>
  <c r="E28" i="27"/>
  <c r="D28" i="27"/>
  <c r="C28" i="27"/>
  <c r="B28" i="27"/>
  <c r="A28" i="27"/>
  <c r="AA27" i="27"/>
  <c r="Z27" i="27"/>
  <c r="Y27" i="27"/>
  <c r="X27" i="27"/>
  <c r="W27" i="27"/>
  <c r="V27" i="27"/>
  <c r="U27" i="27"/>
  <c r="T27" i="27"/>
  <c r="S27" i="27"/>
  <c r="R27" i="27"/>
  <c r="Q27" i="27"/>
  <c r="P27" i="27"/>
  <c r="O27" i="27"/>
  <c r="N27" i="27"/>
  <c r="M27" i="27"/>
  <c r="L27" i="27"/>
  <c r="K27" i="27"/>
  <c r="J27" i="27"/>
  <c r="I27" i="27"/>
  <c r="H27" i="27"/>
  <c r="G27" i="27"/>
  <c r="F27" i="27"/>
  <c r="E27" i="27"/>
  <c r="D27" i="27"/>
  <c r="C27" i="27"/>
  <c r="B27" i="27"/>
  <c r="A27" i="27"/>
  <c r="AA26" i="27"/>
  <c r="Z26" i="27"/>
  <c r="Y26" i="27"/>
  <c r="X26" i="27"/>
  <c r="W26" i="27"/>
  <c r="V26" i="27"/>
  <c r="U26" i="27"/>
  <c r="T26" i="27"/>
  <c r="S26" i="27"/>
  <c r="R26" i="27"/>
  <c r="Q26" i="27"/>
  <c r="P26" i="27"/>
  <c r="O26" i="27"/>
  <c r="N26" i="27"/>
  <c r="M26" i="27"/>
  <c r="L26" i="27"/>
  <c r="K26" i="27"/>
  <c r="J26" i="27"/>
  <c r="I26" i="27"/>
  <c r="H26" i="27"/>
  <c r="G26" i="27"/>
  <c r="F26" i="27"/>
  <c r="E26" i="27"/>
  <c r="D26" i="27"/>
  <c r="C26" i="27"/>
  <c r="B26" i="27"/>
  <c r="A26" i="27"/>
  <c r="AA25" i="27"/>
  <c r="Z25" i="27"/>
  <c r="Y25" i="27"/>
  <c r="X25" i="27"/>
  <c r="W25" i="27"/>
  <c r="V25" i="27"/>
  <c r="U25" i="27"/>
  <c r="T25" i="27"/>
  <c r="S25" i="27"/>
  <c r="R25" i="27"/>
  <c r="Q25" i="27"/>
  <c r="P25" i="27"/>
  <c r="O25" i="27"/>
  <c r="N25" i="27"/>
  <c r="M25" i="27"/>
  <c r="L25" i="27"/>
  <c r="K25" i="27"/>
  <c r="J25" i="27"/>
  <c r="I25" i="27"/>
  <c r="H25" i="27"/>
  <c r="G25" i="27"/>
  <c r="F25" i="27"/>
  <c r="E25" i="27"/>
  <c r="D25" i="27"/>
  <c r="C25" i="27"/>
  <c r="B25" i="27"/>
  <c r="A25" i="27"/>
  <c r="AA24" i="27"/>
  <c r="Z24" i="27"/>
  <c r="Y24" i="27"/>
  <c r="X24" i="27"/>
  <c r="W24" i="27"/>
  <c r="V24" i="27"/>
  <c r="U24" i="27"/>
  <c r="T24" i="27"/>
  <c r="S24" i="27"/>
  <c r="R24" i="27"/>
  <c r="Q24" i="27"/>
  <c r="P24" i="27"/>
  <c r="O24" i="27"/>
  <c r="N24" i="27"/>
  <c r="M24" i="27"/>
  <c r="L24" i="27"/>
  <c r="K24" i="27"/>
  <c r="J24" i="27"/>
  <c r="I24" i="27"/>
  <c r="H24" i="27"/>
  <c r="G24" i="27"/>
  <c r="F24" i="27"/>
  <c r="E24" i="27"/>
  <c r="D24" i="27"/>
  <c r="C24" i="27"/>
  <c r="B24" i="27"/>
  <c r="A24" i="27"/>
  <c r="AA23" i="27"/>
  <c r="Z23" i="27"/>
  <c r="Y23" i="27"/>
  <c r="X23" i="27"/>
  <c r="W23" i="27"/>
  <c r="V23" i="27"/>
  <c r="U23" i="27"/>
  <c r="T23" i="27"/>
  <c r="S23" i="27"/>
  <c r="R23" i="27"/>
  <c r="Q23" i="27"/>
  <c r="P23" i="27"/>
  <c r="O23" i="27"/>
  <c r="N23" i="27"/>
  <c r="M23" i="27"/>
  <c r="L23" i="27"/>
  <c r="K23" i="27"/>
  <c r="J23" i="27"/>
  <c r="I23" i="27"/>
  <c r="H23" i="27"/>
  <c r="G23" i="27"/>
  <c r="F23" i="27"/>
  <c r="E23" i="27"/>
  <c r="D23" i="27"/>
  <c r="C23" i="27"/>
  <c r="B23" i="27"/>
  <c r="A23" i="27"/>
  <c r="AA22" i="27"/>
  <c r="Z22" i="27"/>
  <c r="Y22" i="27"/>
  <c r="X22" i="27"/>
  <c r="W22" i="27"/>
  <c r="V22" i="27"/>
  <c r="U22" i="27"/>
  <c r="T22" i="27"/>
  <c r="S22" i="27"/>
  <c r="R22" i="27"/>
  <c r="Q22" i="27"/>
  <c r="P22" i="27"/>
  <c r="O22" i="27"/>
  <c r="N22" i="27"/>
  <c r="M22" i="27"/>
  <c r="L22" i="27"/>
  <c r="K22" i="27"/>
  <c r="J22" i="27"/>
  <c r="I22" i="27"/>
  <c r="H22" i="27"/>
  <c r="G22" i="27"/>
  <c r="F22" i="27"/>
  <c r="E22" i="27"/>
  <c r="D22" i="27"/>
  <c r="C22" i="27"/>
  <c r="B22" i="27"/>
  <c r="A22" i="27"/>
  <c r="AA21" i="27"/>
  <c r="Z21" i="27"/>
  <c r="Y21" i="27"/>
  <c r="X21" i="27"/>
  <c r="W21" i="27"/>
  <c r="V21" i="27"/>
  <c r="U21" i="27"/>
  <c r="T21" i="27"/>
  <c r="S21" i="27"/>
  <c r="R21" i="27"/>
  <c r="Q21" i="27"/>
  <c r="P21" i="27"/>
  <c r="O21" i="27"/>
  <c r="N21" i="27"/>
  <c r="M21" i="27"/>
  <c r="L21" i="27"/>
  <c r="K21" i="27"/>
  <c r="J21" i="27"/>
  <c r="I21" i="27"/>
  <c r="H21" i="27"/>
  <c r="G21" i="27"/>
  <c r="F21" i="27"/>
  <c r="E21" i="27"/>
  <c r="D21" i="27"/>
  <c r="C21" i="27"/>
  <c r="B21" i="27"/>
  <c r="A21" i="27"/>
  <c r="AA20" i="27"/>
  <c r="Z20" i="27"/>
  <c r="Y20" i="27"/>
  <c r="X20" i="27"/>
  <c r="W20" i="27"/>
  <c r="V20" i="27"/>
  <c r="U20" i="27"/>
  <c r="T20" i="27"/>
  <c r="S20" i="27"/>
  <c r="R20" i="27"/>
  <c r="Q20" i="27"/>
  <c r="P20" i="27"/>
  <c r="O20" i="27"/>
  <c r="N20" i="27"/>
  <c r="M20" i="27"/>
  <c r="L20" i="27"/>
  <c r="K20" i="27"/>
  <c r="J20" i="27"/>
  <c r="I20" i="27"/>
  <c r="H20" i="27"/>
  <c r="G20" i="27"/>
  <c r="F20" i="27"/>
  <c r="E20" i="27"/>
  <c r="D20" i="27"/>
  <c r="C20" i="27"/>
  <c r="B20" i="27"/>
  <c r="A20" i="27"/>
  <c r="AA19" i="27"/>
  <c r="Z19" i="27"/>
  <c r="Y19" i="27"/>
  <c r="X19" i="27"/>
  <c r="W19" i="27"/>
  <c r="V19" i="27"/>
  <c r="U19" i="27"/>
  <c r="T19" i="27"/>
  <c r="S19" i="27"/>
  <c r="R19" i="27"/>
  <c r="Q19" i="27"/>
  <c r="P19" i="27"/>
  <c r="O19" i="27"/>
  <c r="N19" i="27"/>
  <c r="M19" i="27"/>
  <c r="L19" i="27"/>
  <c r="K19" i="27"/>
  <c r="J19" i="27"/>
  <c r="I19" i="27"/>
  <c r="H19" i="27"/>
  <c r="G19" i="27"/>
  <c r="F19" i="27"/>
  <c r="E19" i="27"/>
  <c r="D19" i="27"/>
  <c r="C19" i="27"/>
  <c r="B19" i="27"/>
  <c r="A19" i="27"/>
  <c r="AA18" i="27"/>
  <c r="Z18" i="27"/>
  <c r="Y18" i="27"/>
  <c r="X18" i="27"/>
  <c r="W18" i="27"/>
  <c r="V18" i="27"/>
  <c r="U18" i="27"/>
  <c r="T18" i="27"/>
  <c r="S18" i="27"/>
  <c r="R18" i="27"/>
  <c r="Q18" i="27"/>
  <c r="P18" i="27"/>
  <c r="O18" i="27"/>
  <c r="N18" i="27"/>
  <c r="M18" i="27"/>
  <c r="L18" i="27"/>
  <c r="K18" i="27"/>
  <c r="J18" i="27"/>
  <c r="I18" i="27"/>
  <c r="H18" i="27"/>
  <c r="G18" i="27"/>
  <c r="F18" i="27"/>
  <c r="E18" i="27"/>
  <c r="D18" i="27"/>
  <c r="C18" i="27"/>
  <c r="B18" i="27"/>
  <c r="A18" i="27"/>
  <c r="AA17" i="27"/>
  <c r="Z17" i="27"/>
  <c r="Y17" i="27"/>
  <c r="X17" i="27"/>
  <c r="W17" i="27"/>
  <c r="V17" i="27"/>
  <c r="U17" i="27"/>
  <c r="T17" i="27"/>
  <c r="S17" i="27"/>
  <c r="R17" i="27"/>
  <c r="Q17" i="27"/>
  <c r="P17" i="27"/>
  <c r="O17" i="27"/>
  <c r="N17" i="27"/>
  <c r="M17" i="27"/>
  <c r="L17" i="27"/>
  <c r="K17" i="27"/>
  <c r="J17" i="27"/>
  <c r="I17" i="27"/>
  <c r="H17" i="27"/>
  <c r="G17" i="27"/>
  <c r="F17" i="27"/>
  <c r="E17" i="27"/>
  <c r="D17" i="27"/>
  <c r="C17" i="27"/>
  <c r="B17" i="27"/>
  <c r="A17" i="27"/>
  <c r="AA16" i="27"/>
  <c r="Z16" i="27"/>
  <c r="Y16" i="27"/>
  <c r="X16" i="27"/>
  <c r="W16" i="27"/>
  <c r="V16" i="27"/>
  <c r="U16" i="27"/>
  <c r="T16" i="27"/>
  <c r="S16" i="27"/>
  <c r="R16" i="27"/>
  <c r="Q16" i="27"/>
  <c r="P16" i="27"/>
  <c r="O16" i="27"/>
  <c r="N16" i="27"/>
  <c r="M16" i="27"/>
  <c r="L16" i="27"/>
  <c r="K16" i="27"/>
  <c r="J16" i="27"/>
  <c r="I16" i="27"/>
  <c r="H16" i="27"/>
  <c r="G16" i="27"/>
  <c r="F16" i="27"/>
  <c r="E16" i="27"/>
  <c r="D16" i="27"/>
  <c r="C16" i="27"/>
  <c r="B16" i="27"/>
  <c r="A16" i="27"/>
  <c r="AA15" i="27"/>
  <c r="Z15" i="27"/>
  <c r="Y15" i="27"/>
  <c r="X15" i="27"/>
  <c r="W15" i="27"/>
  <c r="V15" i="27"/>
  <c r="U15" i="27"/>
  <c r="T15" i="27"/>
  <c r="S15" i="27"/>
  <c r="R15" i="27"/>
  <c r="Q15" i="27"/>
  <c r="P15" i="27"/>
  <c r="O15" i="27"/>
  <c r="N15" i="27"/>
  <c r="M15" i="27"/>
  <c r="L15" i="27"/>
  <c r="K15" i="27"/>
  <c r="J15" i="27"/>
  <c r="I15" i="27"/>
  <c r="H15" i="27"/>
  <c r="G15" i="27"/>
  <c r="F15" i="27"/>
  <c r="E15" i="27"/>
  <c r="D15" i="27"/>
  <c r="C15" i="27"/>
  <c r="B15" i="27"/>
  <c r="A15" i="27"/>
  <c r="AA14" i="27"/>
  <c r="Z14" i="27"/>
  <c r="Y14" i="27"/>
  <c r="X14" i="27"/>
  <c r="W14" i="27"/>
  <c r="V14" i="27"/>
  <c r="U14" i="27"/>
  <c r="T14" i="27"/>
  <c r="S14" i="27"/>
  <c r="R14" i="27"/>
  <c r="Q14" i="27"/>
  <c r="P14" i="27"/>
  <c r="O14" i="27"/>
  <c r="N14" i="27"/>
  <c r="M14" i="27"/>
  <c r="L14" i="27"/>
  <c r="K14" i="27"/>
  <c r="J14" i="27"/>
  <c r="I14" i="27"/>
  <c r="H14" i="27"/>
  <c r="G14" i="27"/>
  <c r="F14" i="27"/>
  <c r="E14" i="27"/>
  <c r="D14" i="27"/>
  <c r="C14" i="27"/>
  <c r="B14" i="27"/>
  <c r="A14" i="27"/>
  <c r="AA13" i="27"/>
  <c r="Z13" i="27"/>
  <c r="Y13" i="27"/>
  <c r="X13" i="27"/>
  <c r="W13" i="27"/>
  <c r="V13" i="27"/>
  <c r="U13" i="27"/>
  <c r="T13" i="27"/>
  <c r="S13" i="27"/>
  <c r="R13" i="27"/>
  <c r="Q13" i="27"/>
  <c r="P13" i="27"/>
  <c r="O13" i="27"/>
  <c r="N13" i="27"/>
  <c r="M13" i="27"/>
  <c r="L13" i="27"/>
  <c r="K13" i="27"/>
  <c r="J13" i="27"/>
  <c r="I13" i="27"/>
  <c r="H13" i="27"/>
  <c r="G13" i="27"/>
  <c r="F13" i="27"/>
  <c r="E13" i="27"/>
  <c r="D13" i="27"/>
  <c r="C13" i="27"/>
  <c r="B13" i="27"/>
  <c r="A13" i="27"/>
  <c r="AA12" i="27"/>
  <c r="Z12" i="27"/>
  <c r="Y12" i="27"/>
  <c r="X12" i="27"/>
  <c r="W12" i="27"/>
  <c r="V12" i="27"/>
  <c r="U12" i="27"/>
  <c r="T12" i="27"/>
  <c r="S12" i="27"/>
  <c r="R12" i="27"/>
  <c r="Q12" i="27"/>
  <c r="P12" i="27"/>
  <c r="O12" i="27"/>
  <c r="N12" i="27"/>
  <c r="M12" i="27"/>
  <c r="L12" i="27"/>
  <c r="K12" i="27"/>
  <c r="J12" i="27"/>
  <c r="I12" i="27"/>
  <c r="H12" i="27"/>
  <c r="G12" i="27"/>
  <c r="F12" i="27"/>
  <c r="E12" i="27"/>
  <c r="D12" i="27"/>
  <c r="C12" i="27"/>
  <c r="B12" i="27"/>
  <c r="A12" i="27"/>
  <c r="AA11" i="27"/>
  <c r="Z11" i="27"/>
  <c r="Y11" i="27"/>
  <c r="X11" i="27"/>
  <c r="W11" i="27"/>
  <c r="V11" i="27"/>
  <c r="U11" i="27"/>
  <c r="T11" i="27"/>
  <c r="S11" i="27"/>
  <c r="R11" i="27"/>
  <c r="Q11" i="27"/>
  <c r="P11" i="27"/>
  <c r="O11" i="27"/>
  <c r="N11" i="27"/>
  <c r="M11" i="27"/>
  <c r="L11" i="27"/>
  <c r="K11" i="27"/>
  <c r="J11" i="27"/>
  <c r="I11" i="27"/>
  <c r="H11" i="27"/>
  <c r="G11" i="27"/>
  <c r="F11" i="27"/>
  <c r="E11" i="27"/>
  <c r="D11" i="27"/>
  <c r="C11" i="27"/>
  <c r="B11" i="27"/>
  <c r="A11" i="27"/>
  <c r="AA10" i="27"/>
  <c r="Z10" i="27"/>
  <c r="Y10" i="27"/>
  <c r="X10" i="27"/>
  <c r="W10" i="27"/>
  <c r="V10" i="27"/>
  <c r="U10" i="27"/>
  <c r="T10" i="27"/>
  <c r="S10" i="27"/>
  <c r="R10" i="27"/>
  <c r="Q10" i="27"/>
  <c r="P10" i="27"/>
  <c r="O10" i="27"/>
  <c r="N10" i="27"/>
  <c r="M10" i="27"/>
  <c r="L10" i="27"/>
  <c r="K10" i="27"/>
  <c r="J10" i="27"/>
  <c r="I10" i="27"/>
  <c r="H10" i="27"/>
  <c r="G10" i="27"/>
  <c r="F10" i="27"/>
  <c r="E10" i="27"/>
  <c r="D10" i="27"/>
  <c r="C10" i="27"/>
  <c r="B10" i="27"/>
  <c r="A10" i="27"/>
  <c r="AA9" i="27"/>
  <c r="Z9" i="27"/>
  <c r="Y9" i="27"/>
  <c r="X9" i="27"/>
  <c r="W9" i="27"/>
  <c r="V9" i="27"/>
  <c r="U9" i="27"/>
  <c r="T9" i="27"/>
  <c r="S9" i="27"/>
  <c r="R9" i="27"/>
  <c r="Q9" i="27"/>
  <c r="P9" i="27"/>
  <c r="O9" i="27"/>
  <c r="N9" i="27"/>
  <c r="M9" i="27"/>
  <c r="L9" i="27"/>
  <c r="K9" i="27"/>
  <c r="J9" i="27"/>
  <c r="I9" i="27"/>
  <c r="H9" i="27"/>
  <c r="G9" i="27"/>
  <c r="F9" i="27"/>
  <c r="E9" i="27"/>
  <c r="D9" i="27"/>
  <c r="C9" i="27"/>
  <c r="B9" i="27"/>
  <c r="A9" i="27"/>
  <c r="AA8" i="27"/>
  <c r="Z8" i="27"/>
  <c r="Y8" i="27"/>
  <c r="X8" i="27"/>
  <c r="W8" i="27"/>
  <c r="V8" i="27"/>
  <c r="U8" i="27"/>
  <c r="T8" i="27"/>
  <c r="S8" i="27"/>
  <c r="R8" i="27"/>
  <c r="Q8" i="27"/>
  <c r="P8" i="27"/>
  <c r="O8" i="27"/>
  <c r="N8" i="27"/>
  <c r="M8" i="27"/>
  <c r="L8" i="27"/>
  <c r="K8" i="27"/>
  <c r="J8" i="27"/>
  <c r="I8" i="27"/>
  <c r="H8" i="27"/>
  <c r="G8" i="27"/>
  <c r="F8" i="27"/>
  <c r="E8" i="27"/>
  <c r="D8" i="27"/>
  <c r="C8" i="27"/>
  <c r="B8" i="27"/>
  <c r="A8" i="27"/>
  <c r="AA7" i="27"/>
  <c r="Z7" i="27"/>
  <c r="Y7" i="27"/>
  <c r="X7" i="27"/>
  <c r="W7" i="27"/>
  <c r="V7" i="27"/>
  <c r="U7" i="27"/>
  <c r="T7" i="27"/>
  <c r="S7" i="27"/>
  <c r="R7" i="27"/>
  <c r="Q7" i="27"/>
  <c r="P7" i="27"/>
  <c r="O7" i="27"/>
  <c r="N7" i="27"/>
  <c r="M7" i="27"/>
  <c r="L7" i="27"/>
  <c r="K7" i="27"/>
  <c r="J7" i="27"/>
  <c r="I7" i="27"/>
  <c r="H7" i="27"/>
  <c r="G7" i="27"/>
  <c r="F7" i="27"/>
  <c r="E7" i="27"/>
  <c r="D7" i="27"/>
  <c r="C7" i="27"/>
  <c r="B7" i="27"/>
  <c r="A7" i="27"/>
  <c r="AA6" i="27"/>
  <c r="Z6" i="27"/>
  <c r="Y6" i="27"/>
  <c r="X6" i="27"/>
  <c r="W6" i="27"/>
  <c r="V6" i="27"/>
  <c r="U6" i="27"/>
  <c r="T6" i="27"/>
  <c r="S6" i="27"/>
  <c r="R6" i="27"/>
  <c r="Q6" i="27"/>
  <c r="P6" i="27"/>
  <c r="O6" i="27"/>
  <c r="N6" i="27"/>
  <c r="M6" i="27"/>
  <c r="L6" i="27"/>
  <c r="K6" i="27"/>
  <c r="J6" i="27"/>
  <c r="I6" i="27"/>
  <c r="H6" i="27"/>
  <c r="G6" i="27"/>
  <c r="F6" i="27"/>
  <c r="E6" i="27"/>
  <c r="D6" i="27"/>
  <c r="C6" i="27"/>
  <c r="B6" i="27"/>
  <c r="A6" i="27"/>
  <c r="AA5" i="27"/>
  <c r="Z5" i="27"/>
  <c r="Y5" i="27"/>
  <c r="X5" i="27"/>
  <c r="W5" i="27"/>
  <c r="V5" i="27"/>
  <c r="U5" i="27"/>
  <c r="T5" i="27"/>
  <c r="S5" i="27"/>
  <c r="R5" i="27"/>
  <c r="Q5" i="27"/>
  <c r="P5" i="27"/>
  <c r="O5" i="27"/>
  <c r="N5" i="27"/>
  <c r="M5" i="27"/>
  <c r="L5" i="27"/>
  <c r="K5" i="27"/>
  <c r="J5" i="27"/>
  <c r="I5" i="27"/>
  <c r="H5" i="27"/>
  <c r="G5" i="27"/>
  <c r="F5" i="27"/>
  <c r="E5" i="27"/>
  <c r="D5" i="27"/>
  <c r="C5" i="27"/>
  <c r="B5" i="27"/>
  <c r="A5" i="27"/>
  <c r="AA4" i="27"/>
  <c r="Z4" i="27"/>
  <c r="Y4" i="27"/>
  <c r="X4" i="27"/>
  <c r="W4" i="27"/>
  <c r="V4" i="27"/>
  <c r="U4" i="27"/>
  <c r="T4" i="27"/>
  <c r="S4" i="27"/>
  <c r="R4" i="27"/>
  <c r="Q4" i="27"/>
  <c r="P4" i="27"/>
  <c r="O4" i="27"/>
  <c r="N4" i="27"/>
  <c r="M4" i="27"/>
  <c r="L4" i="27"/>
  <c r="K4" i="27"/>
  <c r="J4" i="27"/>
  <c r="I4" i="27"/>
  <c r="H4" i="27"/>
  <c r="G4" i="27"/>
  <c r="F4" i="27"/>
  <c r="E4" i="27"/>
  <c r="D4" i="27"/>
  <c r="C4" i="27"/>
  <c r="B4" i="27"/>
  <c r="A4" i="27"/>
  <c r="AA3" i="27"/>
  <c r="Z3" i="27"/>
  <c r="Y3" i="27"/>
  <c r="X3" i="27"/>
  <c r="W3" i="27"/>
  <c r="V3" i="27"/>
  <c r="U3" i="27"/>
  <c r="T3" i="27"/>
  <c r="S3" i="27"/>
  <c r="R3" i="27"/>
  <c r="Q3" i="27"/>
  <c r="P3" i="27"/>
  <c r="O3" i="27"/>
  <c r="N3" i="27"/>
  <c r="M3" i="27"/>
  <c r="L3" i="27"/>
  <c r="K3" i="27"/>
  <c r="J3" i="27"/>
  <c r="I3" i="27"/>
  <c r="H3" i="27"/>
  <c r="G3" i="27"/>
  <c r="F3" i="27"/>
  <c r="E3" i="27"/>
  <c r="D3" i="27"/>
  <c r="C3" i="27"/>
  <c r="B3" i="27"/>
  <c r="A1" i="27"/>
  <c r="P72" i="26"/>
  <c r="S71" i="26"/>
  <c r="R71" i="26"/>
  <c r="P71" i="26"/>
  <c r="U70" i="26"/>
  <c r="T70" i="26"/>
  <c r="S70" i="26"/>
  <c r="R70" i="26"/>
  <c r="P70" i="26"/>
  <c r="M70" i="26"/>
  <c r="U69" i="26"/>
  <c r="T69" i="26"/>
  <c r="S69" i="26"/>
  <c r="R69" i="26"/>
  <c r="P69" i="26"/>
  <c r="M69" i="26"/>
  <c r="U68" i="26"/>
  <c r="T68" i="26"/>
  <c r="S68" i="26"/>
  <c r="R68" i="26"/>
  <c r="P68" i="26"/>
  <c r="M68" i="26"/>
  <c r="U67" i="26"/>
  <c r="T67" i="26"/>
  <c r="S67" i="26"/>
  <c r="R67" i="26"/>
  <c r="P67" i="26"/>
  <c r="M67" i="26"/>
  <c r="U66" i="26"/>
  <c r="T66" i="26"/>
  <c r="S66" i="26"/>
  <c r="R66" i="26"/>
  <c r="P66" i="26"/>
  <c r="N66" i="26"/>
  <c r="M66" i="26"/>
  <c r="K66" i="26"/>
  <c r="B66" i="26"/>
  <c r="U65" i="26"/>
  <c r="T65" i="26"/>
  <c r="S65" i="26"/>
  <c r="R65" i="26"/>
  <c r="P65" i="26"/>
  <c r="N65" i="26"/>
  <c r="M65" i="26"/>
  <c r="K65" i="26"/>
  <c r="B65" i="26"/>
  <c r="AA63" i="26"/>
  <c r="Z63" i="26"/>
  <c r="Y63" i="26"/>
  <c r="X63" i="26"/>
  <c r="W63" i="26"/>
  <c r="V63" i="26"/>
  <c r="U63" i="26"/>
  <c r="T63" i="26"/>
  <c r="S63" i="26"/>
  <c r="R63" i="26"/>
  <c r="Q63" i="26"/>
  <c r="P63" i="26"/>
  <c r="O63" i="26"/>
  <c r="N63" i="26"/>
  <c r="M63" i="26"/>
  <c r="L63" i="26"/>
  <c r="K63" i="26"/>
  <c r="J63" i="26"/>
  <c r="I63" i="26"/>
  <c r="H63" i="26"/>
  <c r="G63" i="26"/>
  <c r="F63" i="26"/>
  <c r="E63" i="26"/>
  <c r="D63" i="26"/>
  <c r="C63" i="26"/>
  <c r="B63" i="26"/>
  <c r="A63" i="26"/>
  <c r="AA62" i="26"/>
  <c r="Z62" i="26"/>
  <c r="Y62" i="26"/>
  <c r="X62" i="26"/>
  <c r="W62" i="26"/>
  <c r="V62" i="26"/>
  <c r="U62" i="26"/>
  <c r="T62" i="26"/>
  <c r="S62" i="26"/>
  <c r="R62" i="26"/>
  <c r="Q62" i="26"/>
  <c r="P62" i="26"/>
  <c r="O62" i="26"/>
  <c r="N62" i="26"/>
  <c r="M62" i="26"/>
  <c r="L62" i="26"/>
  <c r="K62" i="26"/>
  <c r="J62" i="26"/>
  <c r="I62" i="26"/>
  <c r="H62" i="26"/>
  <c r="G62" i="26"/>
  <c r="F62" i="26"/>
  <c r="E62" i="26"/>
  <c r="D62" i="26"/>
  <c r="C62" i="26"/>
  <c r="B62" i="26"/>
  <c r="A62" i="26"/>
  <c r="AA61" i="26"/>
  <c r="Z61" i="26"/>
  <c r="Y61" i="26"/>
  <c r="X61" i="26"/>
  <c r="W61" i="26"/>
  <c r="V61" i="26"/>
  <c r="U61" i="26"/>
  <c r="T61" i="26"/>
  <c r="S61" i="26"/>
  <c r="R61" i="26"/>
  <c r="Q61" i="26"/>
  <c r="P61" i="26"/>
  <c r="O61" i="26"/>
  <c r="N61" i="26"/>
  <c r="M61" i="26"/>
  <c r="L61" i="26"/>
  <c r="K61" i="26"/>
  <c r="J61" i="26"/>
  <c r="I61" i="26"/>
  <c r="H61" i="26"/>
  <c r="G61" i="26"/>
  <c r="F61" i="26"/>
  <c r="E61" i="26"/>
  <c r="D61" i="26"/>
  <c r="C61" i="26"/>
  <c r="B61" i="26"/>
  <c r="A61" i="26"/>
  <c r="AA60" i="26"/>
  <c r="Z60" i="26"/>
  <c r="Y60" i="26"/>
  <c r="X60" i="26"/>
  <c r="W60" i="26"/>
  <c r="V60" i="26"/>
  <c r="U60" i="26"/>
  <c r="T60" i="26"/>
  <c r="S60" i="26"/>
  <c r="R60" i="26"/>
  <c r="Q60" i="26"/>
  <c r="P60" i="26"/>
  <c r="O60" i="26"/>
  <c r="N60" i="26"/>
  <c r="M60" i="26"/>
  <c r="L60" i="26"/>
  <c r="K60" i="26"/>
  <c r="J60" i="26"/>
  <c r="I60" i="26"/>
  <c r="H60" i="26"/>
  <c r="G60" i="26"/>
  <c r="F60" i="26"/>
  <c r="E60" i="26"/>
  <c r="D60" i="26"/>
  <c r="C60" i="26"/>
  <c r="B60" i="26"/>
  <c r="A60" i="26"/>
  <c r="AA59" i="26"/>
  <c r="Z59" i="26"/>
  <c r="Y59" i="26"/>
  <c r="X59" i="26"/>
  <c r="W59" i="26"/>
  <c r="V59" i="26"/>
  <c r="U59" i="26"/>
  <c r="T59" i="26"/>
  <c r="S59" i="26"/>
  <c r="R59" i="26"/>
  <c r="Q59" i="26"/>
  <c r="P59" i="26"/>
  <c r="O59" i="26"/>
  <c r="N59" i="26"/>
  <c r="M59" i="26"/>
  <c r="L59" i="26"/>
  <c r="K59" i="26"/>
  <c r="J59" i="26"/>
  <c r="I59" i="26"/>
  <c r="H59" i="26"/>
  <c r="G59" i="26"/>
  <c r="F59" i="26"/>
  <c r="E59" i="26"/>
  <c r="D59" i="26"/>
  <c r="C59" i="26"/>
  <c r="B59" i="26"/>
  <c r="A59" i="26"/>
  <c r="AA58" i="26"/>
  <c r="Z58" i="26"/>
  <c r="Y58" i="26"/>
  <c r="X58" i="26"/>
  <c r="W58" i="26"/>
  <c r="V58" i="26"/>
  <c r="U58" i="26"/>
  <c r="T58" i="26"/>
  <c r="S58" i="26"/>
  <c r="R58" i="26"/>
  <c r="Q58" i="26"/>
  <c r="P58" i="26"/>
  <c r="O58" i="26"/>
  <c r="N58" i="26"/>
  <c r="M58" i="26"/>
  <c r="L58" i="26"/>
  <c r="K58" i="26"/>
  <c r="J58" i="26"/>
  <c r="I58" i="26"/>
  <c r="H58" i="26"/>
  <c r="G58" i="26"/>
  <c r="F58" i="26"/>
  <c r="E58" i="26"/>
  <c r="D58" i="26"/>
  <c r="C58" i="26"/>
  <c r="B58" i="26"/>
  <c r="A58" i="26"/>
  <c r="AA57" i="26"/>
  <c r="Z57" i="26"/>
  <c r="Y57" i="26"/>
  <c r="X57" i="26"/>
  <c r="W57" i="26"/>
  <c r="V57" i="26"/>
  <c r="U57" i="26"/>
  <c r="T57" i="26"/>
  <c r="S57" i="26"/>
  <c r="R57" i="26"/>
  <c r="Q57" i="26"/>
  <c r="P57" i="26"/>
  <c r="O57" i="26"/>
  <c r="N57" i="26"/>
  <c r="M57" i="26"/>
  <c r="L57" i="26"/>
  <c r="K57" i="26"/>
  <c r="J57" i="26"/>
  <c r="I57" i="26"/>
  <c r="H57" i="26"/>
  <c r="G57" i="26"/>
  <c r="F57" i="26"/>
  <c r="E57" i="26"/>
  <c r="D57" i="26"/>
  <c r="C57" i="26"/>
  <c r="B57" i="26"/>
  <c r="A57" i="26"/>
  <c r="AA56" i="26"/>
  <c r="Z56" i="26"/>
  <c r="Y56" i="26"/>
  <c r="X56" i="26"/>
  <c r="W56" i="26"/>
  <c r="V56" i="26"/>
  <c r="U56" i="26"/>
  <c r="T56" i="26"/>
  <c r="S56" i="26"/>
  <c r="R56" i="26"/>
  <c r="Q56" i="26"/>
  <c r="P56" i="26"/>
  <c r="O56" i="26"/>
  <c r="N56" i="26"/>
  <c r="M56" i="26"/>
  <c r="L56" i="26"/>
  <c r="K56" i="26"/>
  <c r="J56" i="26"/>
  <c r="I56" i="26"/>
  <c r="H56" i="26"/>
  <c r="G56" i="26"/>
  <c r="F56" i="26"/>
  <c r="E56" i="26"/>
  <c r="D56" i="26"/>
  <c r="C56" i="26"/>
  <c r="B56" i="26"/>
  <c r="A56" i="26"/>
  <c r="AA55" i="26"/>
  <c r="Z55" i="26"/>
  <c r="Y55" i="26"/>
  <c r="X55" i="26"/>
  <c r="W55" i="26"/>
  <c r="V55" i="26"/>
  <c r="U55" i="26"/>
  <c r="T55" i="26"/>
  <c r="S55" i="26"/>
  <c r="R55" i="26"/>
  <c r="Q55" i="26"/>
  <c r="P55" i="26"/>
  <c r="O55" i="26"/>
  <c r="N55" i="26"/>
  <c r="M55" i="26"/>
  <c r="L55" i="26"/>
  <c r="K55" i="26"/>
  <c r="J55" i="26"/>
  <c r="I55" i="26"/>
  <c r="H55" i="26"/>
  <c r="G55" i="26"/>
  <c r="F55" i="26"/>
  <c r="E55" i="26"/>
  <c r="D55" i="26"/>
  <c r="C55" i="26"/>
  <c r="B55" i="26"/>
  <c r="A55" i="26"/>
  <c r="AA54" i="26"/>
  <c r="Z54" i="26"/>
  <c r="Y54" i="26"/>
  <c r="X54" i="26"/>
  <c r="W54" i="26"/>
  <c r="V54" i="26"/>
  <c r="U54" i="26"/>
  <c r="T54" i="26"/>
  <c r="S54" i="26"/>
  <c r="R54" i="26"/>
  <c r="Q54" i="26"/>
  <c r="P54" i="26"/>
  <c r="O54" i="26"/>
  <c r="N54" i="26"/>
  <c r="M54" i="26"/>
  <c r="L54" i="26"/>
  <c r="K54" i="26"/>
  <c r="J54" i="26"/>
  <c r="I54" i="26"/>
  <c r="H54" i="26"/>
  <c r="G54" i="26"/>
  <c r="F54" i="26"/>
  <c r="E54" i="26"/>
  <c r="D54" i="26"/>
  <c r="C54" i="26"/>
  <c r="B54" i="26"/>
  <c r="A54"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53"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52" i="26"/>
  <c r="AA51" i="26"/>
  <c r="Z51" i="26"/>
  <c r="Y51" i="26"/>
  <c r="X51" i="26"/>
  <c r="W51" i="26"/>
  <c r="V51" i="26"/>
  <c r="U51" i="26"/>
  <c r="T51" i="26"/>
  <c r="S51" i="26"/>
  <c r="R51" i="26"/>
  <c r="Q51" i="26"/>
  <c r="P51" i="26"/>
  <c r="O51" i="26"/>
  <c r="N51" i="26"/>
  <c r="M51" i="26"/>
  <c r="L51" i="26"/>
  <c r="K51" i="26"/>
  <c r="J51" i="26"/>
  <c r="I51" i="26"/>
  <c r="H51" i="26"/>
  <c r="G51" i="26"/>
  <c r="F51" i="26"/>
  <c r="E51" i="26"/>
  <c r="D51" i="26"/>
  <c r="C51" i="26"/>
  <c r="B51" i="26"/>
  <c r="A51" i="26"/>
  <c r="AA50" i="26"/>
  <c r="Z50" i="26"/>
  <c r="Y50" i="26"/>
  <c r="X50" i="26"/>
  <c r="W50" i="26"/>
  <c r="V50" i="26"/>
  <c r="U50" i="26"/>
  <c r="T50" i="26"/>
  <c r="S50" i="26"/>
  <c r="R50" i="26"/>
  <c r="Q50" i="26"/>
  <c r="P50" i="26"/>
  <c r="O50" i="26"/>
  <c r="N50" i="26"/>
  <c r="M50" i="26"/>
  <c r="L50" i="26"/>
  <c r="K50" i="26"/>
  <c r="J50" i="26"/>
  <c r="I50" i="26"/>
  <c r="H50" i="26"/>
  <c r="G50" i="26"/>
  <c r="F50" i="26"/>
  <c r="E50" i="26"/>
  <c r="D50" i="26"/>
  <c r="C50" i="26"/>
  <c r="B50" i="26"/>
  <c r="A50" i="26"/>
  <c r="AA49" i="26"/>
  <c r="Z49" i="26"/>
  <c r="Y49" i="26"/>
  <c r="X49" i="26"/>
  <c r="W49" i="26"/>
  <c r="V49" i="26"/>
  <c r="U49" i="26"/>
  <c r="T49" i="26"/>
  <c r="S49" i="26"/>
  <c r="R49" i="26"/>
  <c r="Q49" i="26"/>
  <c r="P49" i="26"/>
  <c r="O49" i="26"/>
  <c r="N49" i="26"/>
  <c r="M49" i="26"/>
  <c r="L49" i="26"/>
  <c r="K49" i="26"/>
  <c r="J49" i="26"/>
  <c r="I49" i="26"/>
  <c r="H49" i="26"/>
  <c r="G49" i="26"/>
  <c r="F49" i="26"/>
  <c r="E49" i="26"/>
  <c r="D49" i="26"/>
  <c r="C49" i="26"/>
  <c r="B49" i="26"/>
  <c r="A49" i="26"/>
  <c r="AA48" i="26"/>
  <c r="Z48" i="26"/>
  <c r="Y48" i="26"/>
  <c r="X48" i="26"/>
  <c r="W48" i="26"/>
  <c r="V48" i="26"/>
  <c r="U48" i="26"/>
  <c r="T48" i="26"/>
  <c r="S48" i="26"/>
  <c r="R48" i="26"/>
  <c r="Q48" i="26"/>
  <c r="P48" i="26"/>
  <c r="O48" i="26"/>
  <c r="N48" i="26"/>
  <c r="M48" i="26"/>
  <c r="L48" i="26"/>
  <c r="K48" i="26"/>
  <c r="J48" i="26"/>
  <c r="I48" i="26"/>
  <c r="H48" i="26"/>
  <c r="G48" i="26"/>
  <c r="F48" i="26"/>
  <c r="E48" i="26"/>
  <c r="D48" i="26"/>
  <c r="C48" i="26"/>
  <c r="B48" i="26"/>
  <c r="A48" i="26"/>
  <c r="AA47" i="26"/>
  <c r="Z47" i="26"/>
  <c r="Y47" i="26"/>
  <c r="X47" i="26"/>
  <c r="W47" i="26"/>
  <c r="V47" i="26"/>
  <c r="U47" i="26"/>
  <c r="T47" i="26"/>
  <c r="S47" i="26"/>
  <c r="R47" i="26"/>
  <c r="Q47" i="26"/>
  <c r="P47" i="26"/>
  <c r="O47" i="26"/>
  <c r="N47" i="26"/>
  <c r="M47" i="26"/>
  <c r="L47" i="26"/>
  <c r="K47" i="26"/>
  <c r="J47" i="26"/>
  <c r="I47" i="26"/>
  <c r="H47" i="26"/>
  <c r="G47" i="26"/>
  <c r="F47" i="26"/>
  <c r="E47" i="26"/>
  <c r="D47" i="26"/>
  <c r="C47" i="26"/>
  <c r="B47" i="26"/>
  <c r="A47" i="26"/>
  <c r="AA46" i="26"/>
  <c r="Z46" i="26"/>
  <c r="Y46" i="26"/>
  <c r="X46" i="26"/>
  <c r="W46" i="26"/>
  <c r="V46" i="26"/>
  <c r="U46" i="26"/>
  <c r="T46" i="26"/>
  <c r="S46" i="26"/>
  <c r="R46" i="26"/>
  <c r="Q46" i="26"/>
  <c r="P46" i="26"/>
  <c r="O46" i="26"/>
  <c r="N46" i="26"/>
  <c r="M46" i="26"/>
  <c r="L46" i="26"/>
  <c r="K46" i="26"/>
  <c r="J46" i="26"/>
  <c r="I46" i="26"/>
  <c r="H46" i="26"/>
  <c r="G46" i="26"/>
  <c r="F46" i="26"/>
  <c r="E46" i="26"/>
  <c r="D46" i="26"/>
  <c r="C46" i="26"/>
  <c r="B46" i="26"/>
  <c r="A46" i="26"/>
  <c r="AA45" i="26"/>
  <c r="Z45" i="26"/>
  <c r="Y45" i="26"/>
  <c r="X45" i="26"/>
  <c r="W45" i="26"/>
  <c r="V45" i="26"/>
  <c r="U45" i="26"/>
  <c r="T45" i="26"/>
  <c r="S45" i="26"/>
  <c r="R45" i="26"/>
  <c r="Q45" i="26"/>
  <c r="P45" i="26"/>
  <c r="O45" i="26"/>
  <c r="N45" i="26"/>
  <c r="M45" i="26"/>
  <c r="L45" i="26"/>
  <c r="K45" i="26"/>
  <c r="J45" i="26"/>
  <c r="I45" i="26"/>
  <c r="H45" i="26"/>
  <c r="G45" i="26"/>
  <c r="F45" i="26"/>
  <c r="E45" i="26"/>
  <c r="D45" i="26"/>
  <c r="C45" i="26"/>
  <c r="B45" i="26"/>
  <c r="A45"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44" i="26"/>
  <c r="AA43" i="26"/>
  <c r="Z43" i="26"/>
  <c r="Y43" i="26"/>
  <c r="X43" i="26"/>
  <c r="W43" i="26"/>
  <c r="V43" i="26"/>
  <c r="U43" i="26"/>
  <c r="T43" i="26"/>
  <c r="S43" i="26"/>
  <c r="R43" i="26"/>
  <c r="Q43" i="26"/>
  <c r="P43" i="26"/>
  <c r="O43" i="26"/>
  <c r="N43" i="26"/>
  <c r="M43" i="26"/>
  <c r="L43" i="26"/>
  <c r="K43" i="26"/>
  <c r="J43" i="26"/>
  <c r="I43" i="26"/>
  <c r="H43" i="26"/>
  <c r="G43" i="26"/>
  <c r="F43" i="26"/>
  <c r="E43" i="26"/>
  <c r="D43" i="26"/>
  <c r="C43" i="26"/>
  <c r="B43" i="26"/>
  <c r="A43" i="26"/>
  <c r="AA42" i="26"/>
  <c r="Z42" i="26"/>
  <c r="Y42" i="26"/>
  <c r="X42" i="26"/>
  <c r="W42" i="26"/>
  <c r="V42" i="26"/>
  <c r="U42" i="26"/>
  <c r="T42" i="26"/>
  <c r="S42" i="26"/>
  <c r="R42" i="26"/>
  <c r="Q42" i="26"/>
  <c r="P42" i="26"/>
  <c r="O42" i="26"/>
  <c r="N42" i="26"/>
  <c r="M42" i="26"/>
  <c r="L42" i="26"/>
  <c r="K42" i="26"/>
  <c r="J42" i="26"/>
  <c r="I42" i="26"/>
  <c r="H42" i="26"/>
  <c r="G42" i="26"/>
  <c r="F42" i="26"/>
  <c r="E42" i="26"/>
  <c r="D42" i="26"/>
  <c r="C42" i="26"/>
  <c r="B42" i="26"/>
  <c r="A42" i="26"/>
  <c r="AA41" i="26"/>
  <c r="Z41" i="26"/>
  <c r="Y41" i="26"/>
  <c r="X41" i="26"/>
  <c r="W41" i="26"/>
  <c r="V41" i="26"/>
  <c r="U41" i="26"/>
  <c r="T41" i="26"/>
  <c r="S41" i="26"/>
  <c r="R41" i="26"/>
  <c r="Q41" i="26"/>
  <c r="P41" i="26"/>
  <c r="O41" i="26"/>
  <c r="N41" i="26"/>
  <c r="M41" i="26"/>
  <c r="L41" i="26"/>
  <c r="K41" i="26"/>
  <c r="J41" i="26"/>
  <c r="I41" i="26"/>
  <c r="H41" i="26"/>
  <c r="G41" i="26"/>
  <c r="F41" i="26"/>
  <c r="E41" i="26"/>
  <c r="D41" i="26"/>
  <c r="C41" i="26"/>
  <c r="B41" i="26"/>
  <c r="A41" i="26"/>
  <c r="AA40" i="26"/>
  <c r="Z40" i="26"/>
  <c r="Y40" i="26"/>
  <c r="X40" i="26"/>
  <c r="W40" i="26"/>
  <c r="V40" i="26"/>
  <c r="U40" i="26"/>
  <c r="T40" i="26"/>
  <c r="S40" i="26"/>
  <c r="R40" i="26"/>
  <c r="Q40" i="26"/>
  <c r="P40" i="26"/>
  <c r="O40" i="26"/>
  <c r="N40" i="26"/>
  <c r="M40" i="26"/>
  <c r="L40" i="26"/>
  <c r="K40" i="26"/>
  <c r="J40" i="26"/>
  <c r="I40" i="26"/>
  <c r="H40" i="26"/>
  <c r="G40" i="26"/>
  <c r="F40" i="26"/>
  <c r="E40" i="26"/>
  <c r="D40" i="26"/>
  <c r="C40" i="26"/>
  <c r="B40" i="26"/>
  <c r="A40" i="26"/>
  <c r="AA39" i="26"/>
  <c r="Z39" i="26"/>
  <c r="Y39" i="26"/>
  <c r="X39" i="26"/>
  <c r="W39" i="26"/>
  <c r="V39" i="26"/>
  <c r="U39" i="26"/>
  <c r="T39" i="26"/>
  <c r="S39" i="26"/>
  <c r="R39" i="26"/>
  <c r="Q39" i="26"/>
  <c r="P39" i="26"/>
  <c r="O39" i="26"/>
  <c r="N39" i="26"/>
  <c r="M39" i="26"/>
  <c r="L39" i="26"/>
  <c r="K39" i="26"/>
  <c r="J39" i="26"/>
  <c r="I39" i="26"/>
  <c r="H39" i="26"/>
  <c r="G39" i="26"/>
  <c r="F39" i="26"/>
  <c r="E39" i="26"/>
  <c r="D39" i="26"/>
  <c r="C39" i="26"/>
  <c r="B39" i="26"/>
  <c r="A39" i="26"/>
  <c r="AA38" i="26"/>
  <c r="Z38" i="26"/>
  <c r="Y38" i="26"/>
  <c r="X38" i="26"/>
  <c r="W38" i="26"/>
  <c r="V38" i="26"/>
  <c r="U38" i="26"/>
  <c r="T38" i="26"/>
  <c r="S38" i="26"/>
  <c r="R38" i="26"/>
  <c r="Q38" i="26"/>
  <c r="P38" i="26"/>
  <c r="O38" i="26"/>
  <c r="N38" i="26"/>
  <c r="M38" i="26"/>
  <c r="L38" i="26"/>
  <c r="K38" i="26"/>
  <c r="J38" i="26"/>
  <c r="I38" i="26"/>
  <c r="H38" i="26"/>
  <c r="G38" i="26"/>
  <c r="F38" i="26"/>
  <c r="E38" i="26"/>
  <c r="D38" i="26"/>
  <c r="C38" i="26"/>
  <c r="B38" i="26"/>
  <c r="A38" i="26"/>
  <c r="AA37" i="26"/>
  <c r="Z37" i="26"/>
  <c r="Y37" i="26"/>
  <c r="X37" i="26"/>
  <c r="W37" i="26"/>
  <c r="V37" i="26"/>
  <c r="U37" i="26"/>
  <c r="T37" i="26"/>
  <c r="S37" i="26"/>
  <c r="R37" i="26"/>
  <c r="Q37" i="26"/>
  <c r="P37" i="26"/>
  <c r="O37" i="26"/>
  <c r="N37" i="26"/>
  <c r="M37" i="26"/>
  <c r="L37" i="26"/>
  <c r="K37" i="26"/>
  <c r="J37" i="26"/>
  <c r="I37" i="26"/>
  <c r="H37" i="26"/>
  <c r="G37" i="26"/>
  <c r="F37" i="26"/>
  <c r="E37" i="26"/>
  <c r="D37" i="26"/>
  <c r="C37" i="26"/>
  <c r="B37" i="26"/>
  <c r="A37"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36"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35"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34"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33"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32"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31"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30"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29"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28" i="26"/>
  <c r="AA27" i="26"/>
  <c r="Z27" i="26"/>
  <c r="Y27" i="26"/>
  <c r="X27" i="26"/>
  <c r="W27" i="26"/>
  <c r="V27" i="26"/>
  <c r="U27" i="26"/>
  <c r="T27" i="26"/>
  <c r="S27" i="26"/>
  <c r="R27" i="26"/>
  <c r="Q27" i="26"/>
  <c r="P27" i="26"/>
  <c r="O27" i="26"/>
  <c r="N27" i="26"/>
  <c r="M27" i="26"/>
  <c r="L27" i="26"/>
  <c r="K27" i="26"/>
  <c r="J27" i="26"/>
  <c r="I27" i="26"/>
  <c r="H27" i="26"/>
  <c r="G27" i="26"/>
  <c r="F27" i="26"/>
  <c r="E27" i="26"/>
  <c r="D27" i="26"/>
  <c r="C27" i="26"/>
  <c r="B27" i="26"/>
  <c r="A27"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26"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25"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24"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23"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22"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21"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20"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19"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18"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17"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16"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15"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14"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13" i="26"/>
  <c r="AA12" i="26"/>
  <c r="Z12" i="26"/>
  <c r="Y12" i="26"/>
  <c r="X12" i="26"/>
  <c r="W12" i="26"/>
  <c r="V12" i="26"/>
  <c r="U12" i="26"/>
  <c r="T12" i="26"/>
  <c r="S12" i="26"/>
  <c r="R12" i="26"/>
  <c r="Q12" i="26"/>
  <c r="P12" i="26"/>
  <c r="O12" i="26"/>
  <c r="N12" i="26"/>
  <c r="M12" i="26"/>
  <c r="L12" i="26"/>
  <c r="K12" i="26"/>
  <c r="J12" i="26"/>
  <c r="I12" i="26"/>
  <c r="H12" i="26"/>
  <c r="G12" i="26"/>
  <c r="F12" i="26"/>
  <c r="E12" i="26"/>
  <c r="D12" i="26"/>
  <c r="C12" i="26"/>
  <c r="B12" i="26"/>
  <c r="A12" i="26"/>
  <c r="AA11" i="26"/>
  <c r="Z11" i="26"/>
  <c r="Y11" i="26"/>
  <c r="X11" i="26"/>
  <c r="W11" i="26"/>
  <c r="V11" i="26"/>
  <c r="U11" i="26"/>
  <c r="T11" i="26"/>
  <c r="S11" i="26"/>
  <c r="R11" i="26"/>
  <c r="Q11" i="26"/>
  <c r="P11" i="26"/>
  <c r="O11" i="26"/>
  <c r="N11" i="26"/>
  <c r="M11" i="26"/>
  <c r="L11" i="26"/>
  <c r="K11" i="26"/>
  <c r="J11" i="26"/>
  <c r="I11" i="26"/>
  <c r="H11" i="26"/>
  <c r="G11" i="26"/>
  <c r="F11" i="26"/>
  <c r="E11" i="26"/>
  <c r="D11" i="26"/>
  <c r="C11" i="26"/>
  <c r="B11" i="26"/>
  <c r="A11" i="26"/>
  <c r="AA10" i="26"/>
  <c r="Z10" i="26"/>
  <c r="Y10" i="26"/>
  <c r="X10" i="26"/>
  <c r="W10" i="26"/>
  <c r="V10" i="26"/>
  <c r="U10" i="26"/>
  <c r="T10" i="26"/>
  <c r="S10" i="26"/>
  <c r="R10" i="26"/>
  <c r="Q10" i="26"/>
  <c r="P10" i="26"/>
  <c r="O10" i="26"/>
  <c r="N10" i="26"/>
  <c r="M10" i="26"/>
  <c r="L10" i="26"/>
  <c r="K10" i="26"/>
  <c r="J10" i="26"/>
  <c r="I10" i="26"/>
  <c r="H10" i="26"/>
  <c r="G10" i="26"/>
  <c r="F10" i="26"/>
  <c r="E10" i="26"/>
  <c r="D10" i="26"/>
  <c r="C10" i="26"/>
  <c r="B10" i="26"/>
  <c r="A10" i="26"/>
  <c r="AA9" i="26"/>
  <c r="Z9" i="26"/>
  <c r="Y9" i="26"/>
  <c r="X9" i="26"/>
  <c r="W9" i="26"/>
  <c r="V9" i="26"/>
  <c r="U9" i="26"/>
  <c r="T9" i="26"/>
  <c r="S9" i="26"/>
  <c r="R9" i="26"/>
  <c r="Q9" i="26"/>
  <c r="P9" i="26"/>
  <c r="O9" i="26"/>
  <c r="N9" i="26"/>
  <c r="M9" i="26"/>
  <c r="L9" i="26"/>
  <c r="K9" i="26"/>
  <c r="J9" i="26"/>
  <c r="I9" i="26"/>
  <c r="H9" i="26"/>
  <c r="G9" i="26"/>
  <c r="F9" i="26"/>
  <c r="E9" i="26"/>
  <c r="D9" i="26"/>
  <c r="C9" i="26"/>
  <c r="B9" i="26"/>
  <c r="A9" i="26"/>
  <c r="AA8" i="26"/>
  <c r="Z8" i="26"/>
  <c r="Y8" i="26"/>
  <c r="X8" i="26"/>
  <c r="W8" i="26"/>
  <c r="V8" i="26"/>
  <c r="U8" i="26"/>
  <c r="T8" i="26"/>
  <c r="S8" i="26"/>
  <c r="R8" i="26"/>
  <c r="Q8" i="26"/>
  <c r="P8" i="26"/>
  <c r="O8" i="26"/>
  <c r="N8" i="26"/>
  <c r="M8" i="26"/>
  <c r="L8" i="26"/>
  <c r="K8" i="26"/>
  <c r="J8" i="26"/>
  <c r="I8" i="26"/>
  <c r="H8" i="26"/>
  <c r="G8" i="26"/>
  <c r="F8" i="26"/>
  <c r="E8" i="26"/>
  <c r="D8" i="26"/>
  <c r="C8" i="26"/>
  <c r="B8" i="26"/>
  <c r="A8" i="26"/>
  <c r="AA7" i="26"/>
  <c r="Z7" i="26"/>
  <c r="Y7" i="26"/>
  <c r="X7" i="26"/>
  <c r="W7" i="26"/>
  <c r="V7" i="26"/>
  <c r="U7" i="26"/>
  <c r="T7" i="26"/>
  <c r="S7" i="26"/>
  <c r="R7" i="26"/>
  <c r="Q7" i="26"/>
  <c r="P7" i="26"/>
  <c r="O7" i="26"/>
  <c r="N7" i="26"/>
  <c r="M7" i="26"/>
  <c r="L7" i="26"/>
  <c r="K7" i="26"/>
  <c r="J7" i="26"/>
  <c r="I7" i="26"/>
  <c r="H7" i="26"/>
  <c r="G7" i="26"/>
  <c r="F7" i="26"/>
  <c r="E7" i="26"/>
  <c r="D7" i="26"/>
  <c r="C7" i="26"/>
  <c r="B7" i="26"/>
  <c r="A7" i="26"/>
  <c r="AA6" i="26"/>
  <c r="Z6" i="26"/>
  <c r="Y6" i="26"/>
  <c r="X6" i="26"/>
  <c r="W6" i="26"/>
  <c r="V6" i="26"/>
  <c r="U6" i="26"/>
  <c r="T6" i="26"/>
  <c r="S6" i="26"/>
  <c r="R6" i="26"/>
  <c r="Q6" i="26"/>
  <c r="P6" i="26"/>
  <c r="O6" i="26"/>
  <c r="N6" i="26"/>
  <c r="M6" i="26"/>
  <c r="L6" i="26"/>
  <c r="K6" i="26"/>
  <c r="J6" i="26"/>
  <c r="I6" i="26"/>
  <c r="H6" i="26"/>
  <c r="G6" i="26"/>
  <c r="F6" i="26"/>
  <c r="E6" i="26"/>
  <c r="D6" i="26"/>
  <c r="C6" i="26"/>
  <c r="B6" i="26"/>
  <c r="A6" i="26"/>
  <c r="AA5" i="26"/>
  <c r="Z5" i="26"/>
  <c r="Y5" i="26"/>
  <c r="X5" i="26"/>
  <c r="W5" i="26"/>
  <c r="V5" i="26"/>
  <c r="U5" i="26"/>
  <c r="T5" i="26"/>
  <c r="S5" i="26"/>
  <c r="R5" i="26"/>
  <c r="Q5" i="26"/>
  <c r="P5" i="26"/>
  <c r="O5" i="26"/>
  <c r="N5" i="26"/>
  <c r="M5" i="26"/>
  <c r="L5" i="26"/>
  <c r="K5" i="26"/>
  <c r="J5" i="26"/>
  <c r="I5" i="26"/>
  <c r="H5" i="26"/>
  <c r="G5" i="26"/>
  <c r="F5" i="26"/>
  <c r="E5" i="26"/>
  <c r="D5" i="26"/>
  <c r="C5" i="26"/>
  <c r="B5" i="26"/>
  <c r="A5" i="26"/>
  <c r="AA4" i="26"/>
  <c r="Z4" i="26"/>
  <c r="Y4" i="26"/>
  <c r="X4" i="26"/>
  <c r="W4" i="26"/>
  <c r="V4" i="26"/>
  <c r="U4" i="26"/>
  <c r="T4" i="26"/>
  <c r="S4" i="26"/>
  <c r="R4" i="26"/>
  <c r="Q4" i="26"/>
  <c r="P4" i="26"/>
  <c r="O4" i="26"/>
  <c r="N4" i="26"/>
  <c r="M4" i="26"/>
  <c r="L4" i="26"/>
  <c r="K4" i="26"/>
  <c r="J4" i="26"/>
  <c r="I4" i="26"/>
  <c r="H4" i="26"/>
  <c r="G4" i="26"/>
  <c r="F4" i="26"/>
  <c r="E4" i="26"/>
  <c r="D4" i="26"/>
  <c r="C4" i="26"/>
  <c r="B4" i="26"/>
  <c r="A4" i="26"/>
  <c r="AA3" i="26"/>
  <c r="Z3" i="26"/>
  <c r="Y3" i="26"/>
  <c r="X3" i="26"/>
  <c r="W3" i="26"/>
  <c r="V3" i="26"/>
  <c r="U3" i="26"/>
  <c r="T3" i="26"/>
  <c r="S3" i="26"/>
  <c r="R3" i="26"/>
  <c r="Q3" i="26"/>
  <c r="P3" i="26"/>
  <c r="O3" i="26"/>
  <c r="N3" i="26"/>
  <c r="M3" i="26"/>
  <c r="L3" i="26"/>
  <c r="K3" i="26"/>
  <c r="J3" i="26"/>
  <c r="I3" i="26"/>
  <c r="H3" i="26"/>
  <c r="G3" i="26"/>
  <c r="F3" i="26"/>
  <c r="E3" i="26"/>
  <c r="D3" i="26"/>
  <c r="C3" i="26"/>
  <c r="B3" i="26"/>
  <c r="A1" i="26"/>
  <c r="Q79" i="25"/>
  <c r="Q78" i="25"/>
  <c r="Q77" i="25"/>
  <c r="Q76" i="25"/>
  <c r="Q75" i="25"/>
  <c r="Q74" i="25"/>
  <c r="Q73" i="25"/>
  <c r="Q72" i="25"/>
  <c r="P72" i="25"/>
  <c r="S71" i="25"/>
  <c r="R71" i="25"/>
  <c r="Q71" i="25"/>
  <c r="P71" i="25"/>
  <c r="U70" i="25"/>
  <c r="T70" i="25"/>
  <c r="S70" i="25"/>
  <c r="R70" i="25"/>
  <c r="Q70" i="25"/>
  <c r="P70" i="25"/>
  <c r="M70" i="25"/>
  <c r="U69" i="25"/>
  <c r="T69" i="25"/>
  <c r="S69" i="25"/>
  <c r="R69" i="25"/>
  <c r="Q69" i="25"/>
  <c r="P69" i="25"/>
  <c r="M69" i="25"/>
  <c r="U68" i="25"/>
  <c r="T68" i="25"/>
  <c r="S68" i="25"/>
  <c r="R68" i="25"/>
  <c r="Q68" i="25"/>
  <c r="P68" i="25"/>
  <c r="M68" i="25"/>
  <c r="U67" i="25"/>
  <c r="T67" i="25"/>
  <c r="S67" i="25"/>
  <c r="R67" i="25"/>
  <c r="Q67" i="25"/>
  <c r="P67" i="25"/>
  <c r="M67" i="25"/>
  <c r="U66" i="25"/>
  <c r="T66" i="25"/>
  <c r="S66" i="25"/>
  <c r="R66" i="25"/>
  <c r="Q66" i="25"/>
  <c r="P66" i="25"/>
  <c r="N66" i="25"/>
  <c r="M66" i="25"/>
  <c r="K66" i="25"/>
  <c r="B66" i="25"/>
  <c r="U65" i="25"/>
  <c r="T65" i="25"/>
  <c r="S65" i="25"/>
  <c r="R65" i="25"/>
  <c r="Q65" i="25"/>
  <c r="P65" i="25"/>
  <c r="N65" i="25"/>
  <c r="M65" i="25"/>
  <c r="K65" i="25"/>
  <c r="B65" i="25"/>
  <c r="AA63" i="25"/>
  <c r="Z63" i="25"/>
  <c r="Y63" i="25"/>
  <c r="X63" i="25"/>
  <c r="W63" i="25"/>
  <c r="V63" i="25"/>
  <c r="U63" i="25"/>
  <c r="T63" i="25"/>
  <c r="S63" i="25"/>
  <c r="R63" i="25"/>
  <c r="Q63" i="25"/>
  <c r="P63" i="25"/>
  <c r="O63" i="25"/>
  <c r="N63" i="25"/>
  <c r="M63" i="25"/>
  <c r="L63" i="25"/>
  <c r="K63" i="25"/>
  <c r="J63" i="25"/>
  <c r="I63" i="25"/>
  <c r="H63" i="25"/>
  <c r="G63" i="25"/>
  <c r="F63" i="25"/>
  <c r="E63" i="25"/>
  <c r="D63" i="25"/>
  <c r="C63" i="25"/>
  <c r="B63" i="25"/>
  <c r="A63" i="25"/>
  <c r="AA62" i="25"/>
  <c r="Z62" i="25"/>
  <c r="Y62" i="25"/>
  <c r="X62" i="25"/>
  <c r="W62" i="25"/>
  <c r="V62" i="25"/>
  <c r="U62" i="25"/>
  <c r="T62" i="25"/>
  <c r="S62" i="25"/>
  <c r="R62" i="25"/>
  <c r="Q62" i="25"/>
  <c r="P62" i="25"/>
  <c r="O62" i="25"/>
  <c r="N62" i="25"/>
  <c r="M62" i="25"/>
  <c r="L62" i="25"/>
  <c r="K62" i="25"/>
  <c r="J62" i="25"/>
  <c r="I62" i="25"/>
  <c r="H62" i="25"/>
  <c r="G62" i="25"/>
  <c r="F62" i="25"/>
  <c r="E62" i="25"/>
  <c r="D62" i="25"/>
  <c r="C62" i="25"/>
  <c r="B62" i="25"/>
  <c r="A62" i="25"/>
  <c r="AA61" i="25"/>
  <c r="Z61" i="25"/>
  <c r="Y61" i="25"/>
  <c r="X61" i="25"/>
  <c r="W61" i="25"/>
  <c r="V61" i="25"/>
  <c r="U61" i="25"/>
  <c r="T61" i="25"/>
  <c r="S61" i="25"/>
  <c r="R61" i="25"/>
  <c r="Q61" i="25"/>
  <c r="P61" i="25"/>
  <c r="O61" i="25"/>
  <c r="N61" i="25"/>
  <c r="M61" i="25"/>
  <c r="L61" i="25"/>
  <c r="K61" i="25"/>
  <c r="J61" i="25"/>
  <c r="I61" i="25"/>
  <c r="H61" i="25"/>
  <c r="G61" i="25"/>
  <c r="F61" i="25"/>
  <c r="E61" i="25"/>
  <c r="D61" i="25"/>
  <c r="C61" i="25"/>
  <c r="B61" i="25"/>
  <c r="A61" i="25"/>
  <c r="AA60" i="25"/>
  <c r="Z60" i="25"/>
  <c r="Y60" i="25"/>
  <c r="X60" i="25"/>
  <c r="W60" i="25"/>
  <c r="V60" i="25"/>
  <c r="U60" i="25"/>
  <c r="T60" i="25"/>
  <c r="S60" i="25"/>
  <c r="R60" i="25"/>
  <c r="Q60" i="25"/>
  <c r="P60" i="25"/>
  <c r="O60" i="25"/>
  <c r="N60" i="25"/>
  <c r="M60" i="25"/>
  <c r="L60" i="25"/>
  <c r="K60" i="25"/>
  <c r="J60" i="25"/>
  <c r="I60" i="25"/>
  <c r="H60" i="25"/>
  <c r="G60" i="25"/>
  <c r="F60" i="25"/>
  <c r="E60" i="25"/>
  <c r="D60" i="25"/>
  <c r="C60" i="25"/>
  <c r="B60" i="25"/>
  <c r="A60" i="25"/>
  <c r="AA59" i="25"/>
  <c r="Z59" i="25"/>
  <c r="Y59" i="25"/>
  <c r="X59" i="25"/>
  <c r="W59" i="25"/>
  <c r="V59" i="25"/>
  <c r="U59" i="25"/>
  <c r="T59" i="25"/>
  <c r="S59" i="25"/>
  <c r="R59" i="25"/>
  <c r="Q59" i="25"/>
  <c r="P59" i="25"/>
  <c r="O59" i="25"/>
  <c r="N59" i="25"/>
  <c r="M59" i="25"/>
  <c r="L59" i="25"/>
  <c r="K59" i="25"/>
  <c r="J59" i="25"/>
  <c r="I59" i="25"/>
  <c r="H59" i="25"/>
  <c r="G59" i="25"/>
  <c r="F59" i="25"/>
  <c r="E59" i="25"/>
  <c r="D59" i="25"/>
  <c r="C59" i="25"/>
  <c r="B59" i="25"/>
  <c r="A59" i="25"/>
  <c r="AA58" i="25"/>
  <c r="Z58" i="25"/>
  <c r="Y58" i="25"/>
  <c r="X58" i="25"/>
  <c r="W58" i="25"/>
  <c r="V58" i="25"/>
  <c r="U58" i="25"/>
  <c r="T58" i="25"/>
  <c r="S58" i="25"/>
  <c r="R58" i="25"/>
  <c r="Q58" i="25"/>
  <c r="P58" i="25"/>
  <c r="O58" i="25"/>
  <c r="N58" i="25"/>
  <c r="M58" i="25"/>
  <c r="L58" i="25"/>
  <c r="K58" i="25"/>
  <c r="J58" i="25"/>
  <c r="I58" i="25"/>
  <c r="H58" i="25"/>
  <c r="G58" i="25"/>
  <c r="F58" i="25"/>
  <c r="E58" i="25"/>
  <c r="D58" i="25"/>
  <c r="C58" i="25"/>
  <c r="B58" i="25"/>
  <c r="A58" i="25"/>
  <c r="AA57" i="25"/>
  <c r="Z57" i="25"/>
  <c r="Y57" i="25"/>
  <c r="X57" i="25"/>
  <c r="W57" i="25"/>
  <c r="V57" i="25"/>
  <c r="U57" i="25"/>
  <c r="T57" i="25"/>
  <c r="S57" i="25"/>
  <c r="R57" i="25"/>
  <c r="Q57" i="25"/>
  <c r="P57" i="25"/>
  <c r="O57" i="25"/>
  <c r="N57" i="25"/>
  <c r="M57" i="25"/>
  <c r="L57" i="25"/>
  <c r="K57" i="25"/>
  <c r="J57" i="25"/>
  <c r="I57" i="25"/>
  <c r="H57" i="25"/>
  <c r="G57" i="25"/>
  <c r="F57" i="25"/>
  <c r="E57" i="25"/>
  <c r="D57" i="25"/>
  <c r="C57" i="25"/>
  <c r="B57" i="25"/>
  <c r="A57" i="25"/>
  <c r="AA56" i="25"/>
  <c r="Z56" i="25"/>
  <c r="Y56" i="25"/>
  <c r="X56" i="25"/>
  <c r="W56" i="25"/>
  <c r="V56" i="25"/>
  <c r="U56" i="25"/>
  <c r="T56" i="25"/>
  <c r="S56" i="25"/>
  <c r="R56" i="25"/>
  <c r="Q56" i="25"/>
  <c r="P56" i="25"/>
  <c r="O56" i="25"/>
  <c r="N56" i="25"/>
  <c r="M56" i="25"/>
  <c r="L56" i="25"/>
  <c r="K56" i="25"/>
  <c r="J56" i="25"/>
  <c r="I56" i="25"/>
  <c r="H56" i="25"/>
  <c r="G56" i="25"/>
  <c r="F56" i="25"/>
  <c r="E56" i="25"/>
  <c r="D56" i="25"/>
  <c r="C56" i="25"/>
  <c r="B56" i="25"/>
  <c r="A56" i="25"/>
  <c r="AA55" i="25"/>
  <c r="Z55" i="25"/>
  <c r="Y55" i="25"/>
  <c r="X55" i="25"/>
  <c r="W55" i="25"/>
  <c r="V55" i="25"/>
  <c r="U55" i="25"/>
  <c r="T55" i="25"/>
  <c r="S55" i="25"/>
  <c r="R55" i="25"/>
  <c r="Q55" i="25"/>
  <c r="P55" i="25"/>
  <c r="O55" i="25"/>
  <c r="N55" i="25"/>
  <c r="M55" i="25"/>
  <c r="L55" i="25"/>
  <c r="K55" i="25"/>
  <c r="J55" i="25"/>
  <c r="I55" i="25"/>
  <c r="H55" i="25"/>
  <c r="G55" i="25"/>
  <c r="F55" i="25"/>
  <c r="E55" i="25"/>
  <c r="D55" i="25"/>
  <c r="C55" i="25"/>
  <c r="B55" i="25"/>
  <c r="A55" i="25"/>
  <c r="AA54" i="25"/>
  <c r="Z54" i="25"/>
  <c r="Y54" i="25"/>
  <c r="X54" i="25"/>
  <c r="W54" i="25"/>
  <c r="V54" i="25"/>
  <c r="U54" i="25"/>
  <c r="T54" i="25"/>
  <c r="S54" i="25"/>
  <c r="R54" i="25"/>
  <c r="Q54" i="25"/>
  <c r="P54" i="25"/>
  <c r="O54" i="25"/>
  <c r="N54" i="25"/>
  <c r="M54" i="25"/>
  <c r="L54" i="25"/>
  <c r="K54" i="25"/>
  <c r="J54" i="25"/>
  <c r="I54" i="25"/>
  <c r="H54" i="25"/>
  <c r="G54" i="25"/>
  <c r="F54" i="25"/>
  <c r="E54" i="25"/>
  <c r="D54" i="25"/>
  <c r="C54" i="25"/>
  <c r="B54" i="25"/>
  <c r="A54" i="25"/>
  <c r="AA53" i="25"/>
  <c r="Z53" i="25"/>
  <c r="Y53" i="25"/>
  <c r="X53" i="25"/>
  <c r="W53" i="25"/>
  <c r="V53" i="25"/>
  <c r="U53" i="25"/>
  <c r="T53" i="25"/>
  <c r="S53" i="25"/>
  <c r="R53" i="25"/>
  <c r="Q53" i="25"/>
  <c r="P53" i="25"/>
  <c r="O53" i="25"/>
  <c r="N53" i="25"/>
  <c r="M53" i="25"/>
  <c r="L53" i="25"/>
  <c r="K53" i="25"/>
  <c r="J53" i="25"/>
  <c r="I53" i="25"/>
  <c r="H53" i="25"/>
  <c r="G53" i="25"/>
  <c r="F53" i="25"/>
  <c r="E53" i="25"/>
  <c r="D53" i="25"/>
  <c r="C53" i="25"/>
  <c r="B53" i="25"/>
  <c r="A53" i="25"/>
  <c r="AA52" i="25"/>
  <c r="Z52" i="25"/>
  <c r="Y52" i="25"/>
  <c r="X52" i="25"/>
  <c r="W52" i="25"/>
  <c r="V52" i="25"/>
  <c r="U52" i="25"/>
  <c r="T52" i="25"/>
  <c r="S52" i="25"/>
  <c r="R52" i="25"/>
  <c r="Q52" i="25"/>
  <c r="P52" i="25"/>
  <c r="O52" i="25"/>
  <c r="N52" i="25"/>
  <c r="M52" i="25"/>
  <c r="L52" i="25"/>
  <c r="K52" i="25"/>
  <c r="J52" i="25"/>
  <c r="I52" i="25"/>
  <c r="H52" i="25"/>
  <c r="G52" i="25"/>
  <c r="F52" i="25"/>
  <c r="E52" i="25"/>
  <c r="D52" i="25"/>
  <c r="C52" i="25"/>
  <c r="B52" i="25"/>
  <c r="A52" i="25"/>
  <c r="AA51" i="25"/>
  <c r="Z51" i="25"/>
  <c r="Y51" i="25"/>
  <c r="X51" i="25"/>
  <c r="W51" i="25"/>
  <c r="V51" i="25"/>
  <c r="U51" i="25"/>
  <c r="T51" i="25"/>
  <c r="S51" i="25"/>
  <c r="R51" i="25"/>
  <c r="Q51" i="25"/>
  <c r="P51" i="25"/>
  <c r="O51" i="25"/>
  <c r="N51" i="25"/>
  <c r="M51" i="25"/>
  <c r="L51" i="25"/>
  <c r="K51" i="25"/>
  <c r="J51" i="25"/>
  <c r="I51" i="25"/>
  <c r="H51" i="25"/>
  <c r="G51" i="25"/>
  <c r="F51" i="25"/>
  <c r="E51" i="25"/>
  <c r="D51" i="25"/>
  <c r="C51" i="25"/>
  <c r="B51" i="25"/>
  <c r="A51" i="25"/>
  <c r="AA50" i="25"/>
  <c r="Z50" i="25"/>
  <c r="Y50" i="25"/>
  <c r="X50" i="25"/>
  <c r="W50" i="25"/>
  <c r="V50" i="25"/>
  <c r="U50" i="25"/>
  <c r="T50" i="25"/>
  <c r="S50" i="25"/>
  <c r="R50" i="25"/>
  <c r="Q50" i="25"/>
  <c r="P50" i="25"/>
  <c r="O50" i="25"/>
  <c r="N50" i="25"/>
  <c r="M50" i="25"/>
  <c r="L50" i="25"/>
  <c r="K50" i="25"/>
  <c r="J50" i="25"/>
  <c r="I50" i="25"/>
  <c r="H50" i="25"/>
  <c r="G50" i="25"/>
  <c r="F50" i="25"/>
  <c r="E50" i="25"/>
  <c r="D50" i="25"/>
  <c r="C50" i="25"/>
  <c r="B50" i="25"/>
  <c r="A50" i="25"/>
  <c r="AA49" i="25"/>
  <c r="Z49" i="25"/>
  <c r="Y49" i="25"/>
  <c r="X49" i="25"/>
  <c r="W49" i="25"/>
  <c r="V49" i="25"/>
  <c r="U49" i="25"/>
  <c r="T49" i="25"/>
  <c r="S49" i="25"/>
  <c r="R49" i="25"/>
  <c r="Q49" i="25"/>
  <c r="P49" i="25"/>
  <c r="O49" i="25"/>
  <c r="N49" i="25"/>
  <c r="M49" i="25"/>
  <c r="L49" i="25"/>
  <c r="K49" i="25"/>
  <c r="J49" i="25"/>
  <c r="I49" i="25"/>
  <c r="H49" i="25"/>
  <c r="G49" i="25"/>
  <c r="F49" i="25"/>
  <c r="E49" i="25"/>
  <c r="D49" i="25"/>
  <c r="C49" i="25"/>
  <c r="B49" i="25"/>
  <c r="A49" i="25"/>
  <c r="AA48" i="25"/>
  <c r="Z48" i="25"/>
  <c r="Y48" i="25"/>
  <c r="X48" i="25"/>
  <c r="W48" i="25"/>
  <c r="V48" i="25"/>
  <c r="U48" i="25"/>
  <c r="T48" i="25"/>
  <c r="S48" i="25"/>
  <c r="R48" i="25"/>
  <c r="Q48" i="25"/>
  <c r="P48" i="25"/>
  <c r="O48" i="25"/>
  <c r="N48" i="25"/>
  <c r="M48" i="25"/>
  <c r="L48" i="25"/>
  <c r="K48" i="25"/>
  <c r="J48" i="25"/>
  <c r="I48" i="25"/>
  <c r="H48" i="25"/>
  <c r="G48" i="25"/>
  <c r="F48" i="25"/>
  <c r="E48" i="25"/>
  <c r="D48" i="25"/>
  <c r="C48" i="25"/>
  <c r="B48" i="25"/>
  <c r="A48" i="25"/>
  <c r="AA47" i="25"/>
  <c r="Z47" i="25"/>
  <c r="Y47" i="25"/>
  <c r="X47" i="25"/>
  <c r="W47" i="25"/>
  <c r="V47" i="25"/>
  <c r="U47" i="25"/>
  <c r="T47" i="25"/>
  <c r="S47" i="25"/>
  <c r="R47" i="25"/>
  <c r="Q47" i="25"/>
  <c r="P47" i="25"/>
  <c r="O47" i="25"/>
  <c r="N47" i="25"/>
  <c r="M47" i="25"/>
  <c r="L47" i="25"/>
  <c r="K47" i="25"/>
  <c r="J47" i="25"/>
  <c r="I47" i="25"/>
  <c r="H47" i="25"/>
  <c r="G47" i="25"/>
  <c r="F47" i="25"/>
  <c r="E47" i="25"/>
  <c r="D47" i="25"/>
  <c r="C47" i="25"/>
  <c r="B47" i="25"/>
  <c r="A47" i="25"/>
  <c r="AA46" i="25"/>
  <c r="Z46" i="25"/>
  <c r="Y46" i="25"/>
  <c r="X46" i="25"/>
  <c r="W46" i="25"/>
  <c r="V46" i="25"/>
  <c r="U46" i="25"/>
  <c r="T46" i="25"/>
  <c r="S46" i="25"/>
  <c r="R46" i="25"/>
  <c r="Q46" i="25"/>
  <c r="P46" i="25"/>
  <c r="O46" i="25"/>
  <c r="N46" i="25"/>
  <c r="M46" i="25"/>
  <c r="L46" i="25"/>
  <c r="K46" i="25"/>
  <c r="J46" i="25"/>
  <c r="I46" i="25"/>
  <c r="H46" i="25"/>
  <c r="G46" i="25"/>
  <c r="F46" i="25"/>
  <c r="E46" i="25"/>
  <c r="D46" i="25"/>
  <c r="C46" i="25"/>
  <c r="B46" i="25"/>
  <c r="A46" i="25"/>
  <c r="AA45" i="25"/>
  <c r="Z45" i="25"/>
  <c r="Y45" i="25"/>
  <c r="X45" i="25"/>
  <c r="W45" i="25"/>
  <c r="V45" i="25"/>
  <c r="U45" i="25"/>
  <c r="T45" i="25"/>
  <c r="S45" i="25"/>
  <c r="R45" i="25"/>
  <c r="Q45" i="25"/>
  <c r="P45" i="25"/>
  <c r="O45" i="25"/>
  <c r="N45" i="25"/>
  <c r="M45" i="25"/>
  <c r="L45" i="25"/>
  <c r="K45" i="25"/>
  <c r="J45" i="25"/>
  <c r="I45" i="25"/>
  <c r="H45" i="25"/>
  <c r="G45" i="25"/>
  <c r="F45" i="25"/>
  <c r="E45" i="25"/>
  <c r="D45" i="25"/>
  <c r="C45" i="25"/>
  <c r="B45" i="25"/>
  <c r="A45" i="25"/>
  <c r="AA44" i="25"/>
  <c r="Z44" i="25"/>
  <c r="Y44" i="25"/>
  <c r="X44" i="25"/>
  <c r="W44" i="25"/>
  <c r="V44" i="25"/>
  <c r="U44" i="25"/>
  <c r="T44" i="25"/>
  <c r="S44" i="25"/>
  <c r="R44" i="25"/>
  <c r="Q44" i="25"/>
  <c r="P44" i="25"/>
  <c r="O44" i="25"/>
  <c r="N44" i="25"/>
  <c r="M44" i="25"/>
  <c r="L44" i="25"/>
  <c r="K44" i="25"/>
  <c r="J44" i="25"/>
  <c r="I44" i="25"/>
  <c r="H44" i="25"/>
  <c r="G44" i="25"/>
  <c r="F44" i="25"/>
  <c r="E44" i="25"/>
  <c r="D44" i="25"/>
  <c r="C44" i="25"/>
  <c r="B44" i="25"/>
  <c r="A44" i="25"/>
  <c r="AA43" i="25"/>
  <c r="Z43" i="25"/>
  <c r="Y43" i="25"/>
  <c r="X43" i="25"/>
  <c r="W43" i="25"/>
  <c r="V43" i="25"/>
  <c r="U43" i="25"/>
  <c r="T43" i="25"/>
  <c r="S43" i="25"/>
  <c r="R43" i="25"/>
  <c r="Q43" i="25"/>
  <c r="P43" i="25"/>
  <c r="O43" i="25"/>
  <c r="N43" i="25"/>
  <c r="M43" i="25"/>
  <c r="L43" i="25"/>
  <c r="K43" i="25"/>
  <c r="J43" i="25"/>
  <c r="I43" i="25"/>
  <c r="H43" i="25"/>
  <c r="G43" i="25"/>
  <c r="F43" i="25"/>
  <c r="E43" i="25"/>
  <c r="D43" i="25"/>
  <c r="C43" i="25"/>
  <c r="B43" i="25"/>
  <c r="A43" i="25"/>
  <c r="AA42" i="25"/>
  <c r="Z42" i="25"/>
  <c r="Y42" i="25"/>
  <c r="X42" i="25"/>
  <c r="W42" i="25"/>
  <c r="V42" i="25"/>
  <c r="U42" i="25"/>
  <c r="T42" i="25"/>
  <c r="S42" i="25"/>
  <c r="R42" i="25"/>
  <c r="Q42" i="25"/>
  <c r="P42" i="25"/>
  <c r="O42" i="25"/>
  <c r="N42" i="25"/>
  <c r="M42" i="25"/>
  <c r="L42" i="25"/>
  <c r="K42" i="25"/>
  <c r="J42" i="25"/>
  <c r="I42" i="25"/>
  <c r="H42" i="25"/>
  <c r="G42" i="25"/>
  <c r="F42" i="25"/>
  <c r="E42" i="25"/>
  <c r="D42" i="25"/>
  <c r="C42" i="25"/>
  <c r="B42" i="25"/>
  <c r="A42" i="25"/>
  <c r="AA41" i="25"/>
  <c r="Z41" i="25"/>
  <c r="Y41" i="25"/>
  <c r="X41" i="25"/>
  <c r="W41" i="25"/>
  <c r="V41" i="25"/>
  <c r="U41" i="25"/>
  <c r="T41" i="25"/>
  <c r="S41" i="25"/>
  <c r="R41" i="25"/>
  <c r="Q41" i="25"/>
  <c r="P41" i="25"/>
  <c r="O41" i="25"/>
  <c r="N41" i="25"/>
  <c r="M41" i="25"/>
  <c r="L41" i="25"/>
  <c r="K41" i="25"/>
  <c r="J41" i="25"/>
  <c r="I41" i="25"/>
  <c r="H41" i="25"/>
  <c r="G41" i="25"/>
  <c r="F41" i="25"/>
  <c r="E41" i="25"/>
  <c r="D41" i="25"/>
  <c r="C41" i="25"/>
  <c r="B41" i="25"/>
  <c r="A41" i="25"/>
  <c r="AA40" i="25"/>
  <c r="Z40" i="25"/>
  <c r="Y40" i="25"/>
  <c r="X40" i="25"/>
  <c r="W40" i="25"/>
  <c r="V40" i="25"/>
  <c r="U40" i="25"/>
  <c r="T40" i="25"/>
  <c r="S40" i="25"/>
  <c r="R40" i="25"/>
  <c r="Q40" i="25"/>
  <c r="P40" i="25"/>
  <c r="O40" i="25"/>
  <c r="N40" i="25"/>
  <c r="M40" i="25"/>
  <c r="L40" i="25"/>
  <c r="K40" i="25"/>
  <c r="J40" i="25"/>
  <c r="I40" i="25"/>
  <c r="H40" i="25"/>
  <c r="G40" i="25"/>
  <c r="F40" i="25"/>
  <c r="E40" i="25"/>
  <c r="D40" i="25"/>
  <c r="C40" i="25"/>
  <c r="B40" i="25"/>
  <c r="A40" i="25"/>
  <c r="AA39" i="25"/>
  <c r="Z39" i="25"/>
  <c r="Y39" i="25"/>
  <c r="X39" i="25"/>
  <c r="W39" i="25"/>
  <c r="V39" i="25"/>
  <c r="U39" i="25"/>
  <c r="T39" i="25"/>
  <c r="S39" i="25"/>
  <c r="R39" i="25"/>
  <c r="Q39" i="25"/>
  <c r="P39" i="25"/>
  <c r="O39" i="25"/>
  <c r="N39" i="25"/>
  <c r="M39" i="25"/>
  <c r="L39" i="25"/>
  <c r="K39" i="25"/>
  <c r="J39" i="25"/>
  <c r="I39" i="25"/>
  <c r="H39" i="25"/>
  <c r="G39" i="25"/>
  <c r="F39" i="25"/>
  <c r="E39" i="25"/>
  <c r="D39" i="25"/>
  <c r="C39" i="25"/>
  <c r="B39" i="25"/>
  <c r="A39" i="25"/>
  <c r="AA38" i="25"/>
  <c r="Z38" i="25"/>
  <c r="Y38" i="25"/>
  <c r="X38" i="25"/>
  <c r="W38" i="25"/>
  <c r="V38" i="25"/>
  <c r="U38" i="25"/>
  <c r="T38" i="25"/>
  <c r="S38" i="25"/>
  <c r="R38" i="25"/>
  <c r="Q38" i="25"/>
  <c r="P38" i="25"/>
  <c r="O38" i="25"/>
  <c r="N38" i="25"/>
  <c r="M38" i="25"/>
  <c r="L38" i="25"/>
  <c r="K38" i="25"/>
  <c r="J38" i="25"/>
  <c r="I38" i="25"/>
  <c r="H38" i="25"/>
  <c r="G38" i="25"/>
  <c r="F38" i="25"/>
  <c r="E38" i="25"/>
  <c r="D38" i="25"/>
  <c r="C38" i="25"/>
  <c r="B38" i="25"/>
  <c r="A38" i="25"/>
  <c r="AA37" i="25"/>
  <c r="Z37" i="25"/>
  <c r="Y37" i="25"/>
  <c r="X37" i="25"/>
  <c r="W37" i="25"/>
  <c r="V37" i="25"/>
  <c r="U37" i="25"/>
  <c r="T37" i="25"/>
  <c r="S37" i="25"/>
  <c r="R37" i="25"/>
  <c r="Q37" i="25"/>
  <c r="P37" i="25"/>
  <c r="O37" i="25"/>
  <c r="N37" i="25"/>
  <c r="M37" i="25"/>
  <c r="L37" i="25"/>
  <c r="K37" i="25"/>
  <c r="J37" i="25"/>
  <c r="I37" i="25"/>
  <c r="H37" i="25"/>
  <c r="G37" i="25"/>
  <c r="F37" i="25"/>
  <c r="E37" i="25"/>
  <c r="D37" i="25"/>
  <c r="C37" i="25"/>
  <c r="B37" i="25"/>
  <c r="A37" i="25"/>
  <c r="AA36" i="25"/>
  <c r="Z36" i="25"/>
  <c r="Y36" i="25"/>
  <c r="X36" i="25"/>
  <c r="W36" i="25"/>
  <c r="V36" i="25"/>
  <c r="U36" i="25"/>
  <c r="T36" i="25"/>
  <c r="S36" i="25"/>
  <c r="R36" i="25"/>
  <c r="Q36" i="25"/>
  <c r="P36" i="25"/>
  <c r="O36" i="25"/>
  <c r="N36" i="25"/>
  <c r="M36" i="25"/>
  <c r="L36" i="25"/>
  <c r="K36" i="25"/>
  <c r="J36" i="25"/>
  <c r="I36" i="25"/>
  <c r="H36" i="25"/>
  <c r="G36" i="25"/>
  <c r="F36" i="25"/>
  <c r="E36" i="25"/>
  <c r="D36" i="25"/>
  <c r="C36" i="25"/>
  <c r="B36" i="25"/>
  <c r="A36" i="25"/>
  <c r="AA35" i="25"/>
  <c r="Z35" i="25"/>
  <c r="Y35" i="25"/>
  <c r="X35" i="25"/>
  <c r="W35" i="25"/>
  <c r="V35" i="25"/>
  <c r="U35" i="25"/>
  <c r="T35" i="25"/>
  <c r="S35" i="25"/>
  <c r="R35" i="25"/>
  <c r="Q35" i="25"/>
  <c r="P35" i="25"/>
  <c r="O35" i="25"/>
  <c r="N35" i="25"/>
  <c r="M35" i="25"/>
  <c r="L35" i="25"/>
  <c r="K35" i="25"/>
  <c r="J35" i="25"/>
  <c r="I35" i="25"/>
  <c r="H35" i="25"/>
  <c r="G35" i="25"/>
  <c r="F35" i="25"/>
  <c r="E35" i="25"/>
  <c r="D35" i="25"/>
  <c r="C35" i="25"/>
  <c r="B35" i="25"/>
  <c r="A35" i="25"/>
  <c r="AA34" i="25"/>
  <c r="Z34" i="25"/>
  <c r="Y34" i="25"/>
  <c r="X34" i="25"/>
  <c r="W34" i="25"/>
  <c r="V34" i="25"/>
  <c r="U34" i="25"/>
  <c r="T34" i="25"/>
  <c r="S34" i="25"/>
  <c r="R34" i="25"/>
  <c r="Q34" i="25"/>
  <c r="P34" i="25"/>
  <c r="O34" i="25"/>
  <c r="N34" i="25"/>
  <c r="M34" i="25"/>
  <c r="L34" i="25"/>
  <c r="K34" i="25"/>
  <c r="J34" i="25"/>
  <c r="I34" i="25"/>
  <c r="H34" i="25"/>
  <c r="G34" i="25"/>
  <c r="F34" i="25"/>
  <c r="E34" i="25"/>
  <c r="D34" i="25"/>
  <c r="C34" i="25"/>
  <c r="B34" i="25"/>
  <c r="A34" i="25"/>
  <c r="AA33" i="25"/>
  <c r="Z33" i="25"/>
  <c r="Y33" i="25"/>
  <c r="X33" i="25"/>
  <c r="W33" i="25"/>
  <c r="V33" i="25"/>
  <c r="U33" i="25"/>
  <c r="T33" i="25"/>
  <c r="S33" i="25"/>
  <c r="R33" i="25"/>
  <c r="Q33" i="25"/>
  <c r="P33" i="25"/>
  <c r="O33" i="25"/>
  <c r="N33" i="25"/>
  <c r="M33" i="25"/>
  <c r="L33" i="25"/>
  <c r="K33" i="25"/>
  <c r="J33" i="25"/>
  <c r="I33" i="25"/>
  <c r="H33" i="25"/>
  <c r="G33" i="25"/>
  <c r="F33" i="25"/>
  <c r="E33" i="25"/>
  <c r="D33" i="25"/>
  <c r="C33" i="25"/>
  <c r="B33" i="25"/>
  <c r="A33" i="25"/>
  <c r="AA32" i="25"/>
  <c r="Z32" i="25"/>
  <c r="Y32" i="25"/>
  <c r="X32" i="25"/>
  <c r="W32" i="25"/>
  <c r="V32" i="25"/>
  <c r="U32" i="25"/>
  <c r="T32" i="25"/>
  <c r="S32" i="25"/>
  <c r="R32" i="25"/>
  <c r="Q32" i="25"/>
  <c r="P32" i="25"/>
  <c r="O32" i="25"/>
  <c r="N32" i="25"/>
  <c r="M32" i="25"/>
  <c r="L32" i="25"/>
  <c r="K32" i="25"/>
  <c r="J32" i="25"/>
  <c r="I32" i="25"/>
  <c r="H32" i="25"/>
  <c r="G32" i="25"/>
  <c r="F32" i="25"/>
  <c r="E32" i="25"/>
  <c r="D32" i="25"/>
  <c r="C32" i="25"/>
  <c r="B32" i="25"/>
  <c r="A32" i="25"/>
  <c r="AA31" i="25"/>
  <c r="Z31" i="25"/>
  <c r="Y31" i="25"/>
  <c r="X31" i="25"/>
  <c r="W31" i="25"/>
  <c r="V31" i="25"/>
  <c r="U31" i="25"/>
  <c r="T31" i="25"/>
  <c r="S31" i="25"/>
  <c r="R31" i="25"/>
  <c r="Q31" i="25"/>
  <c r="P31" i="25"/>
  <c r="O31" i="25"/>
  <c r="N31" i="25"/>
  <c r="M31" i="25"/>
  <c r="L31" i="25"/>
  <c r="K31" i="25"/>
  <c r="J31" i="25"/>
  <c r="I31" i="25"/>
  <c r="H31" i="25"/>
  <c r="G31" i="25"/>
  <c r="F31" i="25"/>
  <c r="E31" i="25"/>
  <c r="D31" i="25"/>
  <c r="C31" i="25"/>
  <c r="B31" i="25"/>
  <c r="A31" i="25"/>
  <c r="AA30" i="25"/>
  <c r="Z30" i="25"/>
  <c r="Y30" i="25"/>
  <c r="X30" i="25"/>
  <c r="W30" i="25"/>
  <c r="V30" i="25"/>
  <c r="U30" i="25"/>
  <c r="T30" i="25"/>
  <c r="S30" i="25"/>
  <c r="R30" i="25"/>
  <c r="Q30" i="25"/>
  <c r="P30" i="25"/>
  <c r="O30" i="25"/>
  <c r="N30" i="25"/>
  <c r="M30" i="25"/>
  <c r="L30" i="25"/>
  <c r="K30" i="25"/>
  <c r="J30" i="25"/>
  <c r="I30" i="25"/>
  <c r="H30" i="25"/>
  <c r="G30" i="25"/>
  <c r="F30" i="25"/>
  <c r="E30" i="25"/>
  <c r="D30" i="25"/>
  <c r="C30" i="25"/>
  <c r="B30" i="25"/>
  <c r="A30" i="25"/>
  <c r="AA29" i="25"/>
  <c r="Z29" i="25"/>
  <c r="Y29" i="25"/>
  <c r="X29" i="25"/>
  <c r="W29" i="25"/>
  <c r="V29" i="25"/>
  <c r="U29" i="25"/>
  <c r="T29" i="25"/>
  <c r="S29" i="25"/>
  <c r="R29" i="25"/>
  <c r="Q29" i="25"/>
  <c r="P29" i="25"/>
  <c r="O29" i="25"/>
  <c r="N29" i="25"/>
  <c r="M29" i="25"/>
  <c r="L29" i="25"/>
  <c r="K29" i="25"/>
  <c r="J29" i="25"/>
  <c r="I29" i="25"/>
  <c r="H29" i="25"/>
  <c r="G29" i="25"/>
  <c r="F29" i="25"/>
  <c r="E29" i="25"/>
  <c r="D29" i="25"/>
  <c r="C29" i="25"/>
  <c r="B29" i="25"/>
  <c r="A29" i="25"/>
  <c r="AA28" i="25"/>
  <c r="Z28" i="25"/>
  <c r="Y28" i="25"/>
  <c r="X28" i="25"/>
  <c r="W28" i="25"/>
  <c r="V28" i="25"/>
  <c r="U28" i="25"/>
  <c r="T28" i="25"/>
  <c r="S28" i="25"/>
  <c r="R28" i="25"/>
  <c r="Q28" i="25"/>
  <c r="P28" i="25"/>
  <c r="O28" i="25"/>
  <c r="N28" i="25"/>
  <c r="M28" i="25"/>
  <c r="L28" i="25"/>
  <c r="K28" i="25"/>
  <c r="J28" i="25"/>
  <c r="I28" i="25"/>
  <c r="H28" i="25"/>
  <c r="G28" i="25"/>
  <c r="F28" i="25"/>
  <c r="E28" i="25"/>
  <c r="D28" i="25"/>
  <c r="C28" i="25"/>
  <c r="B28" i="25"/>
  <c r="A28" i="25"/>
  <c r="AA27" i="25"/>
  <c r="Z27" i="25"/>
  <c r="Y27" i="25"/>
  <c r="X27" i="25"/>
  <c r="W27" i="25"/>
  <c r="V27" i="25"/>
  <c r="U27" i="25"/>
  <c r="T27" i="25"/>
  <c r="S27" i="25"/>
  <c r="R27" i="25"/>
  <c r="Q27" i="25"/>
  <c r="P27" i="25"/>
  <c r="O27" i="25"/>
  <c r="N27" i="25"/>
  <c r="M27" i="25"/>
  <c r="L27" i="25"/>
  <c r="K27" i="25"/>
  <c r="J27" i="25"/>
  <c r="I27" i="25"/>
  <c r="H27" i="25"/>
  <c r="G27" i="25"/>
  <c r="F27" i="25"/>
  <c r="E27" i="25"/>
  <c r="D27" i="25"/>
  <c r="C27" i="25"/>
  <c r="B27" i="25"/>
  <c r="A27" i="25"/>
  <c r="AA26" i="25"/>
  <c r="Z26" i="25"/>
  <c r="Y26" i="25"/>
  <c r="X26" i="25"/>
  <c r="W26" i="25"/>
  <c r="V26" i="25"/>
  <c r="U26" i="25"/>
  <c r="T26" i="25"/>
  <c r="S26" i="25"/>
  <c r="R26" i="25"/>
  <c r="Q26" i="25"/>
  <c r="P26" i="25"/>
  <c r="O26" i="25"/>
  <c r="N26" i="25"/>
  <c r="M26" i="25"/>
  <c r="L26" i="25"/>
  <c r="K26" i="25"/>
  <c r="J26" i="25"/>
  <c r="I26" i="25"/>
  <c r="H26" i="25"/>
  <c r="G26" i="25"/>
  <c r="F26" i="25"/>
  <c r="E26" i="25"/>
  <c r="D26" i="25"/>
  <c r="C26" i="25"/>
  <c r="B26" i="25"/>
  <c r="A26" i="25"/>
  <c r="AA25" i="25"/>
  <c r="Z25" i="25"/>
  <c r="Y25" i="25"/>
  <c r="X25" i="25"/>
  <c r="W25" i="25"/>
  <c r="V25" i="25"/>
  <c r="U25" i="25"/>
  <c r="T25" i="25"/>
  <c r="S25" i="25"/>
  <c r="R25" i="25"/>
  <c r="Q25" i="25"/>
  <c r="P25" i="25"/>
  <c r="O25" i="25"/>
  <c r="N25" i="25"/>
  <c r="M25" i="25"/>
  <c r="L25" i="25"/>
  <c r="K25" i="25"/>
  <c r="J25" i="25"/>
  <c r="I25" i="25"/>
  <c r="H25" i="25"/>
  <c r="G25" i="25"/>
  <c r="F25" i="25"/>
  <c r="E25" i="25"/>
  <c r="D25" i="25"/>
  <c r="C25" i="25"/>
  <c r="B25" i="25"/>
  <c r="A25" i="25"/>
  <c r="AA24" i="25"/>
  <c r="Z24" i="25"/>
  <c r="Y24" i="25"/>
  <c r="X24" i="25"/>
  <c r="W24" i="25"/>
  <c r="V24" i="25"/>
  <c r="U24" i="25"/>
  <c r="T24" i="25"/>
  <c r="S24" i="25"/>
  <c r="R24" i="25"/>
  <c r="Q24" i="25"/>
  <c r="P24" i="25"/>
  <c r="O24" i="25"/>
  <c r="N24" i="25"/>
  <c r="M24" i="25"/>
  <c r="L24" i="25"/>
  <c r="K24" i="25"/>
  <c r="J24" i="25"/>
  <c r="I24" i="25"/>
  <c r="H24" i="25"/>
  <c r="G24" i="25"/>
  <c r="F24" i="25"/>
  <c r="E24" i="25"/>
  <c r="D24" i="25"/>
  <c r="C24" i="25"/>
  <c r="B24" i="25"/>
  <c r="A24"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B23" i="25"/>
  <c r="A23" i="25"/>
  <c r="AA22" i="25"/>
  <c r="Z22" i="25"/>
  <c r="Y22" i="25"/>
  <c r="X22" i="25"/>
  <c r="W22" i="25"/>
  <c r="V22" i="25"/>
  <c r="U22" i="25"/>
  <c r="T22" i="25"/>
  <c r="S22" i="25"/>
  <c r="R22" i="25"/>
  <c r="Q22" i="25"/>
  <c r="P22" i="25"/>
  <c r="O22" i="25"/>
  <c r="N22" i="25"/>
  <c r="M22" i="25"/>
  <c r="L22" i="25"/>
  <c r="K22" i="25"/>
  <c r="J22" i="25"/>
  <c r="I22" i="25"/>
  <c r="H22" i="25"/>
  <c r="G22" i="25"/>
  <c r="F22" i="25"/>
  <c r="E22" i="25"/>
  <c r="D22" i="25"/>
  <c r="C22" i="25"/>
  <c r="B22" i="25"/>
  <c r="A22" i="25"/>
  <c r="AA21" i="25"/>
  <c r="Z21" i="25"/>
  <c r="Y21" i="25"/>
  <c r="X21" i="25"/>
  <c r="W21" i="25"/>
  <c r="V21" i="25"/>
  <c r="U21" i="25"/>
  <c r="T21" i="25"/>
  <c r="S21" i="25"/>
  <c r="R21" i="25"/>
  <c r="Q21" i="25"/>
  <c r="P21" i="25"/>
  <c r="O21" i="25"/>
  <c r="N21" i="25"/>
  <c r="M21" i="25"/>
  <c r="L21" i="25"/>
  <c r="K21" i="25"/>
  <c r="J21" i="25"/>
  <c r="I21" i="25"/>
  <c r="H21" i="25"/>
  <c r="G21" i="25"/>
  <c r="F21" i="25"/>
  <c r="E21" i="25"/>
  <c r="D21" i="25"/>
  <c r="C21" i="25"/>
  <c r="B21" i="25"/>
  <c r="A21" i="25"/>
  <c r="AA20" i="25"/>
  <c r="Z20" i="25"/>
  <c r="Y20" i="25"/>
  <c r="X20" i="25"/>
  <c r="W20" i="25"/>
  <c r="V20" i="25"/>
  <c r="U20" i="25"/>
  <c r="T20" i="25"/>
  <c r="S20" i="25"/>
  <c r="R20" i="25"/>
  <c r="Q20" i="25"/>
  <c r="P20" i="25"/>
  <c r="O20" i="25"/>
  <c r="N20" i="25"/>
  <c r="M20" i="25"/>
  <c r="L20" i="25"/>
  <c r="K20" i="25"/>
  <c r="J20" i="25"/>
  <c r="I20" i="25"/>
  <c r="H20" i="25"/>
  <c r="G20" i="25"/>
  <c r="F20" i="25"/>
  <c r="E20" i="25"/>
  <c r="D20" i="25"/>
  <c r="C20" i="25"/>
  <c r="B20" i="25"/>
  <c r="A20" i="25"/>
  <c r="AA19" i="25"/>
  <c r="Z19" i="25"/>
  <c r="Y19" i="25"/>
  <c r="X19" i="25"/>
  <c r="W19" i="25"/>
  <c r="V19" i="25"/>
  <c r="U19" i="25"/>
  <c r="T19" i="25"/>
  <c r="S19" i="25"/>
  <c r="R19" i="25"/>
  <c r="Q19" i="25"/>
  <c r="P19" i="25"/>
  <c r="O19" i="25"/>
  <c r="N19" i="25"/>
  <c r="M19" i="25"/>
  <c r="L19" i="25"/>
  <c r="K19" i="25"/>
  <c r="J19" i="25"/>
  <c r="I19" i="25"/>
  <c r="H19" i="25"/>
  <c r="G19" i="25"/>
  <c r="F19" i="25"/>
  <c r="E19" i="25"/>
  <c r="D19" i="25"/>
  <c r="C19" i="25"/>
  <c r="B19" i="25"/>
  <c r="A19" i="25"/>
  <c r="AA18" i="25"/>
  <c r="Z18" i="25"/>
  <c r="Y18" i="25"/>
  <c r="X18" i="25"/>
  <c r="W18" i="25"/>
  <c r="V18" i="25"/>
  <c r="U18" i="25"/>
  <c r="T18" i="25"/>
  <c r="S18" i="25"/>
  <c r="R18" i="25"/>
  <c r="Q18" i="25"/>
  <c r="P18" i="25"/>
  <c r="O18" i="25"/>
  <c r="N18" i="25"/>
  <c r="M18" i="25"/>
  <c r="L18" i="25"/>
  <c r="K18" i="25"/>
  <c r="J18" i="25"/>
  <c r="I18" i="25"/>
  <c r="H18" i="25"/>
  <c r="G18" i="25"/>
  <c r="F18" i="25"/>
  <c r="E18" i="25"/>
  <c r="D18" i="25"/>
  <c r="C18" i="25"/>
  <c r="B18" i="25"/>
  <c r="A18" i="25"/>
  <c r="AA17" i="25"/>
  <c r="Z17" i="25"/>
  <c r="Y17" i="25"/>
  <c r="X17" i="25"/>
  <c r="W17" i="25"/>
  <c r="V17" i="25"/>
  <c r="U17" i="25"/>
  <c r="T17" i="25"/>
  <c r="S17" i="25"/>
  <c r="R17" i="25"/>
  <c r="Q17" i="25"/>
  <c r="P17" i="25"/>
  <c r="O17" i="25"/>
  <c r="N17" i="25"/>
  <c r="M17" i="25"/>
  <c r="L17" i="25"/>
  <c r="K17" i="25"/>
  <c r="J17" i="25"/>
  <c r="I17" i="25"/>
  <c r="H17" i="25"/>
  <c r="G17" i="25"/>
  <c r="F17" i="25"/>
  <c r="E17" i="25"/>
  <c r="D17" i="25"/>
  <c r="C17" i="25"/>
  <c r="B17" i="25"/>
  <c r="A17" i="25"/>
  <c r="AA16" i="25"/>
  <c r="Z16" i="25"/>
  <c r="Y16" i="25"/>
  <c r="X16" i="25"/>
  <c r="W16" i="25"/>
  <c r="V16" i="25"/>
  <c r="U16" i="25"/>
  <c r="T16" i="25"/>
  <c r="S16" i="25"/>
  <c r="R16" i="25"/>
  <c r="Q16" i="25"/>
  <c r="P16" i="25"/>
  <c r="O16" i="25"/>
  <c r="N16" i="25"/>
  <c r="M16" i="25"/>
  <c r="L16" i="25"/>
  <c r="K16" i="25"/>
  <c r="J16" i="25"/>
  <c r="I16" i="25"/>
  <c r="H16" i="25"/>
  <c r="G16" i="25"/>
  <c r="F16" i="25"/>
  <c r="E16" i="25"/>
  <c r="D16" i="25"/>
  <c r="C16" i="25"/>
  <c r="B16" i="25"/>
  <c r="A16" i="25"/>
  <c r="AA15" i="25"/>
  <c r="Z15" i="25"/>
  <c r="Y15" i="25"/>
  <c r="X15" i="25"/>
  <c r="W15" i="25"/>
  <c r="V15" i="25"/>
  <c r="U15" i="25"/>
  <c r="T15" i="25"/>
  <c r="S15" i="25"/>
  <c r="R15" i="25"/>
  <c r="Q15" i="25"/>
  <c r="P15" i="25"/>
  <c r="O15" i="25"/>
  <c r="N15" i="25"/>
  <c r="M15" i="25"/>
  <c r="L15" i="25"/>
  <c r="K15" i="25"/>
  <c r="J15" i="25"/>
  <c r="I15" i="25"/>
  <c r="H15" i="25"/>
  <c r="G15" i="25"/>
  <c r="F15" i="25"/>
  <c r="E15" i="25"/>
  <c r="D15" i="25"/>
  <c r="C15" i="25"/>
  <c r="B15" i="25"/>
  <c r="A15" i="25"/>
  <c r="AA14" i="25"/>
  <c r="Z14" i="25"/>
  <c r="Y14" i="25"/>
  <c r="X14" i="25"/>
  <c r="W14" i="25"/>
  <c r="V14" i="25"/>
  <c r="U14" i="25"/>
  <c r="T14" i="25"/>
  <c r="S14" i="25"/>
  <c r="R14" i="25"/>
  <c r="Q14" i="25"/>
  <c r="P14" i="25"/>
  <c r="O14" i="25"/>
  <c r="N14" i="25"/>
  <c r="M14" i="25"/>
  <c r="L14" i="25"/>
  <c r="K14" i="25"/>
  <c r="J14" i="25"/>
  <c r="I14" i="25"/>
  <c r="H14" i="25"/>
  <c r="G14" i="25"/>
  <c r="F14" i="25"/>
  <c r="E14" i="25"/>
  <c r="D14" i="25"/>
  <c r="C14" i="25"/>
  <c r="B14" i="25"/>
  <c r="A14" i="25"/>
  <c r="AA13" i="25"/>
  <c r="Z13" i="25"/>
  <c r="Y13" i="25"/>
  <c r="X13" i="25"/>
  <c r="W13" i="25"/>
  <c r="V13" i="25"/>
  <c r="U13" i="25"/>
  <c r="T13" i="25"/>
  <c r="S13" i="25"/>
  <c r="R13" i="25"/>
  <c r="Q13" i="25"/>
  <c r="P13" i="25"/>
  <c r="O13" i="25"/>
  <c r="N13" i="25"/>
  <c r="M13" i="25"/>
  <c r="L13" i="25"/>
  <c r="K13" i="25"/>
  <c r="J13" i="25"/>
  <c r="I13" i="25"/>
  <c r="H13" i="25"/>
  <c r="G13" i="25"/>
  <c r="F13" i="25"/>
  <c r="E13" i="25"/>
  <c r="D13" i="25"/>
  <c r="C13" i="25"/>
  <c r="B13" i="25"/>
  <c r="A13" i="25"/>
  <c r="AA12" i="25"/>
  <c r="Z12" i="25"/>
  <c r="Y12" i="25"/>
  <c r="X12" i="25"/>
  <c r="W12" i="25"/>
  <c r="V12" i="25"/>
  <c r="U12" i="25"/>
  <c r="T12" i="25"/>
  <c r="S12" i="25"/>
  <c r="R12" i="25"/>
  <c r="Q12" i="25"/>
  <c r="P12" i="25"/>
  <c r="O12" i="25"/>
  <c r="N12" i="25"/>
  <c r="M12" i="25"/>
  <c r="L12" i="25"/>
  <c r="K12" i="25"/>
  <c r="J12" i="25"/>
  <c r="I12" i="25"/>
  <c r="H12" i="25"/>
  <c r="G12" i="25"/>
  <c r="F12" i="25"/>
  <c r="E12" i="25"/>
  <c r="D12" i="25"/>
  <c r="C12" i="25"/>
  <c r="B12" i="25"/>
  <c r="A12" i="25"/>
  <c r="AA11" i="25"/>
  <c r="Z11" i="25"/>
  <c r="Y11" i="25"/>
  <c r="X11" i="25"/>
  <c r="W11" i="25"/>
  <c r="V11" i="25"/>
  <c r="U11" i="25"/>
  <c r="T11" i="25"/>
  <c r="S11" i="25"/>
  <c r="R11" i="25"/>
  <c r="Q11" i="25"/>
  <c r="P11" i="25"/>
  <c r="O11" i="25"/>
  <c r="N11" i="25"/>
  <c r="M11" i="25"/>
  <c r="L11" i="25"/>
  <c r="K11" i="25"/>
  <c r="J11" i="25"/>
  <c r="I11" i="25"/>
  <c r="H11" i="25"/>
  <c r="G11" i="25"/>
  <c r="F11" i="25"/>
  <c r="E11" i="25"/>
  <c r="D11" i="25"/>
  <c r="C11" i="25"/>
  <c r="B11" i="25"/>
  <c r="A11" i="25"/>
  <c r="AA10" i="25"/>
  <c r="Z10" i="25"/>
  <c r="Y10" i="25"/>
  <c r="X10" i="25"/>
  <c r="W10" i="25"/>
  <c r="V10" i="25"/>
  <c r="U10" i="25"/>
  <c r="T10" i="25"/>
  <c r="S10" i="25"/>
  <c r="R10" i="25"/>
  <c r="Q10" i="25"/>
  <c r="P10" i="25"/>
  <c r="O10" i="25"/>
  <c r="N10" i="25"/>
  <c r="M10" i="25"/>
  <c r="L10" i="25"/>
  <c r="K10" i="25"/>
  <c r="J10" i="25"/>
  <c r="I10" i="25"/>
  <c r="H10" i="25"/>
  <c r="G10" i="25"/>
  <c r="F10" i="25"/>
  <c r="E10" i="25"/>
  <c r="D10" i="25"/>
  <c r="C10" i="25"/>
  <c r="B10" i="25"/>
  <c r="A10" i="25"/>
  <c r="AA9" i="25"/>
  <c r="Z9" i="25"/>
  <c r="Y9" i="25"/>
  <c r="X9" i="25"/>
  <c r="W9" i="25"/>
  <c r="V9" i="25"/>
  <c r="U9" i="25"/>
  <c r="T9" i="25"/>
  <c r="S9" i="25"/>
  <c r="R9" i="25"/>
  <c r="Q9" i="25"/>
  <c r="P9" i="25"/>
  <c r="O9" i="25"/>
  <c r="N9" i="25"/>
  <c r="M9" i="25"/>
  <c r="L9" i="25"/>
  <c r="K9" i="25"/>
  <c r="J9" i="25"/>
  <c r="I9" i="25"/>
  <c r="H9" i="25"/>
  <c r="G9" i="25"/>
  <c r="F9" i="25"/>
  <c r="E9" i="25"/>
  <c r="D9" i="25"/>
  <c r="C9" i="25"/>
  <c r="B9" i="25"/>
  <c r="A9" i="25"/>
  <c r="AA8" i="25"/>
  <c r="Z8" i="25"/>
  <c r="Y8" i="25"/>
  <c r="X8" i="25"/>
  <c r="W8" i="25"/>
  <c r="V8" i="25"/>
  <c r="U8" i="25"/>
  <c r="T8" i="25"/>
  <c r="S8" i="25"/>
  <c r="R8" i="25"/>
  <c r="Q8" i="25"/>
  <c r="P8" i="25"/>
  <c r="O8" i="25"/>
  <c r="N8" i="25"/>
  <c r="M8" i="25"/>
  <c r="L8" i="25"/>
  <c r="K8" i="25"/>
  <c r="J8" i="25"/>
  <c r="I8" i="25"/>
  <c r="H8" i="25"/>
  <c r="G8" i="25"/>
  <c r="F8" i="25"/>
  <c r="E8" i="25"/>
  <c r="D8" i="25"/>
  <c r="C8" i="25"/>
  <c r="B8" i="25"/>
  <c r="A8" i="25"/>
  <c r="AA7" i="25"/>
  <c r="Z7" i="25"/>
  <c r="Y7" i="25"/>
  <c r="X7" i="25"/>
  <c r="W7" i="25"/>
  <c r="V7" i="25"/>
  <c r="U7" i="25"/>
  <c r="T7" i="25"/>
  <c r="S7" i="25"/>
  <c r="R7" i="25"/>
  <c r="Q7" i="25"/>
  <c r="P7" i="25"/>
  <c r="O7" i="25"/>
  <c r="N7" i="25"/>
  <c r="M7" i="25"/>
  <c r="L7" i="25"/>
  <c r="K7" i="25"/>
  <c r="J7" i="25"/>
  <c r="I7" i="25"/>
  <c r="H7" i="25"/>
  <c r="G7" i="25"/>
  <c r="F7" i="25"/>
  <c r="E7" i="25"/>
  <c r="D7" i="25"/>
  <c r="C7" i="25"/>
  <c r="B7" i="25"/>
  <c r="A7" i="25"/>
  <c r="AA6" i="25"/>
  <c r="Z6" i="25"/>
  <c r="Y6" i="25"/>
  <c r="X6" i="25"/>
  <c r="W6" i="25"/>
  <c r="V6" i="25"/>
  <c r="U6" i="25"/>
  <c r="T6" i="25"/>
  <c r="S6" i="25"/>
  <c r="R6" i="25"/>
  <c r="Q6" i="25"/>
  <c r="P6" i="25"/>
  <c r="O6" i="25"/>
  <c r="N6" i="25"/>
  <c r="M6" i="25"/>
  <c r="L6" i="25"/>
  <c r="K6" i="25"/>
  <c r="J6" i="25"/>
  <c r="I6" i="25"/>
  <c r="H6" i="25"/>
  <c r="G6" i="25"/>
  <c r="F6" i="25"/>
  <c r="E6" i="25"/>
  <c r="D6" i="25"/>
  <c r="C6" i="25"/>
  <c r="B6" i="25"/>
  <c r="A6" i="25"/>
  <c r="AA5" i="25"/>
  <c r="Z5" i="25"/>
  <c r="Y5" i="25"/>
  <c r="X5" i="25"/>
  <c r="W5" i="25"/>
  <c r="V5" i="25"/>
  <c r="U5" i="25"/>
  <c r="T5" i="25"/>
  <c r="S5" i="25"/>
  <c r="R5" i="25"/>
  <c r="Q5" i="25"/>
  <c r="P5" i="25"/>
  <c r="O5" i="25"/>
  <c r="N5" i="25"/>
  <c r="M5" i="25"/>
  <c r="L5" i="25"/>
  <c r="K5" i="25"/>
  <c r="J5" i="25"/>
  <c r="I5" i="25"/>
  <c r="H5" i="25"/>
  <c r="G5" i="25"/>
  <c r="F5" i="25"/>
  <c r="E5" i="25"/>
  <c r="D5" i="25"/>
  <c r="C5" i="25"/>
  <c r="B5" i="25"/>
  <c r="A5" i="25"/>
  <c r="AA4" i="25"/>
  <c r="Z4" i="25"/>
  <c r="Y4" i="25"/>
  <c r="X4" i="25"/>
  <c r="W4" i="25"/>
  <c r="V4" i="25"/>
  <c r="U4" i="25"/>
  <c r="T4" i="25"/>
  <c r="S4" i="25"/>
  <c r="R4" i="25"/>
  <c r="Q4" i="25"/>
  <c r="P4" i="25"/>
  <c r="O4" i="25"/>
  <c r="N4" i="25"/>
  <c r="M4" i="25"/>
  <c r="L4" i="25"/>
  <c r="K4" i="25"/>
  <c r="J4" i="25"/>
  <c r="I4" i="25"/>
  <c r="H4" i="25"/>
  <c r="G4" i="25"/>
  <c r="F4" i="25"/>
  <c r="E4" i="25"/>
  <c r="D4" i="25"/>
  <c r="C4" i="25"/>
  <c r="B4" i="25"/>
  <c r="A4" i="25"/>
  <c r="AA3" i="25"/>
  <c r="Z3" i="25"/>
  <c r="Y3" i="25"/>
  <c r="X3" i="25"/>
  <c r="W3" i="25"/>
  <c r="V3" i="25"/>
  <c r="U3" i="25"/>
  <c r="T3" i="25"/>
  <c r="S3" i="25"/>
  <c r="R3" i="25"/>
  <c r="Q3" i="25"/>
  <c r="P3" i="25"/>
  <c r="O3" i="25"/>
  <c r="N3" i="25"/>
  <c r="M3" i="25"/>
  <c r="L3" i="25"/>
  <c r="K3" i="25"/>
  <c r="J3" i="25"/>
  <c r="I3" i="25"/>
  <c r="H3" i="25"/>
  <c r="G3" i="25"/>
  <c r="F3" i="25"/>
  <c r="E3" i="25"/>
  <c r="D3" i="25"/>
  <c r="C3" i="25"/>
  <c r="B3" i="25"/>
  <c r="A1" i="25"/>
  <c r="P72" i="24"/>
  <c r="S71" i="24"/>
  <c r="R71" i="24"/>
  <c r="P71" i="24"/>
  <c r="U70" i="24"/>
  <c r="T70" i="24"/>
  <c r="S70" i="24"/>
  <c r="R70" i="24"/>
  <c r="P70" i="24"/>
  <c r="U69" i="24"/>
  <c r="T69" i="24"/>
  <c r="S69" i="24"/>
  <c r="R69" i="24"/>
  <c r="P69" i="24"/>
  <c r="U68" i="24"/>
  <c r="T68" i="24"/>
  <c r="S68" i="24"/>
  <c r="R68" i="24"/>
  <c r="P68" i="24"/>
  <c r="U67" i="24"/>
  <c r="T67" i="24"/>
  <c r="S67" i="24"/>
  <c r="R67" i="24"/>
  <c r="P67" i="24"/>
  <c r="U66" i="24"/>
  <c r="T66" i="24"/>
  <c r="S66" i="24"/>
  <c r="R66" i="24"/>
  <c r="P66" i="24"/>
  <c r="K66" i="24"/>
  <c r="B66" i="24"/>
  <c r="U65" i="24"/>
  <c r="T65" i="24"/>
  <c r="S65" i="24"/>
  <c r="R65" i="24"/>
  <c r="Q65" i="24"/>
  <c r="P65" i="24"/>
  <c r="K65" i="24"/>
  <c r="B65" i="24"/>
  <c r="AA63" i="24"/>
  <c r="Z63" i="24"/>
  <c r="Y63" i="24"/>
  <c r="X63" i="24"/>
  <c r="W63" i="24"/>
  <c r="V63" i="24"/>
  <c r="U63" i="24"/>
  <c r="T63" i="24"/>
  <c r="S63" i="24"/>
  <c r="R63" i="24"/>
  <c r="Q63" i="24"/>
  <c r="P63" i="24"/>
  <c r="O63" i="24"/>
  <c r="N63" i="24"/>
  <c r="M63" i="24"/>
  <c r="L63" i="24"/>
  <c r="K63" i="24"/>
  <c r="J63" i="24"/>
  <c r="I63" i="24"/>
  <c r="H63" i="24"/>
  <c r="G63" i="24"/>
  <c r="F63" i="24"/>
  <c r="E63" i="24"/>
  <c r="D63" i="24"/>
  <c r="C63" i="24"/>
  <c r="B63" i="24"/>
  <c r="A63" i="24"/>
  <c r="AA62" i="24"/>
  <c r="Z62" i="24"/>
  <c r="Y62" i="24"/>
  <c r="X62" i="24"/>
  <c r="W62" i="24"/>
  <c r="V62" i="24"/>
  <c r="U62" i="24"/>
  <c r="T62" i="24"/>
  <c r="S62" i="24"/>
  <c r="R62" i="24"/>
  <c r="Q62" i="24"/>
  <c r="P62" i="24"/>
  <c r="O62" i="24"/>
  <c r="N62" i="24"/>
  <c r="M62" i="24"/>
  <c r="L62" i="24"/>
  <c r="K62" i="24"/>
  <c r="J62" i="24"/>
  <c r="I62" i="24"/>
  <c r="H62" i="24"/>
  <c r="G62" i="24"/>
  <c r="F62" i="24"/>
  <c r="E62" i="24"/>
  <c r="D62" i="24"/>
  <c r="C62" i="24"/>
  <c r="B62" i="24"/>
  <c r="A62" i="24"/>
  <c r="AA61" i="24"/>
  <c r="Z61" i="24"/>
  <c r="K66" i="2" s="1"/>
  <c r="Y61" i="24"/>
  <c r="X61" i="24"/>
  <c r="W61" i="24"/>
  <c r="V61" i="24"/>
  <c r="U61" i="24"/>
  <c r="T61" i="24"/>
  <c r="S61" i="24"/>
  <c r="R61" i="24"/>
  <c r="Q61" i="24"/>
  <c r="P61" i="24"/>
  <c r="O61" i="24"/>
  <c r="N61" i="24"/>
  <c r="M61" i="24"/>
  <c r="L61" i="24"/>
  <c r="K61" i="24"/>
  <c r="J61" i="24"/>
  <c r="I61" i="24"/>
  <c r="H61" i="24"/>
  <c r="G61" i="24"/>
  <c r="F61" i="24"/>
  <c r="E61" i="24"/>
  <c r="D61" i="24"/>
  <c r="C61" i="24"/>
  <c r="B61" i="24"/>
  <c r="A61" i="24"/>
  <c r="AA60" i="24"/>
  <c r="Z60" i="24"/>
  <c r="Y60" i="24"/>
  <c r="X60" i="24"/>
  <c r="W60" i="24"/>
  <c r="V60" i="24"/>
  <c r="U60" i="24"/>
  <c r="T60" i="24"/>
  <c r="S60" i="24"/>
  <c r="R60" i="24"/>
  <c r="Q60" i="24"/>
  <c r="P60" i="24"/>
  <c r="O60" i="24"/>
  <c r="N60" i="24"/>
  <c r="M60" i="24"/>
  <c r="L60" i="24"/>
  <c r="K60" i="24"/>
  <c r="J60" i="24"/>
  <c r="I60" i="24"/>
  <c r="H60" i="24"/>
  <c r="G60" i="24"/>
  <c r="F60" i="24"/>
  <c r="E60" i="24"/>
  <c r="D60" i="24"/>
  <c r="C60" i="24"/>
  <c r="B60" i="24"/>
  <c r="A60" i="24"/>
  <c r="AA59" i="24"/>
  <c r="Z59" i="24"/>
  <c r="Y59" i="24"/>
  <c r="X59" i="24"/>
  <c r="W59" i="24"/>
  <c r="V59" i="24"/>
  <c r="U59" i="24"/>
  <c r="T59" i="24"/>
  <c r="S59" i="24"/>
  <c r="R59" i="24"/>
  <c r="Q59" i="24"/>
  <c r="P59" i="24"/>
  <c r="O59" i="24"/>
  <c r="N59" i="24"/>
  <c r="M59" i="24"/>
  <c r="L59" i="24"/>
  <c r="K59" i="24"/>
  <c r="J59" i="24"/>
  <c r="I59" i="24"/>
  <c r="H59" i="24"/>
  <c r="G59" i="24"/>
  <c r="F59" i="24"/>
  <c r="E59" i="24"/>
  <c r="D59" i="24"/>
  <c r="C59" i="24"/>
  <c r="B59" i="24"/>
  <c r="A59" i="24"/>
  <c r="AA58" i="24"/>
  <c r="Z58" i="24"/>
  <c r="Y58" i="24"/>
  <c r="X58" i="24"/>
  <c r="W58" i="24"/>
  <c r="V58" i="24"/>
  <c r="U58" i="24"/>
  <c r="T58" i="24"/>
  <c r="S58" i="24"/>
  <c r="R58" i="24"/>
  <c r="Q58" i="24"/>
  <c r="P58" i="24"/>
  <c r="O58" i="24"/>
  <c r="N58" i="24"/>
  <c r="M58" i="24"/>
  <c r="L58" i="24"/>
  <c r="K58" i="24"/>
  <c r="J58" i="24"/>
  <c r="I58" i="24"/>
  <c r="H58" i="24"/>
  <c r="G58" i="24"/>
  <c r="F58" i="24"/>
  <c r="E58" i="24"/>
  <c r="D58" i="24"/>
  <c r="C58" i="24"/>
  <c r="B58" i="24"/>
  <c r="A58" i="24"/>
  <c r="AA57" i="24"/>
  <c r="Z57" i="24"/>
  <c r="Y57" i="24"/>
  <c r="X57" i="24"/>
  <c r="W57" i="24"/>
  <c r="V57" i="24"/>
  <c r="U57" i="24"/>
  <c r="T57" i="24"/>
  <c r="S57" i="24"/>
  <c r="R57" i="24"/>
  <c r="Q57" i="24"/>
  <c r="P57" i="24"/>
  <c r="O57" i="24"/>
  <c r="N57" i="24"/>
  <c r="M57" i="24"/>
  <c r="L57" i="24"/>
  <c r="K57" i="24"/>
  <c r="J57" i="24"/>
  <c r="I57" i="24"/>
  <c r="H57" i="24"/>
  <c r="G57" i="24"/>
  <c r="F57" i="24"/>
  <c r="E57" i="24"/>
  <c r="D57" i="24"/>
  <c r="C57" i="24"/>
  <c r="B57" i="24"/>
  <c r="A57" i="24"/>
  <c r="AA56" i="24"/>
  <c r="Z56" i="24"/>
  <c r="Y56" i="24"/>
  <c r="X56" i="24"/>
  <c r="W56" i="24"/>
  <c r="V56" i="24"/>
  <c r="U56" i="24"/>
  <c r="T56" i="24"/>
  <c r="S56" i="24"/>
  <c r="R56" i="24"/>
  <c r="Q56" i="24"/>
  <c r="P56" i="24"/>
  <c r="O56" i="24"/>
  <c r="N56" i="24"/>
  <c r="M56" i="24"/>
  <c r="L56" i="24"/>
  <c r="K56" i="24"/>
  <c r="J56" i="24"/>
  <c r="I56" i="24"/>
  <c r="H56" i="24"/>
  <c r="G56" i="24"/>
  <c r="F56" i="24"/>
  <c r="E56" i="24"/>
  <c r="D56" i="24"/>
  <c r="C56" i="24"/>
  <c r="B56" i="24"/>
  <c r="A56" i="24"/>
  <c r="AA55" i="24"/>
  <c r="Z55" i="24"/>
  <c r="Y55" i="24"/>
  <c r="X55" i="24"/>
  <c r="W55" i="24"/>
  <c r="V55" i="24"/>
  <c r="U55" i="24"/>
  <c r="T55" i="24"/>
  <c r="S55" i="24"/>
  <c r="R55" i="24"/>
  <c r="Q55" i="24"/>
  <c r="P55" i="24"/>
  <c r="O55" i="24"/>
  <c r="N55" i="24"/>
  <c r="M55" i="24"/>
  <c r="L55" i="24"/>
  <c r="K55" i="24"/>
  <c r="J55" i="24"/>
  <c r="I55" i="24"/>
  <c r="H55" i="24"/>
  <c r="G55" i="24"/>
  <c r="F55" i="24"/>
  <c r="E55" i="24"/>
  <c r="D55" i="24"/>
  <c r="C55" i="24"/>
  <c r="B55" i="24"/>
  <c r="A55" i="24"/>
  <c r="AA54" i="24"/>
  <c r="Z54" i="24"/>
  <c r="Y54" i="24"/>
  <c r="X54" i="24"/>
  <c r="W54" i="24"/>
  <c r="V54" i="24"/>
  <c r="U54" i="24"/>
  <c r="T54" i="24"/>
  <c r="S54" i="24"/>
  <c r="R54" i="24"/>
  <c r="Q54" i="24"/>
  <c r="P54" i="24"/>
  <c r="O54" i="24"/>
  <c r="N54" i="24"/>
  <c r="M54" i="24"/>
  <c r="L54" i="24"/>
  <c r="K54" i="24"/>
  <c r="J54" i="24"/>
  <c r="I54" i="24"/>
  <c r="H54" i="24"/>
  <c r="G54" i="24"/>
  <c r="F54" i="24"/>
  <c r="E54" i="24"/>
  <c r="D54" i="24"/>
  <c r="C54" i="24"/>
  <c r="B54" i="24"/>
  <c r="A54" i="24"/>
  <c r="AA53" i="24"/>
  <c r="Z53" i="24"/>
  <c r="Y53" i="24"/>
  <c r="X53" i="24"/>
  <c r="W53" i="24"/>
  <c r="V53" i="24"/>
  <c r="U53" i="24"/>
  <c r="T53" i="24"/>
  <c r="S53" i="24"/>
  <c r="R53" i="24"/>
  <c r="Q53" i="24"/>
  <c r="P53" i="24"/>
  <c r="O53" i="24"/>
  <c r="N53" i="24"/>
  <c r="M53" i="24"/>
  <c r="L53" i="24"/>
  <c r="K53" i="24"/>
  <c r="J53" i="24"/>
  <c r="I53" i="24"/>
  <c r="H53" i="24"/>
  <c r="G53" i="24"/>
  <c r="F53" i="24"/>
  <c r="E53" i="24"/>
  <c r="D53" i="24"/>
  <c r="C53" i="24"/>
  <c r="B53" i="24"/>
  <c r="A53" i="24"/>
  <c r="AA52" i="24"/>
  <c r="Z52" i="24"/>
  <c r="Y52" i="24"/>
  <c r="X52" i="24"/>
  <c r="W52" i="24"/>
  <c r="V52" i="24"/>
  <c r="U52" i="24"/>
  <c r="T52" i="24"/>
  <c r="S52" i="24"/>
  <c r="R52" i="24"/>
  <c r="Q52" i="24"/>
  <c r="P52" i="24"/>
  <c r="O52" i="24"/>
  <c r="N52" i="24"/>
  <c r="M52" i="24"/>
  <c r="L52" i="24"/>
  <c r="K52" i="24"/>
  <c r="J52" i="24"/>
  <c r="I52" i="24"/>
  <c r="H52" i="24"/>
  <c r="G52" i="24"/>
  <c r="F52" i="24"/>
  <c r="E52" i="24"/>
  <c r="D52" i="24"/>
  <c r="C52" i="24"/>
  <c r="B52" i="24"/>
  <c r="A52" i="24"/>
  <c r="AA51" i="24"/>
  <c r="Z51" i="24"/>
  <c r="Y51" i="24"/>
  <c r="X51" i="24"/>
  <c r="W51" i="24"/>
  <c r="V51" i="24"/>
  <c r="U51" i="24"/>
  <c r="T51" i="24"/>
  <c r="S51" i="24"/>
  <c r="R51" i="24"/>
  <c r="Q51" i="24"/>
  <c r="P51" i="24"/>
  <c r="O51" i="24"/>
  <c r="N51" i="24"/>
  <c r="M51" i="24"/>
  <c r="L51" i="24"/>
  <c r="K51" i="24"/>
  <c r="J51" i="24"/>
  <c r="I51" i="24"/>
  <c r="H51" i="24"/>
  <c r="G51" i="24"/>
  <c r="F51" i="24"/>
  <c r="E51" i="24"/>
  <c r="D51" i="24"/>
  <c r="C51" i="24"/>
  <c r="B51" i="24"/>
  <c r="A51" i="24"/>
  <c r="AA50" i="24"/>
  <c r="Z50" i="24"/>
  <c r="Y50" i="24"/>
  <c r="X50" i="24"/>
  <c r="W50" i="24"/>
  <c r="V50" i="24"/>
  <c r="U50" i="24"/>
  <c r="T50" i="24"/>
  <c r="S50" i="24"/>
  <c r="R50" i="24"/>
  <c r="Q50" i="24"/>
  <c r="P50" i="24"/>
  <c r="O50" i="24"/>
  <c r="N50" i="24"/>
  <c r="M50" i="24"/>
  <c r="L50" i="24"/>
  <c r="K50" i="24"/>
  <c r="J50" i="24"/>
  <c r="I50" i="24"/>
  <c r="H50" i="24"/>
  <c r="G50" i="24"/>
  <c r="F50" i="24"/>
  <c r="E50" i="24"/>
  <c r="D50" i="24"/>
  <c r="C50" i="24"/>
  <c r="B50" i="24"/>
  <c r="A50" i="24"/>
  <c r="AA49" i="24"/>
  <c r="Z49" i="24"/>
  <c r="Y49" i="24"/>
  <c r="X49" i="24"/>
  <c r="W49" i="24"/>
  <c r="V49" i="24"/>
  <c r="U49" i="24"/>
  <c r="T49" i="24"/>
  <c r="S49" i="24"/>
  <c r="R49" i="24"/>
  <c r="Q49" i="24"/>
  <c r="P49" i="24"/>
  <c r="O49" i="24"/>
  <c r="N49" i="24"/>
  <c r="M49" i="24"/>
  <c r="L49" i="24"/>
  <c r="K49" i="24"/>
  <c r="J49" i="24"/>
  <c r="I49" i="24"/>
  <c r="H49" i="24"/>
  <c r="G49" i="24"/>
  <c r="F49" i="24"/>
  <c r="E49" i="24"/>
  <c r="D49" i="24"/>
  <c r="C49" i="24"/>
  <c r="B49" i="24"/>
  <c r="A49" i="24"/>
  <c r="AA48" i="24"/>
  <c r="Z48" i="24"/>
  <c r="Y48" i="24"/>
  <c r="X48" i="24"/>
  <c r="W48" i="24"/>
  <c r="V48" i="24"/>
  <c r="U48" i="24"/>
  <c r="T48" i="24"/>
  <c r="S48" i="24"/>
  <c r="R48" i="24"/>
  <c r="Q48" i="24"/>
  <c r="P48" i="24"/>
  <c r="O48" i="24"/>
  <c r="N48" i="24"/>
  <c r="M48" i="24"/>
  <c r="L48" i="24"/>
  <c r="K48" i="24"/>
  <c r="J48" i="24"/>
  <c r="I48" i="24"/>
  <c r="H48" i="24"/>
  <c r="G48" i="24"/>
  <c r="F48" i="24"/>
  <c r="E48" i="24"/>
  <c r="D48" i="24"/>
  <c r="C48" i="24"/>
  <c r="B48" i="24"/>
  <c r="A48" i="24"/>
  <c r="AA47" i="24"/>
  <c r="Z47" i="24"/>
  <c r="Y47" i="24"/>
  <c r="X47" i="24"/>
  <c r="W47" i="24"/>
  <c r="V47" i="24"/>
  <c r="U47" i="24"/>
  <c r="T47" i="24"/>
  <c r="S47" i="24"/>
  <c r="R47" i="24"/>
  <c r="Q47" i="24"/>
  <c r="P47" i="24"/>
  <c r="O47" i="24"/>
  <c r="N47" i="24"/>
  <c r="M47" i="24"/>
  <c r="L47" i="24"/>
  <c r="K47" i="24"/>
  <c r="J47" i="24"/>
  <c r="I47" i="24"/>
  <c r="H47" i="24"/>
  <c r="G47" i="24"/>
  <c r="F47" i="24"/>
  <c r="E47" i="24"/>
  <c r="D47" i="24"/>
  <c r="C47" i="24"/>
  <c r="B47" i="24"/>
  <c r="A47" i="24"/>
  <c r="AA46" i="24"/>
  <c r="Z46" i="24"/>
  <c r="Y46" i="24"/>
  <c r="X46" i="24"/>
  <c r="W46" i="24"/>
  <c r="V46" i="24"/>
  <c r="U46" i="24"/>
  <c r="T46" i="24"/>
  <c r="S46" i="24"/>
  <c r="R46" i="24"/>
  <c r="Q46" i="24"/>
  <c r="P46" i="24"/>
  <c r="O46" i="24"/>
  <c r="N46" i="24"/>
  <c r="M46" i="24"/>
  <c r="L46" i="24"/>
  <c r="K46" i="24"/>
  <c r="J46" i="24"/>
  <c r="I46" i="24"/>
  <c r="H46" i="24"/>
  <c r="G46" i="24"/>
  <c r="F46" i="24"/>
  <c r="E46" i="24"/>
  <c r="D46" i="24"/>
  <c r="C46" i="24"/>
  <c r="B46" i="24"/>
  <c r="A46" i="24"/>
  <c r="AA45" i="24"/>
  <c r="Z45" i="24"/>
  <c r="K50" i="2" s="1"/>
  <c r="Y45" i="24"/>
  <c r="X45" i="24"/>
  <c r="W45" i="24"/>
  <c r="V45" i="24"/>
  <c r="U45" i="24"/>
  <c r="T45" i="24"/>
  <c r="S45" i="24"/>
  <c r="R45" i="24"/>
  <c r="Q45" i="24"/>
  <c r="P45" i="24"/>
  <c r="O45" i="24"/>
  <c r="N45" i="24"/>
  <c r="M45" i="24"/>
  <c r="L45" i="24"/>
  <c r="K45" i="24"/>
  <c r="J45" i="24"/>
  <c r="I45" i="24"/>
  <c r="H45" i="24"/>
  <c r="G45" i="24"/>
  <c r="F45" i="24"/>
  <c r="E45" i="24"/>
  <c r="D45" i="24"/>
  <c r="C45" i="24"/>
  <c r="B45" i="24"/>
  <c r="A45" i="24"/>
  <c r="AA44" i="24"/>
  <c r="Z44" i="24"/>
  <c r="Y44" i="24"/>
  <c r="X44" i="24"/>
  <c r="W44" i="24"/>
  <c r="V44" i="24"/>
  <c r="U44" i="24"/>
  <c r="T44" i="24"/>
  <c r="S44" i="24"/>
  <c r="R44" i="24"/>
  <c r="Q44" i="24"/>
  <c r="P44" i="24"/>
  <c r="O44" i="24"/>
  <c r="N44" i="24"/>
  <c r="M44" i="24"/>
  <c r="L44" i="24"/>
  <c r="K44" i="24"/>
  <c r="J44" i="24"/>
  <c r="I44" i="24"/>
  <c r="H44" i="24"/>
  <c r="G44" i="24"/>
  <c r="F44" i="24"/>
  <c r="E44" i="24"/>
  <c r="D44" i="24"/>
  <c r="C44" i="24"/>
  <c r="B44" i="24"/>
  <c r="A44" i="24"/>
  <c r="AA43" i="24"/>
  <c r="Z43" i="24"/>
  <c r="Y43" i="24"/>
  <c r="X43" i="24"/>
  <c r="W43" i="24"/>
  <c r="V43" i="24"/>
  <c r="U43" i="24"/>
  <c r="T43" i="24"/>
  <c r="S43" i="24"/>
  <c r="R43" i="24"/>
  <c r="Q43" i="24"/>
  <c r="P43" i="24"/>
  <c r="O43" i="24"/>
  <c r="N43" i="24"/>
  <c r="M43" i="24"/>
  <c r="L43" i="24"/>
  <c r="K43" i="24"/>
  <c r="J43" i="24"/>
  <c r="I43" i="24"/>
  <c r="H43" i="24"/>
  <c r="G43" i="24"/>
  <c r="F43" i="24"/>
  <c r="E43" i="24"/>
  <c r="D43" i="24"/>
  <c r="C43" i="24"/>
  <c r="B43" i="24"/>
  <c r="A43" i="24"/>
  <c r="AA42" i="24"/>
  <c r="Z42" i="24"/>
  <c r="Y42" i="24"/>
  <c r="X42" i="24"/>
  <c r="W42" i="24"/>
  <c r="V42" i="24"/>
  <c r="U42" i="24"/>
  <c r="T42" i="24"/>
  <c r="S42" i="24"/>
  <c r="R42" i="24"/>
  <c r="Q42" i="24"/>
  <c r="P42" i="24"/>
  <c r="O42" i="24"/>
  <c r="N42" i="24"/>
  <c r="M42" i="24"/>
  <c r="L42" i="24"/>
  <c r="K42" i="24"/>
  <c r="J42" i="24"/>
  <c r="I42" i="24"/>
  <c r="H42" i="24"/>
  <c r="G42" i="24"/>
  <c r="F42" i="24"/>
  <c r="E42" i="24"/>
  <c r="D42" i="24"/>
  <c r="C42" i="24"/>
  <c r="B42" i="24"/>
  <c r="A42" i="24"/>
  <c r="AA41" i="24"/>
  <c r="Z41" i="24"/>
  <c r="Y41" i="24"/>
  <c r="X41" i="24"/>
  <c r="W41" i="24"/>
  <c r="V41" i="24"/>
  <c r="U41" i="24"/>
  <c r="T41" i="24"/>
  <c r="S41" i="24"/>
  <c r="R41" i="24"/>
  <c r="Q41" i="24"/>
  <c r="P41" i="24"/>
  <c r="O41" i="24"/>
  <c r="N41" i="24"/>
  <c r="M41" i="24"/>
  <c r="L41" i="24"/>
  <c r="K41" i="24"/>
  <c r="J41" i="24"/>
  <c r="I41" i="24"/>
  <c r="H41" i="24"/>
  <c r="G41" i="24"/>
  <c r="F41" i="24"/>
  <c r="E41" i="24"/>
  <c r="D41" i="24"/>
  <c r="C41" i="24"/>
  <c r="B41" i="24"/>
  <c r="A41" i="24"/>
  <c r="AA40" i="24"/>
  <c r="Z40" i="24"/>
  <c r="Y40" i="24"/>
  <c r="X40" i="24"/>
  <c r="W40" i="24"/>
  <c r="V40" i="24"/>
  <c r="U40" i="24"/>
  <c r="T40" i="24"/>
  <c r="S40" i="24"/>
  <c r="R40" i="24"/>
  <c r="Q40" i="24"/>
  <c r="P40" i="24"/>
  <c r="O40" i="24"/>
  <c r="N40" i="24"/>
  <c r="M40" i="24"/>
  <c r="L40" i="24"/>
  <c r="K40" i="24"/>
  <c r="J40" i="24"/>
  <c r="I40" i="24"/>
  <c r="H40" i="24"/>
  <c r="G40" i="24"/>
  <c r="F40" i="24"/>
  <c r="E40" i="24"/>
  <c r="D40" i="24"/>
  <c r="C40" i="24"/>
  <c r="B40" i="24"/>
  <c r="A40" i="24"/>
  <c r="AA39" i="24"/>
  <c r="Z39" i="24"/>
  <c r="Y39" i="24"/>
  <c r="X39" i="24"/>
  <c r="W39" i="24"/>
  <c r="V39" i="24"/>
  <c r="U39" i="24"/>
  <c r="T39" i="24"/>
  <c r="S39" i="24"/>
  <c r="R39" i="24"/>
  <c r="Q39" i="24"/>
  <c r="P39" i="24"/>
  <c r="O39" i="24"/>
  <c r="N39" i="24"/>
  <c r="M39" i="24"/>
  <c r="L39" i="24"/>
  <c r="K39" i="24"/>
  <c r="J39" i="24"/>
  <c r="I39" i="24"/>
  <c r="H39" i="24"/>
  <c r="G39" i="24"/>
  <c r="F39" i="24"/>
  <c r="E39" i="24"/>
  <c r="D39" i="24"/>
  <c r="C39" i="24"/>
  <c r="B39" i="24"/>
  <c r="A39" i="24"/>
  <c r="AA38" i="24"/>
  <c r="Z38" i="24"/>
  <c r="Y38" i="24"/>
  <c r="X38" i="24"/>
  <c r="W38" i="24"/>
  <c r="V38" i="24"/>
  <c r="U38" i="24"/>
  <c r="T38" i="24"/>
  <c r="S38" i="24"/>
  <c r="R38" i="24"/>
  <c r="Q38" i="24"/>
  <c r="P38" i="24"/>
  <c r="O38" i="24"/>
  <c r="N38" i="24"/>
  <c r="M38" i="24"/>
  <c r="L38" i="24"/>
  <c r="K38" i="24"/>
  <c r="J38" i="24"/>
  <c r="I38" i="24"/>
  <c r="H38" i="24"/>
  <c r="G38" i="24"/>
  <c r="F38" i="24"/>
  <c r="E38" i="24"/>
  <c r="D38" i="24"/>
  <c r="C38" i="24"/>
  <c r="B38" i="24"/>
  <c r="A38" i="24"/>
  <c r="AA37" i="24"/>
  <c r="Z37" i="24"/>
  <c r="K42" i="2" s="1"/>
  <c r="Y37" i="24"/>
  <c r="X37" i="24"/>
  <c r="W37" i="24"/>
  <c r="V37" i="24"/>
  <c r="U37" i="24"/>
  <c r="T37" i="24"/>
  <c r="S37" i="24"/>
  <c r="R37" i="24"/>
  <c r="Q37" i="24"/>
  <c r="P37" i="24"/>
  <c r="O37" i="24"/>
  <c r="N37" i="24"/>
  <c r="M37" i="24"/>
  <c r="L37" i="24"/>
  <c r="K37" i="24"/>
  <c r="J37" i="24"/>
  <c r="I37" i="24"/>
  <c r="H37" i="24"/>
  <c r="G37" i="24"/>
  <c r="F37" i="24"/>
  <c r="E37" i="24"/>
  <c r="D37" i="24"/>
  <c r="C37" i="24"/>
  <c r="B37" i="24"/>
  <c r="A37" i="24"/>
  <c r="AA36" i="24"/>
  <c r="Z36" i="24"/>
  <c r="Y36" i="24"/>
  <c r="X36" i="24"/>
  <c r="W36" i="24"/>
  <c r="V36" i="24"/>
  <c r="U36" i="24"/>
  <c r="T36" i="24"/>
  <c r="S36" i="24"/>
  <c r="R36" i="24"/>
  <c r="Q36" i="24"/>
  <c r="P36" i="24"/>
  <c r="O36" i="24"/>
  <c r="N36" i="24"/>
  <c r="M36" i="24"/>
  <c r="L36" i="24"/>
  <c r="K36" i="24"/>
  <c r="J36" i="24"/>
  <c r="I36" i="24"/>
  <c r="H36" i="24"/>
  <c r="G36" i="24"/>
  <c r="F36" i="24"/>
  <c r="E36" i="24"/>
  <c r="D36" i="24"/>
  <c r="C36" i="24"/>
  <c r="B36" i="24"/>
  <c r="A36" i="24"/>
  <c r="AA35" i="24"/>
  <c r="Z35" i="24"/>
  <c r="Y35" i="24"/>
  <c r="X35" i="24"/>
  <c r="W35" i="24"/>
  <c r="V35" i="24"/>
  <c r="U35" i="24"/>
  <c r="T35" i="24"/>
  <c r="S35" i="24"/>
  <c r="R35" i="24"/>
  <c r="Q35" i="24"/>
  <c r="P35" i="24"/>
  <c r="O35" i="24"/>
  <c r="N35" i="24"/>
  <c r="M35" i="24"/>
  <c r="L35" i="24"/>
  <c r="K35" i="24"/>
  <c r="J35" i="24"/>
  <c r="I35" i="24"/>
  <c r="H35" i="24"/>
  <c r="G35" i="24"/>
  <c r="F35" i="24"/>
  <c r="E35" i="24"/>
  <c r="D35" i="24"/>
  <c r="C35" i="24"/>
  <c r="B35" i="24"/>
  <c r="A35" i="24"/>
  <c r="AA34" i="24"/>
  <c r="Z34" i="24"/>
  <c r="Y34" i="24"/>
  <c r="X34" i="24"/>
  <c r="W34" i="24"/>
  <c r="V34" i="24"/>
  <c r="U34" i="24"/>
  <c r="T34" i="24"/>
  <c r="S34" i="24"/>
  <c r="R34" i="24"/>
  <c r="Q34" i="24"/>
  <c r="P34" i="24"/>
  <c r="O34" i="24"/>
  <c r="N34" i="24"/>
  <c r="M34" i="24"/>
  <c r="L34" i="24"/>
  <c r="K34" i="24"/>
  <c r="J34" i="24"/>
  <c r="I34" i="24"/>
  <c r="H34" i="24"/>
  <c r="G34" i="24"/>
  <c r="F34" i="24"/>
  <c r="E34" i="24"/>
  <c r="D34" i="24"/>
  <c r="C34" i="24"/>
  <c r="B34" i="24"/>
  <c r="A34" i="24"/>
  <c r="AA33" i="24"/>
  <c r="Z33" i="24"/>
  <c r="Y33" i="24"/>
  <c r="X33" i="24"/>
  <c r="W33" i="24"/>
  <c r="V33" i="24"/>
  <c r="U33" i="24"/>
  <c r="T33" i="24"/>
  <c r="S33" i="24"/>
  <c r="R33" i="24"/>
  <c r="Q33" i="24"/>
  <c r="P33" i="24"/>
  <c r="O33" i="24"/>
  <c r="N33" i="24"/>
  <c r="M33" i="24"/>
  <c r="L33" i="24"/>
  <c r="K33" i="24"/>
  <c r="J33" i="24"/>
  <c r="I33" i="24"/>
  <c r="H33" i="24"/>
  <c r="G33" i="24"/>
  <c r="F33" i="24"/>
  <c r="E33" i="24"/>
  <c r="D33" i="24"/>
  <c r="C33" i="24"/>
  <c r="B33" i="24"/>
  <c r="A33" i="24"/>
  <c r="AA32" i="24"/>
  <c r="Z32" i="24"/>
  <c r="Y32" i="24"/>
  <c r="X32" i="24"/>
  <c r="W32" i="24"/>
  <c r="V32" i="24"/>
  <c r="U32" i="24"/>
  <c r="T32" i="24"/>
  <c r="S32" i="24"/>
  <c r="R32" i="24"/>
  <c r="Q32" i="24"/>
  <c r="P32" i="24"/>
  <c r="O32" i="24"/>
  <c r="N32" i="24"/>
  <c r="M32" i="24"/>
  <c r="L32" i="24"/>
  <c r="K32" i="24"/>
  <c r="J32" i="24"/>
  <c r="I32" i="24"/>
  <c r="H32" i="24"/>
  <c r="G32" i="24"/>
  <c r="F32" i="24"/>
  <c r="E32" i="24"/>
  <c r="D32" i="24"/>
  <c r="C32" i="24"/>
  <c r="B32" i="24"/>
  <c r="A32" i="24"/>
  <c r="AA31" i="24"/>
  <c r="Z31" i="24"/>
  <c r="Y31" i="24"/>
  <c r="X31" i="24"/>
  <c r="W31" i="24"/>
  <c r="V31" i="24"/>
  <c r="U31" i="24"/>
  <c r="T31" i="24"/>
  <c r="S31" i="24"/>
  <c r="R31" i="24"/>
  <c r="Q31" i="24"/>
  <c r="P31" i="24"/>
  <c r="O31" i="24"/>
  <c r="N31" i="24"/>
  <c r="M31" i="24"/>
  <c r="L31" i="24"/>
  <c r="K31" i="24"/>
  <c r="J31" i="24"/>
  <c r="I31" i="24"/>
  <c r="H31" i="24"/>
  <c r="G31" i="24"/>
  <c r="F31" i="24"/>
  <c r="E31" i="24"/>
  <c r="D31" i="24"/>
  <c r="C31" i="24"/>
  <c r="B31" i="24"/>
  <c r="A31" i="24"/>
  <c r="AA30" i="24"/>
  <c r="Z30" i="24"/>
  <c r="Y30" i="24"/>
  <c r="X30" i="24"/>
  <c r="W30" i="24"/>
  <c r="V30" i="24"/>
  <c r="U30" i="24"/>
  <c r="T30" i="24"/>
  <c r="S30" i="24"/>
  <c r="R30" i="24"/>
  <c r="Q30" i="24"/>
  <c r="P30" i="24"/>
  <c r="O30" i="24"/>
  <c r="N30" i="24"/>
  <c r="M30" i="24"/>
  <c r="L30" i="24"/>
  <c r="K30" i="24"/>
  <c r="J30" i="24"/>
  <c r="I30" i="24"/>
  <c r="H30" i="24"/>
  <c r="G30" i="24"/>
  <c r="F30" i="24"/>
  <c r="E30" i="24"/>
  <c r="D30" i="24"/>
  <c r="C30" i="24"/>
  <c r="B30" i="24"/>
  <c r="A30" i="24"/>
  <c r="AA29" i="24"/>
  <c r="Z29" i="24"/>
  <c r="K34" i="2" s="1"/>
  <c r="Y29" i="24"/>
  <c r="X29" i="24"/>
  <c r="W29" i="24"/>
  <c r="V29" i="24"/>
  <c r="U29" i="24"/>
  <c r="T29" i="24"/>
  <c r="S29" i="24"/>
  <c r="R29" i="24"/>
  <c r="Q29" i="24"/>
  <c r="P29" i="24"/>
  <c r="O29" i="24"/>
  <c r="N29" i="24"/>
  <c r="M29" i="24"/>
  <c r="L29" i="24"/>
  <c r="K29" i="24"/>
  <c r="J29" i="24"/>
  <c r="I29" i="24"/>
  <c r="H29" i="24"/>
  <c r="G29" i="24"/>
  <c r="F29" i="24"/>
  <c r="E29" i="24"/>
  <c r="D29" i="24"/>
  <c r="C29" i="24"/>
  <c r="B29" i="24"/>
  <c r="A29" i="24"/>
  <c r="AA28" i="24"/>
  <c r="Z28" i="24"/>
  <c r="Y28" i="24"/>
  <c r="X28" i="24"/>
  <c r="W28" i="24"/>
  <c r="V28" i="24"/>
  <c r="U28" i="24"/>
  <c r="T28" i="24"/>
  <c r="S28" i="24"/>
  <c r="R28" i="24"/>
  <c r="Q28" i="24"/>
  <c r="P28" i="24"/>
  <c r="O28" i="24"/>
  <c r="N28" i="24"/>
  <c r="M28" i="24"/>
  <c r="L28" i="24"/>
  <c r="K28" i="24"/>
  <c r="J28" i="24"/>
  <c r="I28" i="24"/>
  <c r="H28" i="24"/>
  <c r="G28" i="24"/>
  <c r="F28" i="24"/>
  <c r="E28" i="24"/>
  <c r="D28" i="24"/>
  <c r="C28" i="24"/>
  <c r="B28" i="24"/>
  <c r="A28" i="24"/>
  <c r="AA27" i="24"/>
  <c r="Z27" i="24"/>
  <c r="Y27" i="24"/>
  <c r="X27" i="24"/>
  <c r="W27" i="24"/>
  <c r="V27" i="24"/>
  <c r="U27" i="24"/>
  <c r="T27" i="24"/>
  <c r="S27" i="24"/>
  <c r="R27" i="24"/>
  <c r="Q27" i="24"/>
  <c r="P27" i="24"/>
  <c r="O27" i="24"/>
  <c r="N27" i="24"/>
  <c r="M27" i="24"/>
  <c r="L27" i="24"/>
  <c r="K27" i="24"/>
  <c r="J27" i="24"/>
  <c r="I27" i="24"/>
  <c r="H27" i="24"/>
  <c r="G27" i="24"/>
  <c r="F27" i="24"/>
  <c r="E27" i="24"/>
  <c r="D27" i="24"/>
  <c r="C27" i="24"/>
  <c r="B27" i="24"/>
  <c r="A27" i="24"/>
  <c r="AA26" i="24"/>
  <c r="Z26" i="24"/>
  <c r="Y26" i="24"/>
  <c r="X26" i="24"/>
  <c r="W26" i="24"/>
  <c r="V26" i="24"/>
  <c r="U26" i="24"/>
  <c r="T26" i="24"/>
  <c r="S26" i="24"/>
  <c r="R26" i="24"/>
  <c r="Q26" i="24"/>
  <c r="P26" i="24"/>
  <c r="O26" i="24"/>
  <c r="N26" i="24"/>
  <c r="M26" i="24"/>
  <c r="L26" i="24"/>
  <c r="K26" i="24"/>
  <c r="J26" i="24"/>
  <c r="I26" i="24"/>
  <c r="H26" i="24"/>
  <c r="G26" i="24"/>
  <c r="F26" i="24"/>
  <c r="E26" i="24"/>
  <c r="D26" i="24"/>
  <c r="C26" i="24"/>
  <c r="B26" i="24"/>
  <c r="A26" i="24"/>
  <c r="AA25" i="24"/>
  <c r="Z25" i="24"/>
  <c r="Y25" i="24"/>
  <c r="X25" i="24"/>
  <c r="W25" i="24"/>
  <c r="V25" i="24"/>
  <c r="U25" i="24"/>
  <c r="T25" i="24"/>
  <c r="S25" i="24"/>
  <c r="R25" i="24"/>
  <c r="Q25" i="24"/>
  <c r="P25" i="24"/>
  <c r="O25" i="24"/>
  <c r="N25" i="24"/>
  <c r="M25" i="24"/>
  <c r="L25" i="24"/>
  <c r="K25" i="24"/>
  <c r="J25" i="24"/>
  <c r="I25" i="24"/>
  <c r="H25" i="24"/>
  <c r="G25" i="24"/>
  <c r="F25" i="24"/>
  <c r="E25" i="24"/>
  <c r="D25" i="24"/>
  <c r="C25" i="24"/>
  <c r="B25" i="24"/>
  <c r="A25" i="24"/>
  <c r="AA24" i="24"/>
  <c r="Z24" i="24"/>
  <c r="Y24" i="24"/>
  <c r="X24" i="24"/>
  <c r="W24" i="24"/>
  <c r="V24" i="24"/>
  <c r="U24" i="24"/>
  <c r="T24" i="24"/>
  <c r="S24" i="24"/>
  <c r="R24" i="24"/>
  <c r="Q24" i="24"/>
  <c r="P24" i="24"/>
  <c r="O24" i="24"/>
  <c r="N24" i="24"/>
  <c r="M24" i="24"/>
  <c r="L24" i="24"/>
  <c r="K24" i="24"/>
  <c r="J24" i="24"/>
  <c r="I24" i="24"/>
  <c r="H24" i="24"/>
  <c r="G24" i="24"/>
  <c r="F24" i="24"/>
  <c r="E24" i="24"/>
  <c r="D24" i="24"/>
  <c r="C24" i="24"/>
  <c r="B24" i="24"/>
  <c r="A24" i="24"/>
  <c r="AA23" i="24"/>
  <c r="Z23" i="24"/>
  <c r="Y23" i="24"/>
  <c r="X23" i="24"/>
  <c r="W23" i="24"/>
  <c r="V23" i="24"/>
  <c r="U23" i="24"/>
  <c r="T23" i="24"/>
  <c r="S23" i="24"/>
  <c r="R23" i="24"/>
  <c r="Q23" i="24"/>
  <c r="P23" i="24"/>
  <c r="O23" i="24"/>
  <c r="N23" i="24"/>
  <c r="M23" i="24"/>
  <c r="L23" i="24"/>
  <c r="K23" i="24"/>
  <c r="J23" i="24"/>
  <c r="I23" i="24"/>
  <c r="H23" i="24"/>
  <c r="G23" i="24"/>
  <c r="F23" i="24"/>
  <c r="E23" i="24"/>
  <c r="D23" i="24"/>
  <c r="C23" i="24"/>
  <c r="B23" i="24"/>
  <c r="A23" i="24"/>
  <c r="AA22" i="24"/>
  <c r="Z22" i="24"/>
  <c r="Y22" i="24"/>
  <c r="X22" i="24"/>
  <c r="W22" i="24"/>
  <c r="V22" i="24"/>
  <c r="U22" i="24"/>
  <c r="T22" i="24"/>
  <c r="S22" i="24"/>
  <c r="R22" i="24"/>
  <c r="Q22" i="24"/>
  <c r="P22" i="24"/>
  <c r="O22" i="24"/>
  <c r="N22" i="24"/>
  <c r="M22" i="24"/>
  <c r="L22" i="24"/>
  <c r="K22" i="24"/>
  <c r="J22" i="24"/>
  <c r="I22" i="24"/>
  <c r="H22" i="24"/>
  <c r="G22" i="24"/>
  <c r="F22" i="24"/>
  <c r="E22" i="24"/>
  <c r="D22" i="24"/>
  <c r="C22" i="24"/>
  <c r="B22" i="24"/>
  <c r="A22" i="24"/>
  <c r="AA21" i="24"/>
  <c r="Z21" i="24"/>
  <c r="K26" i="2" s="1"/>
  <c r="Y21" i="24"/>
  <c r="X21" i="24"/>
  <c r="W21" i="24"/>
  <c r="V21" i="24"/>
  <c r="U21" i="24"/>
  <c r="T21" i="24"/>
  <c r="S21" i="24"/>
  <c r="R21" i="24"/>
  <c r="Q21" i="24"/>
  <c r="P21" i="24"/>
  <c r="O21" i="24"/>
  <c r="N21" i="24"/>
  <c r="M21" i="24"/>
  <c r="L21" i="24"/>
  <c r="K21" i="24"/>
  <c r="J21" i="24"/>
  <c r="I21" i="24"/>
  <c r="H21" i="24"/>
  <c r="G21" i="24"/>
  <c r="F21" i="24"/>
  <c r="E21" i="24"/>
  <c r="D21" i="24"/>
  <c r="C21" i="24"/>
  <c r="B21" i="24"/>
  <c r="A21" i="24"/>
  <c r="AA20" i="24"/>
  <c r="Z20" i="24"/>
  <c r="Y20" i="24"/>
  <c r="X20" i="24"/>
  <c r="W20" i="24"/>
  <c r="V20" i="24"/>
  <c r="U20" i="24"/>
  <c r="T20" i="24"/>
  <c r="S20" i="24"/>
  <c r="R20" i="24"/>
  <c r="Q20" i="24"/>
  <c r="P20" i="24"/>
  <c r="O20" i="24"/>
  <c r="N20" i="24"/>
  <c r="M20" i="24"/>
  <c r="L20" i="24"/>
  <c r="K20" i="24"/>
  <c r="J20" i="24"/>
  <c r="I20" i="24"/>
  <c r="H20" i="24"/>
  <c r="G20" i="24"/>
  <c r="F20" i="24"/>
  <c r="E20" i="24"/>
  <c r="D20" i="24"/>
  <c r="C20" i="24"/>
  <c r="B20" i="24"/>
  <c r="A20" i="24"/>
  <c r="AA19" i="24"/>
  <c r="Z19" i="24"/>
  <c r="Y19" i="24"/>
  <c r="X19" i="24"/>
  <c r="W19" i="24"/>
  <c r="V19" i="24"/>
  <c r="U19" i="24"/>
  <c r="T19" i="24"/>
  <c r="S19" i="24"/>
  <c r="R19" i="24"/>
  <c r="Q19" i="24"/>
  <c r="P19" i="24"/>
  <c r="O19" i="24"/>
  <c r="N19" i="24"/>
  <c r="M19" i="24"/>
  <c r="L19" i="24"/>
  <c r="K19" i="24"/>
  <c r="J19" i="24"/>
  <c r="I19" i="24"/>
  <c r="H19" i="24"/>
  <c r="G19" i="24"/>
  <c r="F19" i="24"/>
  <c r="E19" i="24"/>
  <c r="D19" i="24"/>
  <c r="C19" i="24"/>
  <c r="B19" i="24"/>
  <c r="A19" i="24"/>
  <c r="AA18" i="24"/>
  <c r="Z18" i="24"/>
  <c r="Y18" i="24"/>
  <c r="X18" i="24"/>
  <c r="W18" i="24"/>
  <c r="V18" i="24"/>
  <c r="U18" i="24"/>
  <c r="T18" i="24"/>
  <c r="S18" i="24"/>
  <c r="R18" i="24"/>
  <c r="Q18" i="24"/>
  <c r="P18" i="24"/>
  <c r="O18" i="24"/>
  <c r="N18" i="24"/>
  <c r="M18" i="24"/>
  <c r="L18" i="24"/>
  <c r="K18" i="24"/>
  <c r="J18" i="24"/>
  <c r="I18" i="24"/>
  <c r="H18" i="24"/>
  <c r="G18" i="24"/>
  <c r="F18" i="24"/>
  <c r="E18" i="24"/>
  <c r="D18" i="24"/>
  <c r="C18" i="24"/>
  <c r="B18" i="24"/>
  <c r="A18" i="24"/>
  <c r="AA17" i="24"/>
  <c r="Z17" i="24"/>
  <c r="Y17" i="24"/>
  <c r="X17" i="24"/>
  <c r="W17" i="24"/>
  <c r="V17" i="24"/>
  <c r="U17" i="24"/>
  <c r="T17" i="24"/>
  <c r="S17" i="24"/>
  <c r="R17" i="24"/>
  <c r="Q17" i="24"/>
  <c r="P17" i="24"/>
  <c r="O17" i="24"/>
  <c r="N17" i="24"/>
  <c r="M17" i="24"/>
  <c r="L17" i="24"/>
  <c r="K17" i="24"/>
  <c r="J17" i="24"/>
  <c r="I17" i="24"/>
  <c r="H17" i="24"/>
  <c r="G17" i="24"/>
  <c r="F17" i="24"/>
  <c r="E17" i="24"/>
  <c r="D17" i="24"/>
  <c r="C17" i="24"/>
  <c r="B17" i="24"/>
  <c r="A17" i="24"/>
  <c r="AA16" i="24"/>
  <c r="Z16" i="24"/>
  <c r="Y16" i="24"/>
  <c r="X16" i="24"/>
  <c r="W16" i="24"/>
  <c r="V16" i="24"/>
  <c r="U16" i="24"/>
  <c r="T16" i="24"/>
  <c r="S16" i="24"/>
  <c r="R16" i="24"/>
  <c r="Q16" i="24"/>
  <c r="P16" i="24"/>
  <c r="O16" i="24"/>
  <c r="N16" i="24"/>
  <c r="M16" i="24"/>
  <c r="L16" i="24"/>
  <c r="K16" i="24"/>
  <c r="J16" i="24"/>
  <c r="I16" i="24"/>
  <c r="H16" i="24"/>
  <c r="G16" i="24"/>
  <c r="F16" i="24"/>
  <c r="E16" i="24"/>
  <c r="D16" i="24"/>
  <c r="C16" i="24"/>
  <c r="B16" i="24"/>
  <c r="A16" i="24"/>
  <c r="AA15" i="24"/>
  <c r="Z15" i="24"/>
  <c r="Y15" i="24"/>
  <c r="X15" i="24"/>
  <c r="W15" i="24"/>
  <c r="V15" i="24"/>
  <c r="U15" i="24"/>
  <c r="T15" i="24"/>
  <c r="S15" i="24"/>
  <c r="R15" i="24"/>
  <c r="Q15" i="24"/>
  <c r="P15" i="24"/>
  <c r="O15" i="24"/>
  <c r="N15" i="24"/>
  <c r="M15" i="24"/>
  <c r="L15" i="24"/>
  <c r="K15" i="24"/>
  <c r="J15" i="24"/>
  <c r="I15" i="24"/>
  <c r="H15" i="24"/>
  <c r="G15" i="24"/>
  <c r="F15" i="24"/>
  <c r="E15" i="24"/>
  <c r="D15" i="24"/>
  <c r="C15" i="24"/>
  <c r="B15" i="24"/>
  <c r="A15" i="24"/>
  <c r="AA14" i="24"/>
  <c r="Z14" i="24"/>
  <c r="Y14" i="24"/>
  <c r="X14" i="24"/>
  <c r="W14" i="24"/>
  <c r="V14" i="24"/>
  <c r="U14" i="24"/>
  <c r="T14" i="24"/>
  <c r="S14" i="24"/>
  <c r="R14" i="24"/>
  <c r="Q14" i="24"/>
  <c r="P14" i="24"/>
  <c r="O14" i="24"/>
  <c r="N14" i="24"/>
  <c r="M14" i="24"/>
  <c r="L14" i="24"/>
  <c r="K14" i="24"/>
  <c r="J14" i="24"/>
  <c r="I14" i="24"/>
  <c r="H14" i="24"/>
  <c r="G14" i="24"/>
  <c r="F14" i="24"/>
  <c r="E14" i="24"/>
  <c r="D14" i="24"/>
  <c r="C14" i="24"/>
  <c r="B14" i="24"/>
  <c r="A14" i="24"/>
  <c r="AA13" i="24"/>
  <c r="Z13" i="24"/>
  <c r="K18" i="2" s="1"/>
  <c r="Y13" i="24"/>
  <c r="X13" i="24"/>
  <c r="W13" i="24"/>
  <c r="V13" i="24"/>
  <c r="U13" i="24"/>
  <c r="T13" i="24"/>
  <c r="S13" i="24"/>
  <c r="R13" i="24"/>
  <c r="Q13" i="24"/>
  <c r="P13" i="24"/>
  <c r="O13" i="24"/>
  <c r="N13" i="24"/>
  <c r="M13" i="24"/>
  <c r="L13" i="24"/>
  <c r="K13" i="24"/>
  <c r="J13" i="24"/>
  <c r="I13" i="24"/>
  <c r="H13" i="24"/>
  <c r="G13" i="24"/>
  <c r="F13" i="24"/>
  <c r="E13" i="24"/>
  <c r="D13" i="24"/>
  <c r="C13" i="24"/>
  <c r="B13" i="24"/>
  <c r="A13" i="24"/>
  <c r="AA12" i="24"/>
  <c r="Z12" i="24"/>
  <c r="Y12" i="24"/>
  <c r="X12" i="24"/>
  <c r="W12" i="24"/>
  <c r="V12" i="24"/>
  <c r="U12" i="24"/>
  <c r="T12" i="24"/>
  <c r="S12" i="24"/>
  <c r="R12" i="24"/>
  <c r="Q12" i="24"/>
  <c r="P12" i="24"/>
  <c r="O12" i="24"/>
  <c r="N12" i="24"/>
  <c r="M12" i="24"/>
  <c r="L12" i="24"/>
  <c r="K12" i="24"/>
  <c r="J12" i="24"/>
  <c r="I12" i="24"/>
  <c r="H12" i="24"/>
  <c r="G12" i="24"/>
  <c r="F12" i="24"/>
  <c r="E12" i="24"/>
  <c r="D12" i="24"/>
  <c r="C12" i="24"/>
  <c r="B12" i="24"/>
  <c r="A12" i="24"/>
  <c r="AA11" i="24"/>
  <c r="Z11" i="24"/>
  <c r="Y11" i="24"/>
  <c r="X11" i="24"/>
  <c r="W11" i="24"/>
  <c r="V11" i="24"/>
  <c r="U11" i="24"/>
  <c r="T11" i="24"/>
  <c r="S11" i="24"/>
  <c r="R11" i="24"/>
  <c r="Q11" i="24"/>
  <c r="P11" i="24"/>
  <c r="O11" i="24"/>
  <c r="N11" i="24"/>
  <c r="M11" i="24"/>
  <c r="L11" i="24"/>
  <c r="K11" i="24"/>
  <c r="J11" i="24"/>
  <c r="I11" i="24"/>
  <c r="H11" i="24"/>
  <c r="G11" i="24"/>
  <c r="F11" i="24"/>
  <c r="E11" i="24"/>
  <c r="D11" i="24"/>
  <c r="C11" i="24"/>
  <c r="B11" i="24"/>
  <c r="A11" i="24"/>
  <c r="AA10" i="24"/>
  <c r="Z10" i="24"/>
  <c r="Y10" i="24"/>
  <c r="X10" i="24"/>
  <c r="W10" i="24"/>
  <c r="V10" i="24"/>
  <c r="U10" i="24"/>
  <c r="T10" i="24"/>
  <c r="S10" i="24"/>
  <c r="R10" i="24"/>
  <c r="Q10" i="24"/>
  <c r="P10" i="24"/>
  <c r="O10" i="24"/>
  <c r="N10" i="24"/>
  <c r="M10" i="24"/>
  <c r="L10" i="24"/>
  <c r="K10" i="24"/>
  <c r="J10" i="24"/>
  <c r="I10" i="24"/>
  <c r="H10" i="24"/>
  <c r="G10" i="24"/>
  <c r="F10" i="24"/>
  <c r="E10" i="24"/>
  <c r="D10" i="24"/>
  <c r="C10" i="24"/>
  <c r="B10" i="24"/>
  <c r="A10" i="24"/>
  <c r="AA9" i="24"/>
  <c r="Z9" i="24"/>
  <c r="Y9" i="24"/>
  <c r="X9" i="24"/>
  <c r="W9" i="24"/>
  <c r="V9" i="24"/>
  <c r="U9" i="24"/>
  <c r="T9" i="24"/>
  <c r="S9" i="24"/>
  <c r="R9" i="24"/>
  <c r="Q9" i="24"/>
  <c r="P9" i="24"/>
  <c r="O9" i="24"/>
  <c r="N9" i="24"/>
  <c r="M9" i="24"/>
  <c r="L9" i="24"/>
  <c r="K9" i="24"/>
  <c r="J9" i="24"/>
  <c r="I9" i="24"/>
  <c r="H9" i="24"/>
  <c r="G9" i="24"/>
  <c r="F9" i="24"/>
  <c r="E9" i="24"/>
  <c r="D9" i="24"/>
  <c r="C9" i="24"/>
  <c r="B9" i="24"/>
  <c r="A9" i="24"/>
  <c r="AA8" i="24"/>
  <c r="Z8" i="24"/>
  <c r="Y8" i="24"/>
  <c r="X8" i="24"/>
  <c r="W8" i="24"/>
  <c r="V8" i="24"/>
  <c r="U8" i="24"/>
  <c r="T8" i="24"/>
  <c r="S8" i="24"/>
  <c r="R8" i="24"/>
  <c r="Q8" i="24"/>
  <c r="P8" i="24"/>
  <c r="O8" i="24"/>
  <c r="N8" i="24"/>
  <c r="M8" i="24"/>
  <c r="L8" i="24"/>
  <c r="K8" i="24"/>
  <c r="J8" i="24"/>
  <c r="I8" i="24"/>
  <c r="H8" i="24"/>
  <c r="G8" i="24"/>
  <c r="F8" i="24"/>
  <c r="E8" i="24"/>
  <c r="D8" i="24"/>
  <c r="C8" i="24"/>
  <c r="B8" i="24"/>
  <c r="A8" i="24"/>
  <c r="AA7" i="24"/>
  <c r="Z7" i="24"/>
  <c r="Y7" i="24"/>
  <c r="X7" i="24"/>
  <c r="W7" i="24"/>
  <c r="V7" i="24"/>
  <c r="U7" i="24"/>
  <c r="T7" i="24"/>
  <c r="S7" i="24"/>
  <c r="R7" i="24"/>
  <c r="Q7" i="24"/>
  <c r="P7" i="24"/>
  <c r="O7" i="24"/>
  <c r="N7" i="24"/>
  <c r="M7" i="24"/>
  <c r="L7" i="24"/>
  <c r="K7" i="24"/>
  <c r="J7" i="24"/>
  <c r="I7" i="24"/>
  <c r="H7" i="24"/>
  <c r="G7" i="24"/>
  <c r="F7" i="24"/>
  <c r="E7" i="24"/>
  <c r="D7" i="24"/>
  <c r="C7" i="24"/>
  <c r="B7" i="24"/>
  <c r="A7" i="24"/>
  <c r="AA6" i="24"/>
  <c r="Z6" i="24"/>
  <c r="Y6" i="24"/>
  <c r="X6" i="24"/>
  <c r="W6" i="24"/>
  <c r="V6" i="24"/>
  <c r="U6" i="24"/>
  <c r="T6" i="24"/>
  <c r="S6" i="24"/>
  <c r="R6" i="24"/>
  <c r="Q6" i="24"/>
  <c r="P6" i="24"/>
  <c r="O6" i="24"/>
  <c r="N6" i="24"/>
  <c r="M6" i="24"/>
  <c r="L6" i="24"/>
  <c r="K6" i="24"/>
  <c r="J6" i="24"/>
  <c r="I6" i="24"/>
  <c r="H6" i="24"/>
  <c r="G6" i="24"/>
  <c r="F6" i="24"/>
  <c r="E6" i="24"/>
  <c r="D6" i="24"/>
  <c r="C6" i="24"/>
  <c r="B6" i="24"/>
  <c r="A6" i="24"/>
  <c r="AA5" i="24"/>
  <c r="Z5" i="24"/>
  <c r="K10" i="2" s="1"/>
  <c r="Y5" i="24"/>
  <c r="X5" i="24"/>
  <c r="W5" i="24"/>
  <c r="V5" i="24"/>
  <c r="U5" i="24"/>
  <c r="T5" i="24"/>
  <c r="S5" i="24"/>
  <c r="R5" i="24"/>
  <c r="Q5" i="24"/>
  <c r="P5" i="24"/>
  <c r="O5" i="24"/>
  <c r="N5" i="24"/>
  <c r="M5" i="24"/>
  <c r="L5" i="24"/>
  <c r="K5" i="24"/>
  <c r="J5" i="24"/>
  <c r="I5" i="24"/>
  <c r="H5" i="24"/>
  <c r="G5" i="24"/>
  <c r="F5" i="24"/>
  <c r="E5" i="24"/>
  <c r="D5" i="24"/>
  <c r="C5" i="24"/>
  <c r="B5" i="24"/>
  <c r="A5" i="24"/>
  <c r="AA4" i="24"/>
  <c r="Z4" i="24"/>
  <c r="Y4" i="24"/>
  <c r="X4" i="24"/>
  <c r="W4" i="24"/>
  <c r="V4" i="24"/>
  <c r="U4" i="24"/>
  <c r="T4" i="24"/>
  <c r="S4" i="24"/>
  <c r="R4" i="24"/>
  <c r="Q4" i="24"/>
  <c r="P4" i="24"/>
  <c r="O4" i="24"/>
  <c r="N4" i="24"/>
  <c r="M4" i="24"/>
  <c r="L4" i="24"/>
  <c r="K4" i="24"/>
  <c r="J4" i="24"/>
  <c r="I4" i="24"/>
  <c r="H4" i="24"/>
  <c r="G4" i="24"/>
  <c r="F4" i="24"/>
  <c r="E4" i="24"/>
  <c r="D4" i="24"/>
  <c r="C4" i="24"/>
  <c r="B4" i="24"/>
  <c r="A4" i="24"/>
  <c r="AA3" i="24"/>
  <c r="Z3" i="24"/>
  <c r="Y3" i="24"/>
  <c r="X3" i="24"/>
  <c r="W3" i="24"/>
  <c r="V3" i="24"/>
  <c r="U3" i="24"/>
  <c r="T3" i="24"/>
  <c r="S3" i="24"/>
  <c r="R3" i="24"/>
  <c r="Q3" i="24"/>
  <c r="P3" i="24"/>
  <c r="O3" i="24"/>
  <c r="N3" i="24"/>
  <c r="M3" i="24"/>
  <c r="L3" i="24"/>
  <c r="K3" i="24"/>
  <c r="J3" i="24"/>
  <c r="I3" i="24"/>
  <c r="H3" i="24"/>
  <c r="G3" i="24"/>
  <c r="F3" i="24"/>
  <c r="E3" i="24"/>
  <c r="D3" i="24"/>
  <c r="C3" i="24"/>
  <c r="B3" i="24"/>
  <c r="A2" i="24"/>
  <c r="A1" i="24"/>
  <c r="Q72" i="23"/>
  <c r="P72" i="23"/>
  <c r="S71" i="23"/>
  <c r="R71" i="23"/>
  <c r="Q71" i="23"/>
  <c r="P71" i="23"/>
  <c r="U70" i="23"/>
  <c r="T70" i="23"/>
  <c r="S70" i="23"/>
  <c r="R70" i="23"/>
  <c r="Q70" i="23"/>
  <c r="P70" i="23"/>
  <c r="M70" i="23"/>
  <c r="U69" i="23"/>
  <c r="T69" i="23"/>
  <c r="S69" i="23"/>
  <c r="R69" i="23"/>
  <c r="Q69" i="23"/>
  <c r="P69" i="23"/>
  <c r="M69" i="23"/>
  <c r="U68" i="23"/>
  <c r="T68" i="23"/>
  <c r="S68" i="23"/>
  <c r="R68" i="23"/>
  <c r="Q68" i="23"/>
  <c r="P68" i="23"/>
  <c r="M68" i="23"/>
  <c r="U67" i="23"/>
  <c r="T67" i="23"/>
  <c r="S67" i="23"/>
  <c r="R67" i="23"/>
  <c r="Q67" i="23"/>
  <c r="P67" i="23"/>
  <c r="M67" i="23"/>
  <c r="U66" i="23"/>
  <c r="T66" i="23"/>
  <c r="S66" i="23"/>
  <c r="R66" i="23"/>
  <c r="Q66" i="23"/>
  <c r="P66" i="23"/>
  <c r="N66" i="23"/>
  <c r="M66" i="23"/>
  <c r="K66" i="23"/>
  <c r="B66" i="23"/>
  <c r="U65" i="23"/>
  <c r="T65" i="23"/>
  <c r="S65" i="23"/>
  <c r="R65" i="23"/>
  <c r="Q65" i="23"/>
  <c r="P65" i="23"/>
  <c r="N65" i="23"/>
  <c r="M65" i="23"/>
  <c r="K65" i="23"/>
  <c r="B65" i="23"/>
  <c r="AA63" i="23"/>
  <c r="Z63" i="23"/>
  <c r="Y63" i="23"/>
  <c r="X63" i="23"/>
  <c r="W63" i="23"/>
  <c r="V63" i="23"/>
  <c r="U63" i="23"/>
  <c r="T63" i="23"/>
  <c r="S63" i="23"/>
  <c r="R63" i="23"/>
  <c r="Q63" i="23"/>
  <c r="P63" i="23"/>
  <c r="O63" i="23"/>
  <c r="N63" i="23"/>
  <c r="M63" i="23"/>
  <c r="L63" i="23"/>
  <c r="K63" i="23"/>
  <c r="J63" i="23"/>
  <c r="I63" i="23"/>
  <c r="H63" i="23"/>
  <c r="G63" i="23"/>
  <c r="F63" i="23"/>
  <c r="E63" i="23"/>
  <c r="D63" i="23"/>
  <c r="C63" i="23"/>
  <c r="B63" i="23"/>
  <c r="A63" i="23"/>
  <c r="AA62" i="23"/>
  <c r="Z62" i="23"/>
  <c r="Y62" i="23"/>
  <c r="X62" i="23"/>
  <c r="W62" i="23"/>
  <c r="V62" i="23"/>
  <c r="U62" i="23"/>
  <c r="T62" i="23"/>
  <c r="S62" i="23"/>
  <c r="R62" i="23"/>
  <c r="Q62" i="23"/>
  <c r="P62" i="23"/>
  <c r="O62" i="23"/>
  <c r="N62" i="23"/>
  <c r="M62" i="23"/>
  <c r="L62" i="23"/>
  <c r="K62" i="23"/>
  <c r="J62" i="23"/>
  <c r="I62" i="23"/>
  <c r="H62" i="23"/>
  <c r="G62" i="23"/>
  <c r="F62" i="23"/>
  <c r="E62" i="23"/>
  <c r="D62" i="23"/>
  <c r="C62" i="23"/>
  <c r="B62" i="23"/>
  <c r="A62" i="23"/>
  <c r="AA61" i="23"/>
  <c r="Z61" i="23"/>
  <c r="Y61" i="23"/>
  <c r="X61" i="23"/>
  <c r="W61" i="23"/>
  <c r="V61" i="23"/>
  <c r="U61" i="23"/>
  <c r="T61" i="23"/>
  <c r="S61" i="23"/>
  <c r="R61" i="23"/>
  <c r="Q61" i="23"/>
  <c r="P61" i="23"/>
  <c r="O61" i="23"/>
  <c r="N61" i="23"/>
  <c r="M61" i="23"/>
  <c r="L61" i="23"/>
  <c r="K61" i="23"/>
  <c r="J61" i="23"/>
  <c r="I61" i="23"/>
  <c r="H61" i="23"/>
  <c r="G61" i="23"/>
  <c r="F61" i="23"/>
  <c r="E61" i="23"/>
  <c r="D61" i="23"/>
  <c r="C61" i="23"/>
  <c r="B61" i="23"/>
  <c r="A61" i="23"/>
  <c r="AA60" i="23"/>
  <c r="Z60" i="23"/>
  <c r="Y60" i="23"/>
  <c r="X60" i="23"/>
  <c r="W60" i="23"/>
  <c r="V60" i="23"/>
  <c r="U60" i="23"/>
  <c r="T60" i="23"/>
  <c r="S60" i="23"/>
  <c r="R60" i="23"/>
  <c r="Q60" i="23"/>
  <c r="P60" i="23"/>
  <c r="O60" i="23"/>
  <c r="N60" i="23"/>
  <c r="M60" i="23"/>
  <c r="L60" i="23"/>
  <c r="K60" i="23"/>
  <c r="J60" i="23"/>
  <c r="I60" i="23"/>
  <c r="H60" i="23"/>
  <c r="G60" i="23"/>
  <c r="F60" i="23"/>
  <c r="E60" i="23"/>
  <c r="D60" i="23"/>
  <c r="C60" i="23"/>
  <c r="B60" i="23"/>
  <c r="A60" i="23"/>
  <c r="AA59" i="23"/>
  <c r="Z59" i="23"/>
  <c r="Y59" i="23"/>
  <c r="X59" i="23"/>
  <c r="W59" i="23"/>
  <c r="V59" i="23"/>
  <c r="U59" i="23"/>
  <c r="T59" i="23"/>
  <c r="S59" i="23"/>
  <c r="R59" i="23"/>
  <c r="Q59" i="23"/>
  <c r="P59" i="23"/>
  <c r="O59" i="23"/>
  <c r="N59" i="23"/>
  <c r="M59" i="23"/>
  <c r="L59" i="23"/>
  <c r="K59" i="23"/>
  <c r="J59" i="23"/>
  <c r="I59" i="23"/>
  <c r="H59" i="23"/>
  <c r="G59" i="23"/>
  <c r="F59" i="23"/>
  <c r="E59" i="23"/>
  <c r="D59" i="23"/>
  <c r="C59" i="23"/>
  <c r="B59" i="23"/>
  <c r="A59" i="23"/>
  <c r="AA58" i="23"/>
  <c r="Z58" i="23"/>
  <c r="Y58" i="23"/>
  <c r="X58" i="23"/>
  <c r="W58" i="23"/>
  <c r="V58" i="23"/>
  <c r="U58" i="23"/>
  <c r="T58" i="23"/>
  <c r="S58" i="23"/>
  <c r="R58" i="23"/>
  <c r="Q58" i="23"/>
  <c r="P58" i="23"/>
  <c r="O58" i="23"/>
  <c r="N58" i="23"/>
  <c r="M58" i="23"/>
  <c r="L58" i="23"/>
  <c r="K58" i="23"/>
  <c r="J58" i="23"/>
  <c r="I58" i="23"/>
  <c r="H58" i="23"/>
  <c r="G58" i="23"/>
  <c r="F58" i="23"/>
  <c r="E58" i="23"/>
  <c r="D58" i="23"/>
  <c r="C58" i="23"/>
  <c r="B58" i="23"/>
  <c r="A58" i="23"/>
  <c r="AA57" i="23"/>
  <c r="Z57" i="23"/>
  <c r="Y57" i="23"/>
  <c r="X57" i="23"/>
  <c r="W57" i="23"/>
  <c r="V57" i="23"/>
  <c r="U57" i="23"/>
  <c r="T57" i="23"/>
  <c r="S57" i="23"/>
  <c r="R57" i="23"/>
  <c r="Q57" i="23"/>
  <c r="P57" i="23"/>
  <c r="O57" i="23"/>
  <c r="N57" i="23"/>
  <c r="M57" i="23"/>
  <c r="L57" i="23"/>
  <c r="K57" i="23"/>
  <c r="J57" i="23"/>
  <c r="I57" i="23"/>
  <c r="H57" i="23"/>
  <c r="G57" i="23"/>
  <c r="F57" i="23"/>
  <c r="E57" i="23"/>
  <c r="D57" i="23"/>
  <c r="C57" i="23"/>
  <c r="B57" i="23"/>
  <c r="A57" i="23"/>
  <c r="AA56" i="23"/>
  <c r="Z56" i="23"/>
  <c r="Y56" i="23"/>
  <c r="X56" i="23"/>
  <c r="W56" i="23"/>
  <c r="V56" i="23"/>
  <c r="U56" i="23"/>
  <c r="T56" i="23"/>
  <c r="S56" i="23"/>
  <c r="R56" i="23"/>
  <c r="Q56" i="23"/>
  <c r="P56" i="23"/>
  <c r="O56" i="23"/>
  <c r="N56" i="23"/>
  <c r="M56" i="23"/>
  <c r="L56" i="23"/>
  <c r="K56" i="23"/>
  <c r="J56" i="23"/>
  <c r="I56" i="23"/>
  <c r="H56" i="23"/>
  <c r="G56" i="23"/>
  <c r="F56" i="23"/>
  <c r="E56" i="23"/>
  <c r="D56" i="23"/>
  <c r="C56" i="23"/>
  <c r="B56" i="23"/>
  <c r="A56" i="23"/>
  <c r="AA55" i="23"/>
  <c r="Z55" i="23"/>
  <c r="Y55" i="23"/>
  <c r="X55" i="23"/>
  <c r="W55" i="23"/>
  <c r="V55" i="23"/>
  <c r="U55" i="23"/>
  <c r="T55" i="23"/>
  <c r="S55" i="23"/>
  <c r="R55" i="23"/>
  <c r="Q55" i="23"/>
  <c r="P55" i="23"/>
  <c r="O55" i="23"/>
  <c r="N55" i="23"/>
  <c r="M55" i="23"/>
  <c r="L55" i="23"/>
  <c r="K55" i="23"/>
  <c r="J55" i="23"/>
  <c r="I55" i="23"/>
  <c r="H55" i="23"/>
  <c r="G55" i="23"/>
  <c r="F55" i="23"/>
  <c r="E55" i="23"/>
  <c r="D55" i="23"/>
  <c r="C55" i="23"/>
  <c r="B55" i="23"/>
  <c r="A55" i="23"/>
  <c r="AA54" i="23"/>
  <c r="Z54" i="23"/>
  <c r="Y54" i="23"/>
  <c r="X54" i="23"/>
  <c r="W54" i="23"/>
  <c r="V54" i="23"/>
  <c r="U54" i="23"/>
  <c r="T54" i="23"/>
  <c r="S54" i="23"/>
  <c r="R54" i="23"/>
  <c r="Q54" i="23"/>
  <c r="P54" i="23"/>
  <c r="O54" i="23"/>
  <c r="N54" i="23"/>
  <c r="M54" i="23"/>
  <c r="L54" i="23"/>
  <c r="K54" i="23"/>
  <c r="J54" i="23"/>
  <c r="I54" i="23"/>
  <c r="H54" i="23"/>
  <c r="G54" i="23"/>
  <c r="F54" i="23"/>
  <c r="E54" i="23"/>
  <c r="D54" i="23"/>
  <c r="C54" i="23"/>
  <c r="B54" i="23"/>
  <c r="A54" i="23"/>
  <c r="AA53" i="23"/>
  <c r="Z53" i="23"/>
  <c r="Y53" i="23"/>
  <c r="X53" i="23"/>
  <c r="W53" i="23"/>
  <c r="V53" i="23"/>
  <c r="U53" i="23"/>
  <c r="T53" i="23"/>
  <c r="S53" i="23"/>
  <c r="R53" i="23"/>
  <c r="Q53" i="23"/>
  <c r="P53" i="23"/>
  <c r="O53" i="23"/>
  <c r="N53" i="23"/>
  <c r="M53" i="23"/>
  <c r="L53" i="23"/>
  <c r="K53" i="23"/>
  <c r="J53" i="23"/>
  <c r="I53" i="23"/>
  <c r="H53" i="23"/>
  <c r="G53" i="23"/>
  <c r="F53" i="23"/>
  <c r="E53" i="23"/>
  <c r="D53" i="23"/>
  <c r="C53" i="23"/>
  <c r="B53" i="23"/>
  <c r="A53" i="23"/>
  <c r="AA52" i="23"/>
  <c r="Z52" i="23"/>
  <c r="Y52" i="23"/>
  <c r="X52" i="23"/>
  <c r="W52" i="23"/>
  <c r="V52" i="23"/>
  <c r="U52" i="23"/>
  <c r="T52" i="23"/>
  <c r="S52" i="23"/>
  <c r="R52" i="23"/>
  <c r="Q52" i="23"/>
  <c r="P52" i="23"/>
  <c r="O52" i="23"/>
  <c r="N52" i="23"/>
  <c r="M52" i="23"/>
  <c r="L52" i="23"/>
  <c r="K52" i="23"/>
  <c r="J52" i="23"/>
  <c r="I52" i="23"/>
  <c r="H52" i="23"/>
  <c r="G52" i="23"/>
  <c r="F52" i="23"/>
  <c r="E52" i="23"/>
  <c r="D52" i="23"/>
  <c r="C52" i="23"/>
  <c r="B52" i="23"/>
  <c r="A52" i="23"/>
  <c r="AA51" i="23"/>
  <c r="Z51" i="23"/>
  <c r="Y51" i="23"/>
  <c r="X51" i="23"/>
  <c r="W51" i="23"/>
  <c r="V51" i="23"/>
  <c r="U51" i="23"/>
  <c r="T51" i="23"/>
  <c r="S51" i="23"/>
  <c r="R51" i="23"/>
  <c r="Q51" i="23"/>
  <c r="P51" i="23"/>
  <c r="O51" i="23"/>
  <c r="N51" i="23"/>
  <c r="M51" i="23"/>
  <c r="L51" i="23"/>
  <c r="K51" i="23"/>
  <c r="J51" i="23"/>
  <c r="I51" i="23"/>
  <c r="H51" i="23"/>
  <c r="G51" i="23"/>
  <c r="F51" i="23"/>
  <c r="E51" i="23"/>
  <c r="D51" i="23"/>
  <c r="C51" i="23"/>
  <c r="B51" i="23"/>
  <c r="A51" i="23"/>
  <c r="AA50" i="23"/>
  <c r="Z50" i="23"/>
  <c r="Y50" i="23"/>
  <c r="X50" i="23"/>
  <c r="W50" i="23"/>
  <c r="V50" i="23"/>
  <c r="U50" i="23"/>
  <c r="T50" i="23"/>
  <c r="S50" i="23"/>
  <c r="R50" i="23"/>
  <c r="Q50" i="23"/>
  <c r="P50" i="23"/>
  <c r="O50" i="23"/>
  <c r="N50" i="23"/>
  <c r="M50" i="23"/>
  <c r="L50" i="23"/>
  <c r="K50" i="23"/>
  <c r="J50" i="23"/>
  <c r="I50" i="23"/>
  <c r="H50" i="23"/>
  <c r="G50" i="23"/>
  <c r="F50" i="23"/>
  <c r="E50" i="23"/>
  <c r="D50" i="23"/>
  <c r="C50" i="23"/>
  <c r="B50" i="23"/>
  <c r="A50" i="23"/>
  <c r="AA49" i="23"/>
  <c r="Z49" i="23"/>
  <c r="Y49" i="23"/>
  <c r="X49" i="23"/>
  <c r="W49" i="23"/>
  <c r="V49" i="23"/>
  <c r="U49" i="23"/>
  <c r="T49" i="23"/>
  <c r="S49" i="23"/>
  <c r="R49" i="23"/>
  <c r="Q49" i="23"/>
  <c r="P49" i="23"/>
  <c r="O49" i="23"/>
  <c r="N49" i="23"/>
  <c r="M49" i="23"/>
  <c r="L49" i="23"/>
  <c r="K49" i="23"/>
  <c r="J49" i="23"/>
  <c r="I49" i="23"/>
  <c r="H49" i="23"/>
  <c r="G49" i="23"/>
  <c r="F49" i="23"/>
  <c r="E49" i="23"/>
  <c r="D49" i="23"/>
  <c r="C49" i="23"/>
  <c r="B49" i="23"/>
  <c r="A49" i="23"/>
  <c r="AA48" i="23"/>
  <c r="Z48" i="23"/>
  <c r="Y48" i="23"/>
  <c r="X48" i="23"/>
  <c r="W48" i="23"/>
  <c r="V48" i="23"/>
  <c r="U48" i="23"/>
  <c r="T48" i="23"/>
  <c r="S48" i="23"/>
  <c r="R48" i="23"/>
  <c r="Q48" i="23"/>
  <c r="P48" i="23"/>
  <c r="O48" i="23"/>
  <c r="N48" i="23"/>
  <c r="M48" i="23"/>
  <c r="L48" i="23"/>
  <c r="K48" i="23"/>
  <c r="J48" i="23"/>
  <c r="I48" i="23"/>
  <c r="H48" i="23"/>
  <c r="G48" i="23"/>
  <c r="F48" i="23"/>
  <c r="E48" i="23"/>
  <c r="D48" i="23"/>
  <c r="C48" i="23"/>
  <c r="B48" i="23"/>
  <c r="A48" i="23"/>
  <c r="AA47" i="23"/>
  <c r="Z47" i="23"/>
  <c r="Y47" i="23"/>
  <c r="X47" i="23"/>
  <c r="W47" i="23"/>
  <c r="V47" i="23"/>
  <c r="U47" i="23"/>
  <c r="T47" i="23"/>
  <c r="S47" i="23"/>
  <c r="R47" i="23"/>
  <c r="Q47" i="23"/>
  <c r="P47" i="23"/>
  <c r="O47" i="23"/>
  <c r="N47" i="23"/>
  <c r="M47" i="23"/>
  <c r="L47" i="23"/>
  <c r="K47" i="23"/>
  <c r="J47" i="23"/>
  <c r="I47" i="23"/>
  <c r="H47" i="23"/>
  <c r="G47" i="23"/>
  <c r="F47" i="23"/>
  <c r="E47" i="23"/>
  <c r="D47" i="23"/>
  <c r="C47" i="23"/>
  <c r="B47" i="23"/>
  <c r="A47" i="23"/>
  <c r="AA46" i="23"/>
  <c r="Z46" i="23"/>
  <c r="Y46" i="23"/>
  <c r="X46" i="23"/>
  <c r="W46" i="23"/>
  <c r="V46" i="23"/>
  <c r="U46" i="23"/>
  <c r="T46" i="23"/>
  <c r="S46" i="23"/>
  <c r="R46" i="23"/>
  <c r="Q46" i="23"/>
  <c r="P46" i="23"/>
  <c r="O46" i="23"/>
  <c r="N46" i="23"/>
  <c r="M46" i="23"/>
  <c r="L46" i="23"/>
  <c r="K46" i="23"/>
  <c r="J46" i="23"/>
  <c r="I46" i="23"/>
  <c r="H46" i="23"/>
  <c r="G46" i="23"/>
  <c r="F46" i="23"/>
  <c r="E46" i="23"/>
  <c r="D46" i="23"/>
  <c r="C46" i="23"/>
  <c r="B46" i="23"/>
  <c r="A46" i="23"/>
  <c r="AA45" i="23"/>
  <c r="Z45" i="23"/>
  <c r="Y45" i="23"/>
  <c r="X45" i="23"/>
  <c r="W45" i="23"/>
  <c r="V45" i="23"/>
  <c r="U45" i="23"/>
  <c r="T45" i="23"/>
  <c r="S45" i="23"/>
  <c r="R45" i="23"/>
  <c r="Q45" i="23"/>
  <c r="P45" i="23"/>
  <c r="O45" i="23"/>
  <c r="N45" i="23"/>
  <c r="M45" i="23"/>
  <c r="L45" i="23"/>
  <c r="K45" i="23"/>
  <c r="J45" i="23"/>
  <c r="I45" i="23"/>
  <c r="H45" i="23"/>
  <c r="G45" i="23"/>
  <c r="F45" i="23"/>
  <c r="E45" i="23"/>
  <c r="D45" i="23"/>
  <c r="C45" i="23"/>
  <c r="B45" i="23"/>
  <c r="A45" i="23"/>
  <c r="AA44" i="23"/>
  <c r="Z44" i="23"/>
  <c r="Y44" i="23"/>
  <c r="X44" i="23"/>
  <c r="W44" i="23"/>
  <c r="V44" i="23"/>
  <c r="U44" i="23"/>
  <c r="T44" i="23"/>
  <c r="S44" i="23"/>
  <c r="R44" i="23"/>
  <c r="Q44" i="23"/>
  <c r="P44" i="23"/>
  <c r="O44" i="23"/>
  <c r="N44" i="23"/>
  <c r="M44" i="23"/>
  <c r="L44" i="23"/>
  <c r="K44" i="23"/>
  <c r="J44" i="23"/>
  <c r="I44" i="23"/>
  <c r="H44" i="23"/>
  <c r="G44" i="23"/>
  <c r="F44" i="23"/>
  <c r="E44" i="23"/>
  <c r="D44" i="23"/>
  <c r="C44" i="23"/>
  <c r="B44" i="23"/>
  <c r="A44" i="23"/>
  <c r="AA43" i="23"/>
  <c r="Z43" i="23"/>
  <c r="Y43" i="23"/>
  <c r="X43" i="23"/>
  <c r="W43" i="23"/>
  <c r="V43" i="23"/>
  <c r="U43" i="23"/>
  <c r="T43" i="23"/>
  <c r="S43" i="23"/>
  <c r="R43" i="23"/>
  <c r="Q43" i="23"/>
  <c r="P43" i="23"/>
  <c r="O43" i="23"/>
  <c r="N43" i="23"/>
  <c r="M43" i="23"/>
  <c r="L43" i="23"/>
  <c r="K43" i="23"/>
  <c r="J43" i="23"/>
  <c r="I43" i="23"/>
  <c r="H43" i="23"/>
  <c r="G43" i="23"/>
  <c r="F43" i="23"/>
  <c r="E43" i="23"/>
  <c r="D43" i="23"/>
  <c r="C43" i="23"/>
  <c r="B43" i="23"/>
  <c r="A43" i="23"/>
  <c r="AA42" i="23"/>
  <c r="Z42" i="23"/>
  <c r="Y42" i="23"/>
  <c r="X42" i="23"/>
  <c r="W42" i="23"/>
  <c r="V42" i="23"/>
  <c r="U42" i="23"/>
  <c r="T42" i="23"/>
  <c r="S42" i="23"/>
  <c r="R42" i="23"/>
  <c r="Q42" i="23"/>
  <c r="P42" i="23"/>
  <c r="O42" i="23"/>
  <c r="N42" i="23"/>
  <c r="M42" i="23"/>
  <c r="L42" i="23"/>
  <c r="K42" i="23"/>
  <c r="J42" i="23"/>
  <c r="I42" i="23"/>
  <c r="H42" i="23"/>
  <c r="G42" i="23"/>
  <c r="F42" i="23"/>
  <c r="E42" i="23"/>
  <c r="D42" i="23"/>
  <c r="C42" i="23"/>
  <c r="B42" i="23"/>
  <c r="A42" i="23"/>
  <c r="AA41" i="23"/>
  <c r="Z41" i="23"/>
  <c r="Y41" i="23"/>
  <c r="X41" i="23"/>
  <c r="W41" i="23"/>
  <c r="V41" i="23"/>
  <c r="U41" i="23"/>
  <c r="T41" i="23"/>
  <c r="S41" i="23"/>
  <c r="R41" i="23"/>
  <c r="Q41" i="23"/>
  <c r="P41" i="23"/>
  <c r="O41" i="23"/>
  <c r="N41" i="23"/>
  <c r="M41" i="23"/>
  <c r="L41" i="23"/>
  <c r="K41" i="23"/>
  <c r="J41" i="23"/>
  <c r="I41" i="23"/>
  <c r="H41" i="23"/>
  <c r="G41" i="23"/>
  <c r="F41" i="23"/>
  <c r="E41" i="23"/>
  <c r="D41" i="23"/>
  <c r="C41" i="23"/>
  <c r="B41" i="23"/>
  <c r="A41" i="23"/>
  <c r="AA40" i="23"/>
  <c r="Z40" i="23"/>
  <c r="Y40" i="23"/>
  <c r="X40" i="23"/>
  <c r="W40" i="23"/>
  <c r="V40" i="23"/>
  <c r="U40" i="23"/>
  <c r="T40" i="23"/>
  <c r="S40" i="23"/>
  <c r="R40" i="23"/>
  <c r="Q40" i="23"/>
  <c r="P40" i="23"/>
  <c r="O40" i="23"/>
  <c r="N40" i="23"/>
  <c r="M40" i="23"/>
  <c r="L40" i="23"/>
  <c r="K40" i="23"/>
  <c r="J40" i="23"/>
  <c r="I40" i="23"/>
  <c r="H40" i="23"/>
  <c r="G40" i="23"/>
  <c r="F40" i="23"/>
  <c r="E40" i="23"/>
  <c r="D40" i="23"/>
  <c r="C40" i="23"/>
  <c r="B40" i="23"/>
  <c r="A40" i="23"/>
  <c r="AA39" i="23"/>
  <c r="Z39" i="23"/>
  <c r="Y39" i="23"/>
  <c r="X39" i="23"/>
  <c r="W39" i="23"/>
  <c r="V39" i="23"/>
  <c r="U39" i="23"/>
  <c r="T39" i="23"/>
  <c r="S39" i="23"/>
  <c r="R39" i="23"/>
  <c r="Q39" i="23"/>
  <c r="P39" i="23"/>
  <c r="O39" i="23"/>
  <c r="N39" i="23"/>
  <c r="M39" i="23"/>
  <c r="L39" i="23"/>
  <c r="K39" i="23"/>
  <c r="J39" i="23"/>
  <c r="I39" i="23"/>
  <c r="H39" i="23"/>
  <c r="G39" i="23"/>
  <c r="F39" i="23"/>
  <c r="E39" i="23"/>
  <c r="D39" i="23"/>
  <c r="C39" i="23"/>
  <c r="B39" i="23"/>
  <c r="A39" i="23"/>
  <c r="AA38" i="23"/>
  <c r="Z38" i="23"/>
  <c r="Y38" i="23"/>
  <c r="X38" i="23"/>
  <c r="W38" i="23"/>
  <c r="V38" i="23"/>
  <c r="U38" i="23"/>
  <c r="T38" i="23"/>
  <c r="S38" i="23"/>
  <c r="R38" i="23"/>
  <c r="Q38" i="23"/>
  <c r="P38" i="23"/>
  <c r="O38" i="23"/>
  <c r="N38" i="23"/>
  <c r="M38" i="23"/>
  <c r="L38" i="23"/>
  <c r="K38" i="23"/>
  <c r="J38" i="23"/>
  <c r="I38" i="23"/>
  <c r="H38" i="23"/>
  <c r="G38" i="23"/>
  <c r="F38" i="23"/>
  <c r="E38" i="23"/>
  <c r="D38" i="23"/>
  <c r="C38" i="23"/>
  <c r="B38" i="23"/>
  <c r="A38" i="23"/>
  <c r="AA37" i="23"/>
  <c r="Z37" i="23"/>
  <c r="Y37" i="23"/>
  <c r="X37" i="23"/>
  <c r="W37" i="23"/>
  <c r="V37" i="23"/>
  <c r="U37" i="23"/>
  <c r="T37" i="23"/>
  <c r="S37" i="23"/>
  <c r="R37" i="23"/>
  <c r="Q37" i="23"/>
  <c r="P37" i="23"/>
  <c r="O37" i="23"/>
  <c r="N37" i="23"/>
  <c r="M37" i="23"/>
  <c r="L37" i="23"/>
  <c r="K37" i="23"/>
  <c r="J37" i="23"/>
  <c r="I37" i="23"/>
  <c r="H37" i="23"/>
  <c r="G37" i="23"/>
  <c r="F37" i="23"/>
  <c r="E37" i="23"/>
  <c r="D37" i="23"/>
  <c r="C37" i="23"/>
  <c r="B37" i="23"/>
  <c r="A37" i="23"/>
  <c r="AA36" i="23"/>
  <c r="Z36" i="23"/>
  <c r="Y36" i="23"/>
  <c r="X36" i="23"/>
  <c r="W36" i="23"/>
  <c r="V36" i="23"/>
  <c r="U36" i="23"/>
  <c r="T36" i="23"/>
  <c r="S36" i="23"/>
  <c r="R36" i="23"/>
  <c r="Q36" i="23"/>
  <c r="P36" i="23"/>
  <c r="O36" i="23"/>
  <c r="N36" i="23"/>
  <c r="M36" i="23"/>
  <c r="L36" i="23"/>
  <c r="K36" i="23"/>
  <c r="J36" i="23"/>
  <c r="I36" i="23"/>
  <c r="H36" i="23"/>
  <c r="G36" i="23"/>
  <c r="F36" i="23"/>
  <c r="E36" i="23"/>
  <c r="D36" i="23"/>
  <c r="C36" i="23"/>
  <c r="B36" i="23"/>
  <c r="A36" i="23"/>
  <c r="AA35" i="23"/>
  <c r="Z35" i="23"/>
  <c r="Y35" i="23"/>
  <c r="X35" i="23"/>
  <c r="W35" i="23"/>
  <c r="V35" i="23"/>
  <c r="U35" i="23"/>
  <c r="T35" i="23"/>
  <c r="S35" i="23"/>
  <c r="R35" i="23"/>
  <c r="Q35" i="23"/>
  <c r="P35" i="23"/>
  <c r="O35" i="23"/>
  <c r="N35" i="23"/>
  <c r="M35" i="23"/>
  <c r="L35" i="23"/>
  <c r="K35" i="23"/>
  <c r="J35" i="23"/>
  <c r="I35" i="23"/>
  <c r="H35" i="23"/>
  <c r="G35" i="23"/>
  <c r="F35" i="23"/>
  <c r="E35" i="23"/>
  <c r="D35" i="23"/>
  <c r="C35" i="23"/>
  <c r="B35" i="23"/>
  <c r="A35" i="23"/>
  <c r="AA34" i="23"/>
  <c r="Z34" i="23"/>
  <c r="Y34" i="23"/>
  <c r="X34" i="23"/>
  <c r="W34" i="23"/>
  <c r="V34" i="23"/>
  <c r="U34" i="23"/>
  <c r="T34" i="23"/>
  <c r="S34" i="23"/>
  <c r="R34" i="23"/>
  <c r="Q34" i="23"/>
  <c r="P34" i="23"/>
  <c r="O34" i="23"/>
  <c r="N34" i="23"/>
  <c r="M34" i="23"/>
  <c r="L34" i="23"/>
  <c r="K34" i="23"/>
  <c r="J34" i="23"/>
  <c r="I34" i="23"/>
  <c r="H34" i="23"/>
  <c r="G34" i="23"/>
  <c r="F34" i="23"/>
  <c r="E34" i="23"/>
  <c r="D34" i="23"/>
  <c r="C34" i="23"/>
  <c r="B34" i="23"/>
  <c r="A34" i="23"/>
  <c r="AA33" i="23"/>
  <c r="Z33" i="23"/>
  <c r="Y33" i="23"/>
  <c r="X33" i="23"/>
  <c r="W33" i="23"/>
  <c r="V33" i="23"/>
  <c r="U33" i="23"/>
  <c r="T33" i="23"/>
  <c r="S33" i="23"/>
  <c r="R33" i="23"/>
  <c r="Q33" i="23"/>
  <c r="P33" i="23"/>
  <c r="O33" i="23"/>
  <c r="N33" i="23"/>
  <c r="M33" i="23"/>
  <c r="L33" i="23"/>
  <c r="K33" i="23"/>
  <c r="J33" i="23"/>
  <c r="I33" i="23"/>
  <c r="H33" i="23"/>
  <c r="G33" i="23"/>
  <c r="F33" i="23"/>
  <c r="E33" i="23"/>
  <c r="D33" i="23"/>
  <c r="C33" i="23"/>
  <c r="B33" i="23"/>
  <c r="A33" i="23"/>
  <c r="AA32" i="23"/>
  <c r="Z32" i="23"/>
  <c r="Y32" i="23"/>
  <c r="X32" i="23"/>
  <c r="W32" i="23"/>
  <c r="V32" i="23"/>
  <c r="U32" i="23"/>
  <c r="T32" i="23"/>
  <c r="S32" i="23"/>
  <c r="R32" i="23"/>
  <c r="Q32" i="23"/>
  <c r="P32" i="23"/>
  <c r="O32" i="23"/>
  <c r="N32" i="23"/>
  <c r="M32" i="23"/>
  <c r="L32" i="23"/>
  <c r="K32" i="23"/>
  <c r="J32" i="23"/>
  <c r="I32" i="23"/>
  <c r="H32" i="23"/>
  <c r="G32" i="23"/>
  <c r="F32" i="23"/>
  <c r="E32" i="23"/>
  <c r="D32" i="23"/>
  <c r="C32" i="23"/>
  <c r="B32" i="23"/>
  <c r="A32" i="23"/>
  <c r="AA31" i="23"/>
  <c r="Z31" i="23"/>
  <c r="Y31" i="23"/>
  <c r="X31" i="23"/>
  <c r="W31" i="23"/>
  <c r="V31" i="23"/>
  <c r="U31" i="23"/>
  <c r="T31" i="23"/>
  <c r="S31" i="23"/>
  <c r="R31" i="23"/>
  <c r="Q31" i="23"/>
  <c r="P31" i="23"/>
  <c r="O31" i="23"/>
  <c r="N31" i="23"/>
  <c r="M31" i="23"/>
  <c r="L31" i="23"/>
  <c r="K31" i="23"/>
  <c r="J31" i="23"/>
  <c r="I31" i="23"/>
  <c r="H31" i="23"/>
  <c r="G31" i="23"/>
  <c r="F31" i="23"/>
  <c r="E31" i="23"/>
  <c r="D31" i="23"/>
  <c r="C31" i="23"/>
  <c r="B31" i="23"/>
  <c r="A31" i="23"/>
  <c r="AA30" i="23"/>
  <c r="Z30" i="23"/>
  <c r="Y30" i="23"/>
  <c r="X30" i="23"/>
  <c r="W30" i="23"/>
  <c r="V30" i="23"/>
  <c r="U30" i="23"/>
  <c r="T30" i="23"/>
  <c r="S30" i="23"/>
  <c r="R30" i="23"/>
  <c r="Q30" i="23"/>
  <c r="P30" i="23"/>
  <c r="O30" i="23"/>
  <c r="N30" i="23"/>
  <c r="M30" i="23"/>
  <c r="L30" i="23"/>
  <c r="K30" i="23"/>
  <c r="J30" i="23"/>
  <c r="I30" i="23"/>
  <c r="H30" i="23"/>
  <c r="G30" i="23"/>
  <c r="F30" i="23"/>
  <c r="E30" i="23"/>
  <c r="D30" i="23"/>
  <c r="C30" i="23"/>
  <c r="B30" i="23"/>
  <c r="A30" i="23"/>
  <c r="AA29" i="23"/>
  <c r="Z29" i="23"/>
  <c r="Y29" i="23"/>
  <c r="X29" i="23"/>
  <c r="W29" i="23"/>
  <c r="V29" i="23"/>
  <c r="U29" i="23"/>
  <c r="T29" i="23"/>
  <c r="S29" i="23"/>
  <c r="R29" i="23"/>
  <c r="Q29" i="23"/>
  <c r="P29" i="23"/>
  <c r="O29" i="23"/>
  <c r="N29" i="23"/>
  <c r="M29" i="23"/>
  <c r="L29" i="23"/>
  <c r="K29" i="23"/>
  <c r="J29" i="23"/>
  <c r="I29" i="23"/>
  <c r="H29" i="23"/>
  <c r="G29" i="23"/>
  <c r="F29" i="23"/>
  <c r="E29" i="23"/>
  <c r="D29" i="23"/>
  <c r="C29" i="23"/>
  <c r="B29" i="23"/>
  <c r="A29" i="23"/>
  <c r="AA28" i="23"/>
  <c r="Z28" i="23"/>
  <c r="Y28" i="23"/>
  <c r="X28" i="23"/>
  <c r="W28" i="23"/>
  <c r="V28" i="23"/>
  <c r="U28" i="23"/>
  <c r="T28" i="23"/>
  <c r="S28" i="23"/>
  <c r="R28" i="23"/>
  <c r="Q28" i="23"/>
  <c r="P28" i="23"/>
  <c r="O28" i="23"/>
  <c r="N28" i="23"/>
  <c r="M28" i="23"/>
  <c r="L28" i="23"/>
  <c r="K28" i="23"/>
  <c r="J28" i="23"/>
  <c r="I28" i="23"/>
  <c r="H28" i="23"/>
  <c r="G28" i="23"/>
  <c r="F28" i="23"/>
  <c r="E28" i="23"/>
  <c r="D28" i="23"/>
  <c r="C28" i="23"/>
  <c r="B28" i="23"/>
  <c r="A28" i="23"/>
  <c r="AA27" i="23"/>
  <c r="Z27" i="23"/>
  <c r="Y27" i="23"/>
  <c r="X27" i="23"/>
  <c r="W27" i="23"/>
  <c r="V27" i="23"/>
  <c r="U27" i="23"/>
  <c r="T27" i="23"/>
  <c r="S27" i="23"/>
  <c r="R27" i="23"/>
  <c r="Q27" i="23"/>
  <c r="P27" i="23"/>
  <c r="O27" i="23"/>
  <c r="N27" i="23"/>
  <c r="M27" i="23"/>
  <c r="L27" i="23"/>
  <c r="K27" i="23"/>
  <c r="J27" i="23"/>
  <c r="I27" i="23"/>
  <c r="H27" i="23"/>
  <c r="G27" i="23"/>
  <c r="F27" i="23"/>
  <c r="E27" i="23"/>
  <c r="D27" i="23"/>
  <c r="C27" i="23"/>
  <c r="B27" i="23"/>
  <c r="A27" i="23"/>
  <c r="AA26" i="23"/>
  <c r="Z26" i="23"/>
  <c r="Y26" i="23"/>
  <c r="X26" i="23"/>
  <c r="W26" i="23"/>
  <c r="V26" i="23"/>
  <c r="U26" i="23"/>
  <c r="T26" i="23"/>
  <c r="S26" i="23"/>
  <c r="R26" i="23"/>
  <c r="Q26" i="23"/>
  <c r="P26" i="23"/>
  <c r="O26" i="23"/>
  <c r="N26" i="23"/>
  <c r="M26" i="23"/>
  <c r="L26" i="23"/>
  <c r="K26" i="23"/>
  <c r="J26" i="23"/>
  <c r="I26" i="23"/>
  <c r="H26" i="23"/>
  <c r="G26" i="23"/>
  <c r="F26" i="23"/>
  <c r="E26" i="23"/>
  <c r="D26" i="23"/>
  <c r="C26" i="23"/>
  <c r="B26" i="23"/>
  <c r="A26" i="23"/>
  <c r="AA25" i="23"/>
  <c r="Z25" i="23"/>
  <c r="Y25" i="23"/>
  <c r="X25" i="23"/>
  <c r="W25" i="23"/>
  <c r="V25" i="23"/>
  <c r="U25" i="23"/>
  <c r="T25" i="23"/>
  <c r="S25" i="23"/>
  <c r="R25" i="23"/>
  <c r="Q25" i="23"/>
  <c r="P25" i="23"/>
  <c r="O25" i="23"/>
  <c r="N25" i="23"/>
  <c r="M25" i="23"/>
  <c r="L25" i="23"/>
  <c r="K25" i="23"/>
  <c r="J25" i="23"/>
  <c r="I25" i="23"/>
  <c r="H25" i="23"/>
  <c r="G25" i="23"/>
  <c r="F25" i="23"/>
  <c r="E25" i="23"/>
  <c r="D25" i="23"/>
  <c r="C25" i="23"/>
  <c r="B25" i="23"/>
  <c r="A25" i="23"/>
  <c r="AA24" i="23"/>
  <c r="Z24" i="23"/>
  <c r="Y24" i="23"/>
  <c r="X24" i="23"/>
  <c r="W24" i="23"/>
  <c r="V24" i="23"/>
  <c r="U24" i="23"/>
  <c r="T24" i="23"/>
  <c r="S24" i="23"/>
  <c r="R24" i="23"/>
  <c r="Q24" i="23"/>
  <c r="P24" i="23"/>
  <c r="O24" i="23"/>
  <c r="N24" i="23"/>
  <c r="M24" i="23"/>
  <c r="L24" i="23"/>
  <c r="K24" i="23"/>
  <c r="J24" i="23"/>
  <c r="I24" i="23"/>
  <c r="H24" i="23"/>
  <c r="G24" i="23"/>
  <c r="F24" i="23"/>
  <c r="E24" i="23"/>
  <c r="D24" i="23"/>
  <c r="C24" i="23"/>
  <c r="B24" i="23"/>
  <c r="A24" i="23"/>
  <c r="AA23" i="23"/>
  <c r="Z23" i="23"/>
  <c r="Y23" i="23"/>
  <c r="X23" i="23"/>
  <c r="W23" i="23"/>
  <c r="V23" i="23"/>
  <c r="U23" i="23"/>
  <c r="T23" i="23"/>
  <c r="S23" i="23"/>
  <c r="R23" i="23"/>
  <c r="Q23" i="23"/>
  <c r="P23" i="23"/>
  <c r="O23" i="23"/>
  <c r="N23" i="23"/>
  <c r="M23" i="23"/>
  <c r="L23" i="23"/>
  <c r="K23" i="23"/>
  <c r="J23" i="23"/>
  <c r="I23" i="23"/>
  <c r="H23" i="23"/>
  <c r="G23" i="23"/>
  <c r="F23" i="23"/>
  <c r="E23" i="23"/>
  <c r="D23" i="23"/>
  <c r="C23" i="23"/>
  <c r="B23" i="23"/>
  <c r="A23" i="23"/>
  <c r="AA22" i="23"/>
  <c r="Z22" i="23"/>
  <c r="Y22" i="23"/>
  <c r="X22" i="23"/>
  <c r="W22" i="23"/>
  <c r="V22" i="23"/>
  <c r="U22" i="23"/>
  <c r="T22" i="23"/>
  <c r="S22" i="23"/>
  <c r="R22" i="23"/>
  <c r="Q22" i="23"/>
  <c r="P22" i="23"/>
  <c r="O22" i="23"/>
  <c r="N22" i="23"/>
  <c r="M22" i="23"/>
  <c r="L22" i="23"/>
  <c r="K22" i="23"/>
  <c r="J22" i="23"/>
  <c r="I22" i="23"/>
  <c r="H22" i="23"/>
  <c r="G22" i="23"/>
  <c r="F22" i="23"/>
  <c r="E22" i="23"/>
  <c r="D22" i="23"/>
  <c r="C22" i="23"/>
  <c r="B22" i="23"/>
  <c r="A22" i="23"/>
  <c r="AA21" i="23"/>
  <c r="Z21" i="23"/>
  <c r="Y21" i="23"/>
  <c r="X21" i="23"/>
  <c r="W21" i="23"/>
  <c r="V21" i="23"/>
  <c r="U21" i="23"/>
  <c r="T21" i="23"/>
  <c r="S21" i="23"/>
  <c r="R21" i="23"/>
  <c r="Q21" i="23"/>
  <c r="P21" i="23"/>
  <c r="O21" i="23"/>
  <c r="N21" i="23"/>
  <c r="M21" i="23"/>
  <c r="L21" i="23"/>
  <c r="K21" i="23"/>
  <c r="J21" i="23"/>
  <c r="I21" i="23"/>
  <c r="H21" i="23"/>
  <c r="G21" i="23"/>
  <c r="F21" i="23"/>
  <c r="E21" i="23"/>
  <c r="D21" i="23"/>
  <c r="C21" i="23"/>
  <c r="B21" i="23"/>
  <c r="A21" i="23"/>
  <c r="AA20" i="23"/>
  <c r="Z20" i="23"/>
  <c r="Y20" i="23"/>
  <c r="X20" i="23"/>
  <c r="W20" i="23"/>
  <c r="V20" i="23"/>
  <c r="U20" i="23"/>
  <c r="T20" i="23"/>
  <c r="S20" i="23"/>
  <c r="R20" i="23"/>
  <c r="Q20" i="23"/>
  <c r="P20" i="23"/>
  <c r="O20" i="23"/>
  <c r="N20" i="23"/>
  <c r="M20" i="23"/>
  <c r="L20" i="23"/>
  <c r="K20" i="23"/>
  <c r="J20" i="23"/>
  <c r="I20" i="23"/>
  <c r="H20" i="23"/>
  <c r="G20" i="23"/>
  <c r="F20" i="23"/>
  <c r="E20" i="23"/>
  <c r="D20" i="23"/>
  <c r="C20" i="23"/>
  <c r="B20" i="23"/>
  <c r="A20" i="23"/>
  <c r="AA19" i="23"/>
  <c r="Z19" i="23"/>
  <c r="Y19" i="23"/>
  <c r="X19" i="23"/>
  <c r="W19" i="23"/>
  <c r="V19" i="23"/>
  <c r="U19" i="23"/>
  <c r="T19" i="23"/>
  <c r="S19" i="23"/>
  <c r="R19" i="23"/>
  <c r="Q19" i="23"/>
  <c r="P19" i="23"/>
  <c r="O19" i="23"/>
  <c r="N19" i="23"/>
  <c r="M19" i="23"/>
  <c r="L19" i="23"/>
  <c r="K19" i="23"/>
  <c r="J19" i="23"/>
  <c r="I19" i="23"/>
  <c r="H19" i="23"/>
  <c r="G19" i="23"/>
  <c r="F19" i="23"/>
  <c r="E19" i="23"/>
  <c r="D19" i="23"/>
  <c r="C19" i="23"/>
  <c r="B19" i="23"/>
  <c r="A19" i="23"/>
  <c r="AA18" i="23"/>
  <c r="Z18" i="23"/>
  <c r="Y18" i="23"/>
  <c r="X18" i="23"/>
  <c r="W18" i="23"/>
  <c r="V18" i="23"/>
  <c r="U18" i="23"/>
  <c r="T18" i="23"/>
  <c r="S18" i="23"/>
  <c r="R18" i="23"/>
  <c r="Q18" i="23"/>
  <c r="P18" i="23"/>
  <c r="O18" i="23"/>
  <c r="N18" i="23"/>
  <c r="M18" i="23"/>
  <c r="L18" i="23"/>
  <c r="K18" i="23"/>
  <c r="J18" i="23"/>
  <c r="I18" i="23"/>
  <c r="H18" i="23"/>
  <c r="G18" i="23"/>
  <c r="F18" i="23"/>
  <c r="E18" i="23"/>
  <c r="D18" i="23"/>
  <c r="C18" i="23"/>
  <c r="B18" i="23"/>
  <c r="A18" i="23"/>
  <c r="AA17" i="23"/>
  <c r="Z17" i="23"/>
  <c r="Y17" i="23"/>
  <c r="X17" i="23"/>
  <c r="W17" i="23"/>
  <c r="V17" i="23"/>
  <c r="U17" i="23"/>
  <c r="T17" i="23"/>
  <c r="S17" i="23"/>
  <c r="R17" i="23"/>
  <c r="Q17" i="23"/>
  <c r="P17" i="23"/>
  <c r="O17" i="23"/>
  <c r="N17" i="23"/>
  <c r="M17" i="23"/>
  <c r="L17" i="23"/>
  <c r="K17" i="23"/>
  <c r="J17" i="23"/>
  <c r="I17" i="23"/>
  <c r="H17" i="23"/>
  <c r="G17" i="23"/>
  <c r="F17" i="23"/>
  <c r="E17" i="23"/>
  <c r="D17" i="23"/>
  <c r="C17" i="23"/>
  <c r="B17" i="23"/>
  <c r="A17" i="23"/>
  <c r="AA16" i="23"/>
  <c r="Z16" i="23"/>
  <c r="Y16" i="23"/>
  <c r="X16" i="23"/>
  <c r="W16" i="23"/>
  <c r="V16" i="23"/>
  <c r="U16" i="23"/>
  <c r="T16" i="23"/>
  <c r="S16" i="23"/>
  <c r="R16" i="23"/>
  <c r="Q16" i="23"/>
  <c r="P16" i="23"/>
  <c r="O16" i="23"/>
  <c r="N16" i="23"/>
  <c r="M16" i="23"/>
  <c r="L16" i="23"/>
  <c r="K16" i="23"/>
  <c r="J16" i="23"/>
  <c r="I16" i="23"/>
  <c r="H16" i="23"/>
  <c r="G16" i="23"/>
  <c r="F16" i="23"/>
  <c r="E16" i="23"/>
  <c r="D16" i="23"/>
  <c r="C16" i="23"/>
  <c r="B16" i="23"/>
  <c r="A16" i="23"/>
  <c r="AA15" i="23"/>
  <c r="Z15" i="23"/>
  <c r="Y15" i="23"/>
  <c r="X15" i="23"/>
  <c r="W15" i="23"/>
  <c r="V15" i="23"/>
  <c r="U15" i="23"/>
  <c r="T15" i="23"/>
  <c r="S15" i="23"/>
  <c r="R15" i="23"/>
  <c r="Q15" i="23"/>
  <c r="P15" i="23"/>
  <c r="O15" i="23"/>
  <c r="N15" i="23"/>
  <c r="M15" i="23"/>
  <c r="L15" i="23"/>
  <c r="K15" i="23"/>
  <c r="J15" i="23"/>
  <c r="I15" i="23"/>
  <c r="H15" i="23"/>
  <c r="G15" i="23"/>
  <c r="F15" i="23"/>
  <c r="E15" i="23"/>
  <c r="D15" i="23"/>
  <c r="C15" i="23"/>
  <c r="B15" i="23"/>
  <c r="A15" i="23"/>
  <c r="AA14" i="23"/>
  <c r="Z14" i="23"/>
  <c r="Y14" i="23"/>
  <c r="X14" i="23"/>
  <c r="W14" i="23"/>
  <c r="V14" i="23"/>
  <c r="U14" i="23"/>
  <c r="T14" i="23"/>
  <c r="S14" i="23"/>
  <c r="R14" i="23"/>
  <c r="Q14" i="23"/>
  <c r="P14" i="23"/>
  <c r="O14" i="23"/>
  <c r="N14" i="23"/>
  <c r="M14" i="23"/>
  <c r="L14" i="23"/>
  <c r="K14" i="23"/>
  <c r="J14" i="23"/>
  <c r="I14" i="23"/>
  <c r="H14" i="23"/>
  <c r="G14" i="23"/>
  <c r="F14" i="23"/>
  <c r="E14" i="23"/>
  <c r="D14" i="23"/>
  <c r="C14" i="23"/>
  <c r="B14" i="23"/>
  <c r="A14" i="23"/>
  <c r="AA13" i="23"/>
  <c r="Z13" i="23"/>
  <c r="Y13" i="23"/>
  <c r="X13" i="23"/>
  <c r="W13" i="23"/>
  <c r="V13" i="23"/>
  <c r="U13" i="23"/>
  <c r="T13" i="23"/>
  <c r="S13" i="23"/>
  <c r="R13" i="23"/>
  <c r="Q13" i="23"/>
  <c r="P13" i="23"/>
  <c r="O13" i="23"/>
  <c r="N13" i="23"/>
  <c r="M13" i="23"/>
  <c r="L13" i="23"/>
  <c r="K13" i="23"/>
  <c r="J13" i="23"/>
  <c r="I13" i="23"/>
  <c r="H13" i="23"/>
  <c r="G13" i="23"/>
  <c r="F13" i="23"/>
  <c r="E13" i="23"/>
  <c r="D13" i="23"/>
  <c r="C13" i="23"/>
  <c r="B13" i="23"/>
  <c r="A13" i="23"/>
  <c r="AA12" i="23"/>
  <c r="Z12" i="23"/>
  <c r="Y12" i="23"/>
  <c r="X12" i="23"/>
  <c r="W12" i="23"/>
  <c r="V12" i="23"/>
  <c r="U12" i="23"/>
  <c r="T12" i="23"/>
  <c r="S12" i="23"/>
  <c r="R12" i="23"/>
  <c r="Q12" i="23"/>
  <c r="P12" i="23"/>
  <c r="O12" i="23"/>
  <c r="N12" i="23"/>
  <c r="M12" i="23"/>
  <c r="L12" i="23"/>
  <c r="K12" i="23"/>
  <c r="J12" i="23"/>
  <c r="I12" i="23"/>
  <c r="H12" i="23"/>
  <c r="G12" i="23"/>
  <c r="F12" i="23"/>
  <c r="E12" i="23"/>
  <c r="D12" i="23"/>
  <c r="C12" i="23"/>
  <c r="B12" i="23"/>
  <c r="A12" i="23"/>
  <c r="AA11" i="23"/>
  <c r="Z11" i="23"/>
  <c r="Y11" i="23"/>
  <c r="X11" i="23"/>
  <c r="W11" i="23"/>
  <c r="V11" i="23"/>
  <c r="U11" i="23"/>
  <c r="T11" i="23"/>
  <c r="S11" i="23"/>
  <c r="R11" i="23"/>
  <c r="Q11" i="23"/>
  <c r="P11" i="23"/>
  <c r="O11" i="23"/>
  <c r="N11" i="23"/>
  <c r="M11" i="23"/>
  <c r="L11" i="23"/>
  <c r="K11" i="23"/>
  <c r="J11" i="23"/>
  <c r="I11" i="23"/>
  <c r="H11" i="23"/>
  <c r="G11" i="23"/>
  <c r="F11" i="23"/>
  <c r="E11" i="23"/>
  <c r="D11" i="23"/>
  <c r="C11" i="23"/>
  <c r="B11" i="23"/>
  <c r="A11" i="23"/>
  <c r="AA10" i="23"/>
  <c r="Z10" i="23"/>
  <c r="Y10" i="23"/>
  <c r="X10" i="23"/>
  <c r="W10" i="23"/>
  <c r="V10" i="23"/>
  <c r="U10" i="23"/>
  <c r="T10" i="23"/>
  <c r="S10" i="23"/>
  <c r="R10" i="23"/>
  <c r="Q10" i="23"/>
  <c r="P10" i="23"/>
  <c r="O10" i="23"/>
  <c r="N10" i="23"/>
  <c r="M10" i="23"/>
  <c r="L10" i="23"/>
  <c r="K10" i="23"/>
  <c r="J10" i="23"/>
  <c r="I10" i="23"/>
  <c r="H10" i="23"/>
  <c r="G10" i="23"/>
  <c r="F10" i="23"/>
  <c r="E10" i="23"/>
  <c r="D10" i="23"/>
  <c r="C10" i="23"/>
  <c r="B10" i="23"/>
  <c r="A10" i="23"/>
  <c r="AA9" i="23"/>
  <c r="Z9" i="23"/>
  <c r="Y9" i="23"/>
  <c r="X9" i="23"/>
  <c r="W9" i="23"/>
  <c r="V9" i="23"/>
  <c r="U9" i="23"/>
  <c r="T9" i="23"/>
  <c r="S9" i="23"/>
  <c r="R9" i="23"/>
  <c r="Q9" i="23"/>
  <c r="P9" i="23"/>
  <c r="O9" i="23"/>
  <c r="N9" i="23"/>
  <c r="M9" i="23"/>
  <c r="L9" i="23"/>
  <c r="K9" i="23"/>
  <c r="J9" i="23"/>
  <c r="I9" i="23"/>
  <c r="H9" i="23"/>
  <c r="G9" i="23"/>
  <c r="F9" i="23"/>
  <c r="E9" i="23"/>
  <c r="D9" i="23"/>
  <c r="C9" i="23"/>
  <c r="B9" i="23"/>
  <c r="A9" i="23"/>
  <c r="AA8" i="23"/>
  <c r="Z8" i="23"/>
  <c r="Y8" i="23"/>
  <c r="X8" i="23"/>
  <c r="W8" i="23"/>
  <c r="V8" i="23"/>
  <c r="U8" i="23"/>
  <c r="T8" i="23"/>
  <c r="S8" i="23"/>
  <c r="R8" i="23"/>
  <c r="Q8" i="23"/>
  <c r="P8" i="23"/>
  <c r="O8" i="23"/>
  <c r="N8" i="23"/>
  <c r="M8" i="23"/>
  <c r="L8" i="23"/>
  <c r="K8" i="23"/>
  <c r="J8" i="23"/>
  <c r="I8" i="23"/>
  <c r="H8" i="23"/>
  <c r="G8" i="23"/>
  <c r="F8" i="23"/>
  <c r="E8" i="23"/>
  <c r="D8" i="23"/>
  <c r="C8" i="23"/>
  <c r="B8" i="23"/>
  <c r="A8" i="23"/>
  <c r="AA7" i="23"/>
  <c r="Z7" i="23"/>
  <c r="Y7" i="23"/>
  <c r="X7" i="23"/>
  <c r="W7" i="23"/>
  <c r="V7" i="23"/>
  <c r="U7" i="23"/>
  <c r="T7" i="23"/>
  <c r="S7" i="23"/>
  <c r="R7" i="23"/>
  <c r="Q7" i="23"/>
  <c r="P7" i="23"/>
  <c r="O7" i="23"/>
  <c r="N7" i="23"/>
  <c r="M7" i="23"/>
  <c r="L7" i="23"/>
  <c r="K7" i="23"/>
  <c r="J7" i="23"/>
  <c r="I7" i="23"/>
  <c r="H7" i="23"/>
  <c r="G7" i="23"/>
  <c r="F7" i="23"/>
  <c r="E7" i="23"/>
  <c r="D7" i="23"/>
  <c r="C7" i="23"/>
  <c r="B7" i="23"/>
  <c r="A7" i="23"/>
  <c r="AA6" i="23"/>
  <c r="Z6" i="23"/>
  <c r="Y6" i="23"/>
  <c r="X6" i="23"/>
  <c r="W6" i="23"/>
  <c r="V6" i="23"/>
  <c r="U6" i="23"/>
  <c r="T6" i="23"/>
  <c r="S6" i="23"/>
  <c r="R6" i="23"/>
  <c r="Q6" i="23"/>
  <c r="P6" i="23"/>
  <c r="O6" i="23"/>
  <c r="N6" i="23"/>
  <c r="M6" i="23"/>
  <c r="L6" i="23"/>
  <c r="K6" i="23"/>
  <c r="J6" i="23"/>
  <c r="I6" i="23"/>
  <c r="H6" i="23"/>
  <c r="G6" i="23"/>
  <c r="F6" i="23"/>
  <c r="E6" i="23"/>
  <c r="D6" i="23"/>
  <c r="C6" i="23"/>
  <c r="B6" i="23"/>
  <c r="A6" i="23"/>
  <c r="AA5" i="23"/>
  <c r="Z5" i="23"/>
  <c r="Y5" i="23"/>
  <c r="X5" i="23"/>
  <c r="W5" i="23"/>
  <c r="V5" i="23"/>
  <c r="U5" i="23"/>
  <c r="T5" i="23"/>
  <c r="S5" i="23"/>
  <c r="R5" i="23"/>
  <c r="Q5" i="23"/>
  <c r="P5" i="23"/>
  <c r="O5" i="23"/>
  <c r="N5" i="23"/>
  <c r="M5" i="23"/>
  <c r="L5" i="23"/>
  <c r="K5" i="23"/>
  <c r="J5" i="23"/>
  <c r="I5" i="23"/>
  <c r="H5" i="23"/>
  <c r="G5" i="23"/>
  <c r="F5" i="23"/>
  <c r="E5" i="23"/>
  <c r="D5" i="23"/>
  <c r="C5" i="23"/>
  <c r="B5" i="23"/>
  <c r="A5" i="23"/>
  <c r="AA4" i="23"/>
  <c r="Z4" i="23"/>
  <c r="Y4" i="23"/>
  <c r="X4" i="23"/>
  <c r="W4" i="23"/>
  <c r="V4" i="23"/>
  <c r="U4" i="23"/>
  <c r="T4" i="23"/>
  <c r="S4" i="23"/>
  <c r="R4" i="23"/>
  <c r="Q4" i="23"/>
  <c r="P4" i="23"/>
  <c r="O4" i="23"/>
  <c r="N4" i="23"/>
  <c r="M4" i="23"/>
  <c r="L4" i="23"/>
  <c r="K4" i="23"/>
  <c r="J4" i="23"/>
  <c r="I4" i="23"/>
  <c r="H4" i="23"/>
  <c r="G4" i="23"/>
  <c r="F4" i="23"/>
  <c r="E4" i="23"/>
  <c r="D4" i="23"/>
  <c r="C4" i="23"/>
  <c r="B4" i="23"/>
  <c r="A4" i="23"/>
  <c r="AA3" i="23"/>
  <c r="Z3" i="23"/>
  <c r="Y3" i="23"/>
  <c r="X3" i="23"/>
  <c r="W3" i="23"/>
  <c r="V3" i="23"/>
  <c r="U3" i="23"/>
  <c r="T3" i="23"/>
  <c r="S3" i="23"/>
  <c r="R3" i="23"/>
  <c r="Q3" i="23"/>
  <c r="P3" i="23"/>
  <c r="O3" i="23"/>
  <c r="N3" i="23"/>
  <c r="M3" i="23"/>
  <c r="L3" i="23"/>
  <c r="K3" i="23"/>
  <c r="J3" i="23"/>
  <c r="I3" i="23"/>
  <c r="H3" i="23"/>
  <c r="G3" i="23"/>
  <c r="F3" i="23"/>
  <c r="E3" i="23"/>
  <c r="D3" i="23"/>
  <c r="C3" i="23"/>
  <c r="B3" i="23"/>
  <c r="A2" i="23"/>
  <c r="A1" i="23"/>
  <c r="Q72" i="22"/>
  <c r="P72" i="22"/>
  <c r="R71" i="22"/>
  <c r="Q71" i="22"/>
  <c r="P71" i="22"/>
  <c r="U70" i="22"/>
  <c r="T70" i="22"/>
  <c r="S70" i="22"/>
  <c r="R70" i="22"/>
  <c r="Q70" i="22"/>
  <c r="P70" i="22"/>
  <c r="M70" i="22"/>
  <c r="U69" i="22"/>
  <c r="T69" i="22"/>
  <c r="S69" i="22"/>
  <c r="R69" i="22"/>
  <c r="Q69" i="22"/>
  <c r="P69" i="22"/>
  <c r="M69" i="22"/>
  <c r="U68" i="22"/>
  <c r="T68" i="22"/>
  <c r="S68" i="22"/>
  <c r="R68" i="22"/>
  <c r="Q68" i="22"/>
  <c r="P68" i="22"/>
  <c r="M68" i="22"/>
  <c r="U67" i="22"/>
  <c r="T67" i="22"/>
  <c r="S67" i="22"/>
  <c r="R67" i="22"/>
  <c r="Q67" i="22"/>
  <c r="P67" i="22"/>
  <c r="M67" i="22"/>
  <c r="U66" i="22"/>
  <c r="T66" i="22"/>
  <c r="S66" i="22"/>
  <c r="R66" i="22"/>
  <c r="Q66" i="22"/>
  <c r="P66" i="22"/>
  <c r="N66" i="22"/>
  <c r="M66" i="22"/>
  <c r="K66" i="22"/>
  <c r="B66" i="22"/>
  <c r="U65" i="22"/>
  <c r="T65" i="22"/>
  <c r="S65" i="22"/>
  <c r="R65" i="22"/>
  <c r="Q65" i="22"/>
  <c r="P65" i="22"/>
  <c r="N65" i="22"/>
  <c r="M65" i="22"/>
  <c r="K65" i="22"/>
  <c r="B65" i="22"/>
  <c r="AA63" i="22"/>
  <c r="Z63" i="22"/>
  <c r="Y63" i="22"/>
  <c r="X63" i="22"/>
  <c r="W63" i="22"/>
  <c r="V63" i="22"/>
  <c r="U63" i="22"/>
  <c r="T63" i="22"/>
  <c r="S63" i="22"/>
  <c r="R63" i="22"/>
  <c r="Q63" i="22"/>
  <c r="P63" i="22"/>
  <c r="O63" i="22"/>
  <c r="N63" i="22"/>
  <c r="M63" i="22"/>
  <c r="L63" i="22"/>
  <c r="K63" i="22"/>
  <c r="J63" i="22"/>
  <c r="I63" i="22"/>
  <c r="H63" i="22"/>
  <c r="G63" i="22"/>
  <c r="F63" i="22"/>
  <c r="E63" i="22"/>
  <c r="D63" i="22"/>
  <c r="C63" i="22"/>
  <c r="B63" i="22"/>
  <c r="A63" i="22"/>
  <c r="AA62" i="22"/>
  <c r="Z62" i="22"/>
  <c r="Y62" i="22"/>
  <c r="X62" i="22"/>
  <c r="W62" i="22"/>
  <c r="V62" i="22"/>
  <c r="U62" i="22"/>
  <c r="T62" i="22"/>
  <c r="S62" i="22"/>
  <c r="R62" i="22"/>
  <c r="Q62" i="22"/>
  <c r="P62" i="22"/>
  <c r="O62" i="22"/>
  <c r="N62" i="22"/>
  <c r="M62" i="22"/>
  <c r="L62" i="22"/>
  <c r="K62" i="22"/>
  <c r="J62" i="22"/>
  <c r="I62" i="22"/>
  <c r="H62" i="22"/>
  <c r="G62" i="22"/>
  <c r="F62" i="22"/>
  <c r="E62" i="22"/>
  <c r="D62" i="22"/>
  <c r="C62" i="22"/>
  <c r="B62" i="22"/>
  <c r="A62" i="22"/>
  <c r="AA61" i="22"/>
  <c r="Z61" i="22"/>
  <c r="I66" i="2" s="1"/>
  <c r="Y61" i="22"/>
  <c r="X61" i="22"/>
  <c r="W61" i="22"/>
  <c r="V61" i="22"/>
  <c r="U61" i="22"/>
  <c r="T61" i="22"/>
  <c r="S61" i="22"/>
  <c r="R61" i="22"/>
  <c r="Q61" i="22"/>
  <c r="P61" i="22"/>
  <c r="O61" i="22"/>
  <c r="N61" i="22"/>
  <c r="M61" i="22"/>
  <c r="L61" i="22"/>
  <c r="K61" i="22"/>
  <c r="J61" i="22"/>
  <c r="I61" i="22"/>
  <c r="H61" i="22"/>
  <c r="G61" i="22"/>
  <c r="F61" i="22"/>
  <c r="E61" i="22"/>
  <c r="D61" i="22"/>
  <c r="C61" i="22"/>
  <c r="B61" i="22"/>
  <c r="A61" i="22"/>
  <c r="AA60" i="22"/>
  <c r="Z60" i="22"/>
  <c r="Y60" i="22"/>
  <c r="X60" i="22"/>
  <c r="W60" i="22"/>
  <c r="V60" i="22"/>
  <c r="U60" i="22"/>
  <c r="T60" i="22"/>
  <c r="S60" i="22"/>
  <c r="R60" i="22"/>
  <c r="Q60" i="22"/>
  <c r="P60" i="22"/>
  <c r="O60" i="22"/>
  <c r="N60" i="22"/>
  <c r="M60" i="22"/>
  <c r="L60" i="22"/>
  <c r="K60" i="22"/>
  <c r="J60" i="22"/>
  <c r="I60" i="22"/>
  <c r="H60" i="22"/>
  <c r="G60" i="22"/>
  <c r="F60" i="22"/>
  <c r="E60" i="22"/>
  <c r="D60" i="22"/>
  <c r="C60" i="22"/>
  <c r="B60" i="22"/>
  <c r="A60" i="22"/>
  <c r="AA59" i="22"/>
  <c r="Z59" i="22"/>
  <c r="Y59" i="22"/>
  <c r="X59" i="22"/>
  <c r="W59" i="22"/>
  <c r="V59" i="22"/>
  <c r="U59" i="22"/>
  <c r="T59" i="22"/>
  <c r="S59" i="22"/>
  <c r="R59" i="22"/>
  <c r="Q59" i="22"/>
  <c r="P59" i="22"/>
  <c r="O59" i="22"/>
  <c r="N59" i="22"/>
  <c r="M59" i="22"/>
  <c r="L59" i="22"/>
  <c r="K59" i="22"/>
  <c r="J59" i="22"/>
  <c r="I59" i="22"/>
  <c r="H59" i="22"/>
  <c r="G59" i="22"/>
  <c r="F59" i="22"/>
  <c r="E59" i="22"/>
  <c r="D59" i="22"/>
  <c r="C59" i="22"/>
  <c r="B59" i="22"/>
  <c r="A59" i="22"/>
  <c r="AA58" i="22"/>
  <c r="Z58" i="22"/>
  <c r="Y58" i="22"/>
  <c r="X58" i="22"/>
  <c r="W58" i="22"/>
  <c r="V58" i="22"/>
  <c r="U58" i="22"/>
  <c r="T58" i="22"/>
  <c r="S58" i="22"/>
  <c r="R58" i="22"/>
  <c r="Q58" i="22"/>
  <c r="P58" i="22"/>
  <c r="O58" i="22"/>
  <c r="N58" i="22"/>
  <c r="M58" i="22"/>
  <c r="L58" i="22"/>
  <c r="K58" i="22"/>
  <c r="J58" i="22"/>
  <c r="I58" i="22"/>
  <c r="H58" i="22"/>
  <c r="G58" i="22"/>
  <c r="F58" i="22"/>
  <c r="E58" i="22"/>
  <c r="D58" i="22"/>
  <c r="C58" i="22"/>
  <c r="B58" i="22"/>
  <c r="A58" i="22"/>
  <c r="AA57" i="22"/>
  <c r="Z57" i="22"/>
  <c r="Y57" i="22"/>
  <c r="X57" i="22"/>
  <c r="W57" i="22"/>
  <c r="V57" i="22"/>
  <c r="U57" i="22"/>
  <c r="T57" i="22"/>
  <c r="S57" i="22"/>
  <c r="R57" i="22"/>
  <c r="Q57" i="22"/>
  <c r="P57" i="22"/>
  <c r="O57" i="22"/>
  <c r="N57" i="22"/>
  <c r="M57" i="22"/>
  <c r="L57" i="22"/>
  <c r="K57" i="22"/>
  <c r="J57" i="22"/>
  <c r="I57" i="22"/>
  <c r="H57" i="22"/>
  <c r="G57" i="22"/>
  <c r="F57" i="22"/>
  <c r="E57" i="22"/>
  <c r="D57" i="22"/>
  <c r="C57" i="22"/>
  <c r="B57" i="22"/>
  <c r="A57" i="22"/>
  <c r="AA56" i="22"/>
  <c r="Z56" i="22"/>
  <c r="Y56" i="22"/>
  <c r="X56" i="22"/>
  <c r="W56" i="22"/>
  <c r="V56" i="22"/>
  <c r="U56" i="22"/>
  <c r="T56" i="22"/>
  <c r="S56" i="22"/>
  <c r="R56" i="22"/>
  <c r="Q56" i="22"/>
  <c r="P56" i="22"/>
  <c r="O56" i="22"/>
  <c r="N56" i="22"/>
  <c r="M56" i="22"/>
  <c r="L56" i="22"/>
  <c r="K56" i="22"/>
  <c r="J56" i="22"/>
  <c r="I56" i="22"/>
  <c r="H56" i="22"/>
  <c r="G56" i="22"/>
  <c r="F56" i="22"/>
  <c r="E56" i="22"/>
  <c r="D56" i="22"/>
  <c r="C56" i="22"/>
  <c r="B56" i="22"/>
  <c r="A56" i="22"/>
  <c r="AA55" i="22"/>
  <c r="Z55" i="22"/>
  <c r="Y55" i="22"/>
  <c r="X55" i="22"/>
  <c r="W55" i="22"/>
  <c r="V55" i="22"/>
  <c r="U55" i="22"/>
  <c r="T55" i="22"/>
  <c r="S55" i="22"/>
  <c r="R55" i="22"/>
  <c r="Q55" i="22"/>
  <c r="P55" i="22"/>
  <c r="O55" i="22"/>
  <c r="N55" i="22"/>
  <c r="M55" i="22"/>
  <c r="L55" i="22"/>
  <c r="K55" i="22"/>
  <c r="J55" i="22"/>
  <c r="I55" i="22"/>
  <c r="H55" i="22"/>
  <c r="G55" i="22"/>
  <c r="F55" i="22"/>
  <c r="E55" i="22"/>
  <c r="D55" i="22"/>
  <c r="C55" i="22"/>
  <c r="B55" i="22"/>
  <c r="A55" i="22"/>
  <c r="AA54" i="22"/>
  <c r="Z54" i="22"/>
  <c r="Y54" i="22"/>
  <c r="X54" i="22"/>
  <c r="W54" i="22"/>
  <c r="V54" i="22"/>
  <c r="U54" i="22"/>
  <c r="T54" i="22"/>
  <c r="S54" i="22"/>
  <c r="R54" i="22"/>
  <c r="Q54" i="22"/>
  <c r="P54" i="22"/>
  <c r="O54" i="22"/>
  <c r="N54" i="22"/>
  <c r="M54" i="22"/>
  <c r="L54" i="22"/>
  <c r="K54" i="22"/>
  <c r="J54" i="22"/>
  <c r="I54" i="22"/>
  <c r="H54" i="22"/>
  <c r="G54" i="22"/>
  <c r="F54" i="22"/>
  <c r="E54" i="22"/>
  <c r="D54" i="22"/>
  <c r="C54" i="22"/>
  <c r="B54" i="22"/>
  <c r="A54" i="22"/>
  <c r="AA53" i="22"/>
  <c r="Z53" i="22"/>
  <c r="Y53" i="22"/>
  <c r="X53" i="22"/>
  <c r="W53" i="22"/>
  <c r="V53" i="22"/>
  <c r="U53" i="22"/>
  <c r="T53" i="22"/>
  <c r="S53" i="22"/>
  <c r="R53" i="22"/>
  <c r="Q53" i="22"/>
  <c r="P53" i="22"/>
  <c r="O53" i="22"/>
  <c r="N53" i="22"/>
  <c r="M53" i="22"/>
  <c r="L53" i="22"/>
  <c r="K53" i="22"/>
  <c r="J53" i="22"/>
  <c r="I53" i="22"/>
  <c r="H53" i="22"/>
  <c r="G53" i="22"/>
  <c r="F53" i="22"/>
  <c r="E53" i="22"/>
  <c r="D53" i="22"/>
  <c r="C53" i="22"/>
  <c r="B53" i="22"/>
  <c r="A53" i="22"/>
  <c r="AA52" i="22"/>
  <c r="Z52" i="22"/>
  <c r="Y52" i="22"/>
  <c r="X52" i="22"/>
  <c r="W52" i="22"/>
  <c r="V52" i="22"/>
  <c r="U52" i="22"/>
  <c r="T52" i="22"/>
  <c r="S52" i="22"/>
  <c r="R52" i="22"/>
  <c r="Q52" i="22"/>
  <c r="P52" i="22"/>
  <c r="O52" i="22"/>
  <c r="N52" i="22"/>
  <c r="M52" i="22"/>
  <c r="L52" i="22"/>
  <c r="K52" i="22"/>
  <c r="J52" i="22"/>
  <c r="I52" i="22"/>
  <c r="H52" i="22"/>
  <c r="G52" i="22"/>
  <c r="F52" i="22"/>
  <c r="E52" i="22"/>
  <c r="D52" i="22"/>
  <c r="C52" i="22"/>
  <c r="B52" i="22"/>
  <c r="A52" i="22"/>
  <c r="AA51" i="22"/>
  <c r="Z51" i="22"/>
  <c r="Y51" i="22"/>
  <c r="X51" i="22"/>
  <c r="W51" i="22"/>
  <c r="V51" i="22"/>
  <c r="U51" i="22"/>
  <c r="T51" i="22"/>
  <c r="S51" i="22"/>
  <c r="R51" i="22"/>
  <c r="Q51" i="22"/>
  <c r="P51" i="22"/>
  <c r="O51" i="22"/>
  <c r="N51" i="22"/>
  <c r="M51" i="22"/>
  <c r="L51" i="22"/>
  <c r="K51" i="22"/>
  <c r="J51" i="22"/>
  <c r="I51" i="22"/>
  <c r="H51" i="22"/>
  <c r="G51" i="22"/>
  <c r="F51" i="22"/>
  <c r="E51" i="22"/>
  <c r="D51" i="22"/>
  <c r="C51" i="22"/>
  <c r="B51" i="22"/>
  <c r="A51" i="22"/>
  <c r="AA50" i="22"/>
  <c r="Z50" i="22"/>
  <c r="Y50" i="22"/>
  <c r="X50" i="22"/>
  <c r="W50" i="22"/>
  <c r="V50" i="22"/>
  <c r="U50" i="22"/>
  <c r="T50" i="22"/>
  <c r="S50" i="22"/>
  <c r="R50" i="22"/>
  <c r="Q50" i="22"/>
  <c r="P50" i="22"/>
  <c r="O50" i="22"/>
  <c r="N50" i="22"/>
  <c r="M50" i="22"/>
  <c r="L50" i="22"/>
  <c r="K50" i="22"/>
  <c r="J50" i="22"/>
  <c r="I50" i="22"/>
  <c r="H50" i="22"/>
  <c r="G50" i="22"/>
  <c r="F50" i="22"/>
  <c r="E50" i="22"/>
  <c r="D50" i="22"/>
  <c r="C50" i="22"/>
  <c r="B50" i="22"/>
  <c r="A50" i="22"/>
  <c r="AA49" i="22"/>
  <c r="Z49" i="22"/>
  <c r="Y49" i="22"/>
  <c r="X49" i="22"/>
  <c r="W49" i="22"/>
  <c r="V49" i="22"/>
  <c r="U49" i="22"/>
  <c r="T49" i="22"/>
  <c r="S49" i="22"/>
  <c r="R49" i="22"/>
  <c r="Q49" i="22"/>
  <c r="P49" i="22"/>
  <c r="O49" i="22"/>
  <c r="N49" i="22"/>
  <c r="M49" i="22"/>
  <c r="L49" i="22"/>
  <c r="K49" i="22"/>
  <c r="J49" i="22"/>
  <c r="I49" i="22"/>
  <c r="H49" i="22"/>
  <c r="G49" i="22"/>
  <c r="F49" i="22"/>
  <c r="E49" i="22"/>
  <c r="D49" i="22"/>
  <c r="C49" i="22"/>
  <c r="B49" i="22"/>
  <c r="A49" i="22"/>
  <c r="AA48" i="22"/>
  <c r="Z48" i="22"/>
  <c r="Y48" i="22"/>
  <c r="X48" i="22"/>
  <c r="W48" i="22"/>
  <c r="V48" i="22"/>
  <c r="U48" i="22"/>
  <c r="T48" i="22"/>
  <c r="S48" i="22"/>
  <c r="R48" i="22"/>
  <c r="Q48" i="22"/>
  <c r="P48" i="22"/>
  <c r="O48" i="22"/>
  <c r="N48" i="22"/>
  <c r="M48" i="22"/>
  <c r="L48" i="22"/>
  <c r="K48" i="22"/>
  <c r="J48" i="22"/>
  <c r="I48" i="22"/>
  <c r="H48" i="22"/>
  <c r="G48" i="22"/>
  <c r="F48" i="22"/>
  <c r="E48" i="22"/>
  <c r="D48" i="22"/>
  <c r="C48" i="22"/>
  <c r="B48" i="22"/>
  <c r="A48" i="22"/>
  <c r="AA47" i="22"/>
  <c r="Z47" i="22"/>
  <c r="Y47" i="22"/>
  <c r="X47" i="22"/>
  <c r="W47" i="22"/>
  <c r="V47" i="22"/>
  <c r="U47" i="22"/>
  <c r="T47" i="22"/>
  <c r="S47" i="22"/>
  <c r="R47" i="22"/>
  <c r="Q47" i="22"/>
  <c r="P47" i="22"/>
  <c r="O47" i="22"/>
  <c r="N47" i="22"/>
  <c r="M47" i="22"/>
  <c r="L47" i="22"/>
  <c r="K47" i="22"/>
  <c r="J47" i="22"/>
  <c r="I47" i="22"/>
  <c r="H47" i="22"/>
  <c r="G47" i="22"/>
  <c r="F47" i="22"/>
  <c r="E47" i="22"/>
  <c r="D47" i="22"/>
  <c r="C47" i="22"/>
  <c r="B47" i="22"/>
  <c r="A47" i="22"/>
  <c r="AA46" i="22"/>
  <c r="Z46" i="22"/>
  <c r="Y46" i="22"/>
  <c r="X46" i="22"/>
  <c r="W46" i="22"/>
  <c r="V46" i="22"/>
  <c r="U46" i="22"/>
  <c r="T46" i="22"/>
  <c r="S46" i="22"/>
  <c r="R46" i="22"/>
  <c r="Q46" i="22"/>
  <c r="P46" i="22"/>
  <c r="O46" i="22"/>
  <c r="N46" i="22"/>
  <c r="M46" i="22"/>
  <c r="L46" i="22"/>
  <c r="K46" i="22"/>
  <c r="J46" i="22"/>
  <c r="I46" i="22"/>
  <c r="H46" i="22"/>
  <c r="G46" i="22"/>
  <c r="F46" i="22"/>
  <c r="E46" i="22"/>
  <c r="D46" i="22"/>
  <c r="C46" i="22"/>
  <c r="B46" i="22"/>
  <c r="A46" i="22"/>
  <c r="AA45" i="22"/>
  <c r="Z45" i="22"/>
  <c r="I50" i="2" s="1"/>
  <c r="Y45" i="22"/>
  <c r="X45" i="22"/>
  <c r="W45" i="22"/>
  <c r="V45" i="22"/>
  <c r="U45" i="22"/>
  <c r="T45" i="22"/>
  <c r="S45" i="22"/>
  <c r="R45" i="22"/>
  <c r="Q45" i="22"/>
  <c r="P45" i="22"/>
  <c r="O45" i="22"/>
  <c r="N45" i="22"/>
  <c r="M45" i="22"/>
  <c r="L45" i="22"/>
  <c r="K45" i="22"/>
  <c r="J45" i="22"/>
  <c r="I45" i="22"/>
  <c r="H45" i="22"/>
  <c r="G45" i="22"/>
  <c r="F45" i="22"/>
  <c r="E45" i="22"/>
  <c r="D45" i="22"/>
  <c r="C45" i="22"/>
  <c r="B45" i="22"/>
  <c r="A45" i="22"/>
  <c r="AA44" i="22"/>
  <c r="Z44" i="22"/>
  <c r="Y44" i="22"/>
  <c r="X44" i="22"/>
  <c r="W44" i="22"/>
  <c r="V44" i="22"/>
  <c r="U44" i="22"/>
  <c r="T44" i="22"/>
  <c r="S44" i="22"/>
  <c r="R44" i="22"/>
  <c r="Q44" i="22"/>
  <c r="P44" i="22"/>
  <c r="O44" i="22"/>
  <c r="N44" i="22"/>
  <c r="M44" i="22"/>
  <c r="L44" i="22"/>
  <c r="K44" i="22"/>
  <c r="J44" i="22"/>
  <c r="I44" i="22"/>
  <c r="H44" i="22"/>
  <c r="G44" i="22"/>
  <c r="F44" i="22"/>
  <c r="E44" i="22"/>
  <c r="D44" i="22"/>
  <c r="C44" i="22"/>
  <c r="B44" i="22"/>
  <c r="A44" i="22"/>
  <c r="AA43" i="22"/>
  <c r="Z43" i="22"/>
  <c r="Y43" i="22"/>
  <c r="X43" i="22"/>
  <c r="W43" i="22"/>
  <c r="V43" i="22"/>
  <c r="U43" i="22"/>
  <c r="T43" i="22"/>
  <c r="S43" i="22"/>
  <c r="R43" i="22"/>
  <c r="Q43" i="22"/>
  <c r="P43" i="22"/>
  <c r="O43" i="22"/>
  <c r="N43" i="22"/>
  <c r="M43" i="22"/>
  <c r="L43" i="22"/>
  <c r="K43" i="22"/>
  <c r="J43" i="22"/>
  <c r="I43" i="22"/>
  <c r="H43" i="22"/>
  <c r="G43" i="22"/>
  <c r="F43" i="22"/>
  <c r="E43" i="22"/>
  <c r="D43" i="22"/>
  <c r="C43" i="22"/>
  <c r="B43" i="22"/>
  <c r="A43" i="22"/>
  <c r="AA42" i="22"/>
  <c r="Z42" i="22"/>
  <c r="Y42" i="22"/>
  <c r="X42" i="22"/>
  <c r="W42" i="22"/>
  <c r="V42" i="22"/>
  <c r="U42" i="22"/>
  <c r="T42" i="22"/>
  <c r="S42" i="22"/>
  <c r="R42" i="22"/>
  <c r="Q42" i="22"/>
  <c r="P42" i="22"/>
  <c r="O42" i="22"/>
  <c r="N42" i="22"/>
  <c r="M42" i="22"/>
  <c r="L42" i="22"/>
  <c r="K42" i="22"/>
  <c r="J42" i="22"/>
  <c r="I42" i="22"/>
  <c r="H42" i="22"/>
  <c r="G42" i="22"/>
  <c r="F42" i="22"/>
  <c r="E42" i="22"/>
  <c r="D42" i="22"/>
  <c r="C42" i="22"/>
  <c r="B42" i="22"/>
  <c r="A42" i="22"/>
  <c r="AA41" i="22"/>
  <c r="Z41" i="22"/>
  <c r="Y41" i="22"/>
  <c r="X41" i="22"/>
  <c r="W41" i="22"/>
  <c r="V41" i="22"/>
  <c r="U41" i="22"/>
  <c r="T41" i="22"/>
  <c r="S41" i="22"/>
  <c r="R41" i="22"/>
  <c r="Q41" i="22"/>
  <c r="P41" i="22"/>
  <c r="O41" i="22"/>
  <c r="N41" i="22"/>
  <c r="M41" i="22"/>
  <c r="L41" i="22"/>
  <c r="K41" i="22"/>
  <c r="J41" i="22"/>
  <c r="I41" i="22"/>
  <c r="H41" i="22"/>
  <c r="G41" i="22"/>
  <c r="F41" i="22"/>
  <c r="E41" i="22"/>
  <c r="D41" i="22"/>
  <c r="C41" i="22"/>
  <c r="B41" i="22"/>
  <c r="A41" i="22"/>
  <c r="AA40" i="22"/>
  <c r="Z40" i="22"/>
  <c r="Y40" i="22"/>
  <c r="X40" i="22"/>
  <c r="W40" i="22"/>
  <c r="V40" i="22"/>
  <c r="U40" i="22"/>
  <c r="T40" i="22"/>
  <c r="S40" i="22"/>
  <c r="R40" i="22"/>
  <c r="Q40" i="22"/>
  <c r="P40" i="22"/>
  <c r="O40" i="22"/>
  <c r="N40" i="22"/>
  <c r="M40" i="22"/>
  <c r="L40" i="22"/>
  <c r="K40" i="22"/>
  <c r="J40" i="22"/>
  <c r="I40" i="22"/>
  <c r="H40" i="22"/>
  <c r="G40" i="22"/>
  <c r="F40" i="22"/>
  <c r="E40" i="22"/>
  <c r="D40" i="22"/>
  <c r="C40" i="22"/>
  <c r="B40" i="22"/>
  <c r="A40" i="22"/>
  <c r="AA39" i="22"/>
  <c r="Z39" i="22"/>
  <c r="Y39" i="22"/>
  <c r="X39" i="22"/>
  <c r="W39" i="22"/>
  <c r="V39" i="22"/>
  <c r="U39" i="22"/>
  <c r="T39" i="22"/>
  <c r="S39" i="22"/>
  <c r="R39" i="22"/>
  <c r="Q39" i="22"/>
  <c r="P39" i="22"/>
  <c r="O39" i="22"/>
  <c r="N39" i="22"/>
  <c r="M39" i="22"/>
  <c r="L39" i="22"/>
  <c r="K39" i="22"/>
  <c r="J39" i="22"/>
  <c r="I39" i="22"/>
  <c r="H39" i="22"/>
  <c r="G39" i="22"/>
  <c r="F39" i="22"/>
  <c r="E39" i="22"/>
  <c r="D39" i="22"/>
  <c r="C39" i="22"/>
  <c r="B39" i="22"/>
  <c r="A39" i="22"/>
  <c r="AA38" i="22"/>
  <c r="Z38" i="22"/>
  <c r="Y38" i="22"/>
  <c r="X38" i="22"/>
  <c r="W38" i="22"/>
  <c r="V38" i="22"/>
  <c r="U38" i="22"/>
  <c r="T38" i="22"/>
  <c r="S38" i="22"/>
  <c r="R38" i="22"/>
  <c r="Q38" i="22"/>
  <c r="P38" i="22"/>
  <c r="O38" i="22"/>
  <c r="N38" i="22"/>
  <c r="M38" i="22"/>
  <c r="L38" i="22"/>
  <c r="K38" i="22"/>
  <c r="J38" i="22"/>
  <c r="I38" i="22"/>
  <c r="H38" i="22"/>
  <c r="G38" i="22"/>
  <c r="F38" i="22"/>
  <c r="E38" i="22"/>
  <c r="D38" i="22"/>
  <c r="C38" i="22"/>
  <c r="B38" i="22"/>
  <c r="A38" i="22"/>
  <c r="AA37" i="22"/>
  <c r="Z37" i="22"/>
  <c r="I42" i="2" s="1"/>
  <c r="Y37" i="22"/>
  <c r="X37" i="22"/>
  <c r="W37" i="22"/>
  <c r="V37" i="22"/>
  <c r="U37" i="22"/>
  <c r="T37" i="22"/>
  <c r="S37" i="22"/>
  <c r="R37" i="22"/>
  <c r="Q37" i="22"/>
  <c r="P37" i="22"/>
  <c r="O37" i="22"/>
  <c r="N37" i="22"/>
  <c r="M37" i="22"/>
  <c r="L37" i="22"/>
  <c r="K37" i="22"/>
  <c r="J37" i="22"/>
  <c r="I37" i="22"/>
  <c r="H37" i="22"/>
  <c r="G37" i="22"/>
  <c r="F37" i="22"/>
  <c r="E37" i="22"/>
  <c r="D37" i="22"/>
  <c r="C37" i="22"/>
  <c r="B37" i="22"/>
  <c r="A37" i="22"/>
  <c r="AA36" i="22"/>
  <c r="Z36" i="22"/>
  <c r="Y36" i="22"/>
  <c r="X36" i="22"/>
  <c r="W36" i="22"/>
  <c r="V36" i="22"/>
  <c r="U36" i="22"/>
  <c r="T36" i="22"/>
  <c r="S36" i="22"/>
  <c r="R36" i="22"/>
  <c r="Q36" i="22"/>
  <c r="P36" i="22"/>
  <c r="O36" i="22"/>
  <c r="N36" i="22"/>
  <c r="M36" i="22"/>
  <c r="L36" i="22"/>
  <c r="K36" i="22"/>
  <c r="J36" i="22"/>
  <c r="I36" i="22"/>
  <c r="H36" i="22"/>
  <c r="G36" i="22"/>
  <c r="F36" i="22"/>
  <c r="E36" i="22"/>
  <c r="D36" i="22"/>
  <c r="C36" i="22"/>
  <c r="B36" i="22"/>
  <c r="A36" i="22"/>
  <c r="AA35" i="22"/>
  <c r="Z35" i="22"/>
  <c r="Y35" i="22"/>
  <c r="X35" i="22"/>
  <c r="W35" i="22"/>
  <c r="V35" i="22"/>
  <c r="U35" i="22"/>
  <c r="T35" i="22"/>
  <c r="S35" i="22"/>
  <c r="R35" i="22"/>
  <c r="Q35" i="22"/>
  <c r="P35" i="22"/>
  <c r="O35" i="22"/>
  <c r="N35" i="22"/>
  <c r="M35" i="22"/>
  <c r="L35" i="22"/>
  <c r="K35" i="22"/>
  <c r="J35" i="22"/>
  <c r="I35" i="22"/>
  <c r="H35" i="22"/>
  <c r="G35" i="22"/>
  <c r="F35" i="22"/>
  <c r="E35" i="22"/>
  <c r="D35" i="22"/>
  <c r="C35" i="22"/>
  <c r="B35" i="22"/>
  <c r="A35" i="22"/>
  <c r="AA34" i="22"/>
  <c r="Z34" i="22"/>
  <c r="Y34" i="22"/>
  <c r="X34" i="22"/>
  <c r="W34" i="22"/>
  <c r="V34" i="22"/>
  <c r="U34" i="22"/>
  <c r="T34" i="22"/>
  <c r="S34" i="22"/>
  <c r="R34" i="22"/>
  <c r="Q34" i="22"/>
  <c r="P34" i="22"/>
  <c r="O34" i="22"/>
  <c r="N34" i="22"/>
  <c r="M34" i="22"/>
  <c r="L34" i="22"/>
  <c r="K34" i="22"/>
  <c r="J34" i="22"/>
  <c r="I34" i="22"/>
  <c r="H34" i="22"/>
  <c r="G34" i="22"/>
  <c r="F34" i="22"/>
  <c r="E34" i="22"/>
  <c r="D34" i="22"/>
  <c r="C34" i="22"/>
  <c r="B34" i="22"/>
  <c r="A34" i="22"/>
  <c r="AA33" i="22"/>
  <c r="Z33" i="22"/>
  <c r="Y33" i="22"/>
  <c r="X33" i="22"/>
  <c r="W33" i="22"/>
  <c r="V33" i="22"/>
  <c r="U33" i="22"/>
  <c r="T33" i="22"/>
  <c r="S33" i="22"/>
  <c r="R33" i="22"/>
  <c r="Q33" i="22"/>
  <c r="P33" i="22"/>
  <c r="O33" i="22"/>
  <c r="N33" i="22"/>
  <c r="M33" i="22"/>
  <c r="L33" i="22"/>
  <c r="K33" i="22"/>
  <c r="J33" i="22"/>
  <c r="I33" i="22"/>
  <c r="H33" i="22"/>
  <c r="G33" i="22"/>
  <c r="F33" i="22"/>
  <c r="E33" i="22"/>
  <c r="D33" i="22"/>
  <c r="C33" i="22"/>
  <c r="B33" i="22"/>
  <c r="A33" i="22"/>
  <c r="AA32" i="22"/>
  <c r="Z32" i="22"/>
  <c r="Y32" i="22"/>
  <c r="X32" i="22"/>
  <c r="W32" i="22"/>
  <c r="V32" i="22"/>
  <c r="U32" i="22"/>
  <c r="T32" i="22"/>
  <c r="S32" i="22"/>
  <c r="R32" i="22"/>
  <c r="Q32" i="22"/>
  <c r="P32" i="22"/>
  <c r="O32" i="22"/>
  <c r="N32" i="22"/>
  <c r="M32" i="22"/>
  <c r="L32" i="22"/>
  <c r="K32" i="22"/>
  <c r="J32" i="22"/>
  <c r="I32" i="22"/>
  <c r="H32" i="22"/>
  <c r="G32" i="22"/>
  <c r="F32" i="22"/>
  <c r="E32" i="22"/>
  <c r="D32" i="22"/>
  <c r="C32" i="22"/>
  <c r="B32" i="22"/>
  <c r="A32" i="22"/>
  <c r="AA31" i="22"/>
  <c r="Z31" i="22"/>
  <c r="Y31" i="22"/>
  <c r="X31" i="22"/>
  <c r="W31" i="22"/>
  <c r="V31" i="22"/>
  <c r="U31" i="22"/>
  <c r="T31" i="22"/>
  <c r="S31" i="22"/>
  <c r="R31" i="22"/>
  <c r="Q31" i="22"/>
  <c r="P31" i="22"/>
  <c r="O31" i="22"/>
  <c r="N31" i="22"/>
  <c r="M31" i="22"/>
  <c r="L31" i="22"/>
  <c r="K31" i="22"/>
  <c r="J31" i="22"/>
  <c r="I31" i="22"/>
  <c r="H31" i="22"/>
  <c r="G31" i="22"/>
  <c r="F31" i="22"/>
  <c r="E31" i="22"/>
  <c r="D31" i="22"/>
  <c r="C31" i="22"/>
  <c r="B31" i="22"/>
  <c r="A31" i="22"/>
  <c r="AA30" i="22"/>
  <c r="Z30" i="22"/>
  <c r="Y30" i="22"/>
  <c r="X30" i="22"/>
  <c r="W30" i="22"/>
  <c r="V30" i="22"/>
  <c r="U30" i="22"/>
  <c r="T30" i="22"/>
  <c r="S30" i="22"/>
  <c r="R30" i="22"/>
  <c r="Q30" i="22"/>
  <c r="P30" i="22"/>
  <c r="O30" i="22"/>
  <c r="N30" i="22"/>
  <c r="M30" i="22"/>
  <c r="L30" i="22"/>
  <c r="K30" i="22"/>
  <c r="J30" i="22"/>
  <c r="I30" i="22"/>
  <c r="H30" i="22"/>
  <c r="G30" i="22"/>
  <c r="F30" i="22"/>
  <c r="E30" i="22"/>
  <c r="D30" i="22"/>
  <c r="C30" i="22"/>
  <c r="B30" i="22"/>
  <c r="A30" i="22"/>
  <c r="AA29" i="22"/>
  <c r="Z29" i="22"/>
  <c r="I34" i="2" s="1"/>
  <c r="Y29" i="22"/>
  <c r="X29" i="22"/>
  <c r="W29" i="22"/>
  <c r="V29" i="22"/>
  <c r="U29" i="22"/>
  <c r="T29" i="22"/>
  <c r="S29" i="22"/>
  <c r="R29" i="22"/>
  <c r="Q29" i="22"/>
  <c r="P29" i="22"/>
  <c r="O29" i="22"/>
  <c r="N29" i="22"/>
  <c r="M29" i="22"/>
  <c r="L29" i="22"/>
  <c r="K29" i="22"/>
  <c r="J29" i="22"/>
  <c r="I29" i="22"/>
  <c r="H29" i="22"/>
  <c r="G29" i="22"/>
  <c r="F29" i="22"/>
  <c r="E29" i="22"/>
  <c r="D29" i="22"/>
  <c r="C29" i="22"/>
  <c r="B29" i="22"/>
  <c r="A29" i="22"/>
  <c r="AA28" i="22"/>
  <c r="Z28" i="22"/>
  <c r="Y28" i="22"/>
  <c r="X28" i="22"/>
  <c r="W28" i="22"/>
  <c r="V28" i="22"/>
  <c r="U28" i="22"/>
  <c r="T28" i="22"/>
  <c r="S28" i="22"/>
  <c r="R28" i="22"/>
  <c r="Q28" i="22"/>
  <c r="P28" i="22"/>
  <c r="O28" i="22"/>
  <c r="N28" i="22"/>
  <c r="M28" i="22"/>
  <c r="L28" i="22"/>
  <c r="K28" i="22"/>
  <c r="J28" i="22"/>
  <c r="I28" i="22"/>
  <c r="H28" i="22"/>
  <c r="G28" i="22"/>
  <c r="F28" i="22"/>
  <c r="E28" i="22"/>
  <c r="D28" i="22"/>
  <c r="C28" i="22"/>
  <c r="B28" i="22"/>
  <c r="A28" i="22"/>
  <c r="AA27" i="22"/>
  <c r="Z27" i="22"/>
  <c r="Y27" i="22"/>
  <c r="X27" i="22"/>
  <c r="W27" i="22"/>
  <c r="V27" i="22"/>
  <c r="U27" i="22"/>
  <c r="T27" i="22"/>
  <c r="S27" i="22"/>
  <c r="R27" i="22"/>
  <c r="Q27" i="22"/>
  <c r="P27" i="22"/>
  <c r="O27" i="22"/>
  <c r="N27" i="22"/>
  <c r="M27" i="22"/>
  <c r="L27" i="22"/>
  <c r="K27" i="22"/>
  <c r="J27" i="22"/>
  <c r="I27" i="22"/>
  <c r="H27" i="22"/>
  <c r="G27" i="22"/>
  <c r="F27" i="22"/>
  <c r="E27" i="22"/>
  <c r="D27" i="22"/>
  <c r="C27" i="22"/>
  <c r="B27" i="22"/>
  <c r="A27" i="22"/>
  <c r="AA26" i="22"/>
  <c r="Z26" i="22"/>
  <c r="Y26" i="22"/>
  <c r="X26" i="22"/>
  <c r="W26" i="22"/>
  <c r="V26" i="22"/>
  <c r="U26" i="22"/>
  <c r="T26" i="22"/>
  <c r="S26" i="22"/>
  <c r="R26" i="22"/>
  <c r="Q26" i="22"/>
  <c r="P26" i="22"/>
  <c r="O26" i="22"/>
  <c r="N26" i="22"/>
  <c r="M26" i="22"/>
  <c r="L26" i="22"/>
  <c r="K26" i="22"/>
  <c r="J26" i="22"/>
  <c r="I26" i="22"/>
  <c r="H26" i="22"/>
  <c r="G26" i="22"/>
  <c r="F26" i="22"/>
  <c r="E26" i="22"/>
  <c r="D26" i="22"/>
  <c r="C26" i="22"/>
  <c r="B26" i="22"/>
  <c r="A26" i="22"/>
  <c r="AA25" i="22"/>
  <c r="Z25" i="22"/>
  <c r="Y25" i="22"/>
  <c r="X25" i="22"/>
  <c r="W25" i="22"/>
  <c r="V25" i="22"/>
  <c r="U25" i="22"/>
  <c r="T25" i="22"/>
  <c r="S25" i="22"/>
  <c r="R25" i="22"/>
  <c r="Q25" i="22"/>
  <c r="P25" i="22"/>
  <c r="O25" i="22"/>
  <c r="N25" i="22"/>
  <c r="M25" i="22"/>
  <c r="L25" i="22"/>
  <c r="K25" i="22"/>
  <c r="J25" i="22"/>
  <c r="I25" i="22"/>
  <c r="H25" i="22"/>
  <c r="G25" i="22"/>
  <c r="F25" i="22"/>
  <c r="E25" i="22"/>
  <c r="D25" i="22"/>
  <c r="C25" i="22"/>
  <c r="B25" i="22"/>
  <c r="A25" i="22"/>
  <c r="AA24" i="22"/>
  <c r="Z24" i="22"/>
  <c r="Y24" i="22"/>
  <c r="X24" i="22"/>
  <c r="W24" i="22"/>
  <c r="V24" i="22"/>
  <c r="U24" i="22"/>
  <c r="T24" i="22"/>
  <c r="S24" i="22"/>
  <c r="R24" i="22"/>
  <c r="Q24" i="22"/>
  <c r="P24" i="22"/>
  <c r="O24" i="22"/>
  <c r="N24" i="22"/>
  <c r="M24" i="22"/>
  <c r="L24" i="22"/>
  <c r="K24" i="22"/>
  <c r="J24" i="22"/>
  <c r="I24" i="22"/>
  <c r="H24" i="22"/>
  <c r="G24" i="22"/>
  <c r="F24" i="22"/>
  <c r="E24" i="22"/>
  <c r="D24" i="22"/>
  <c r="C24" i="22"/>
  <c r="B24" i="22"/>
  <c r="A24" i="22"/>
  <c r="AA23" i="22"/>
  <c r="Z23" i="22"/>
  <c r="Y23" i="22"/>
  <c r="X23" i="22"/>
  <c r="W23" i="22"/>
  <c r="V23" i="22"/>
  <c r="U23" i="22"/>
  <c r="T23" i="22"/>
  <c r="S23" i="22"/>
  <c r="R23" i="22"/>
  <c r="Q23" i="22"/>
  <c r="P23" i="22"/>
  <c r="O23" i="22"/>
  <c r="N23" i="22"/>
  <c r="M23" i="22"/>
  <c r="L23" i="22"/>
  <c r="K23" i="22"/>
  <c r="J23" i="22"/>
  <c r="I23" i="22"/>
  <c r="H23" i="22"/>
  <c r="G23" i="22"/>
  <c r="F23" i="22"/>
  <c r="E23" i="22"/>
  <c r="D23" i="22"/>
  <c r="C23" i="22"/>
  <c r="B23" i="22"/>
  <c r="A23" i="22"/>
  <c r="AA22" i="22"/>
  <c r="Z22" i="22"/>
  <c r="Y22" i="22"/>
  <c r="X22" i="22"/>
  <c r="W22" i="22"/>
  <c r="V22" i="22"/>
  <c r="U22" i="22"/>
  <c r="T22" i="22"/>
  <c r="S22" i="22"/>
  <c r="R22" i="22"/>
  <c r="Q22" i="22"/>
  <c r="P22" i="22"/>
  <c r="O22" i="22"/>
  <c r="N22" i="22"/>
  <c r="M22" i="22"/>
  <c r="L22" i="22"/>
  <c r="K22" i="22"/>
  <c r="J22" i="22"/>
  <c r="I22" i="22"/>
  <c r="H22" i="22"/>
  <c r="G22" i="22"/>
  <c r="F22" i="22"/>
  <c r="E22" i="22"/>
  <c r="D22" i="22"/>
  <c r="C22" i="22"/>
  <c r="B22" i="22"/>
  <c r="A22" i="22"/>
  <c r="AA21" i="22"/>
  <c r="Z21" i="22"/>
  <c r="I26" i="2" s="1"/>
  <c r="Y21" i="22"/>
  <c r="X21" i="22"/>
  <c r="W21" i="22"/>
  <c r="V21" i="22"/>
  <c r="U21" i="22"/>
  <c r="T21" i="22"/>
  <c r="S21" i="22"/>
  <c r="R21" i="22"/>
  <c r="Q21" i="22"/>
  <c r="P21" i="22"/>
  <c r="O21" i="22"/>
  <c r="N21" i="22"/>
  <c r="M21" i="22"/>
  <c r="L21" i="22"/>
  <c r="K21" i="22"/>
  <c r="J21" i="22"/>
  <c r="I21" i="22"/>
  <c r="H21" i="22"/>
  <c r="G21" i="22"/>
  <c r="F21" i="22"/>
  <c r="E21" i="22"/>
  <c r="D21" i="22"/>
  <c r="C21" i="22"/>
  <c r="B21" i="22"/>
  <c r="A21" i="22"/>
  <c r="AA20" i="22"/>
  <c r="Z20" i="22"/>
  <c r="Y20" i="22"/>
  <c r="X20" i="22"/>
  <c r="W20" i="22"/>
  <c r="V20" i="22"/>
  <c r="U20" i="22"/>
  <c r="T20" i="22"/>
  <c r="S20" i="22"/>
  <c r="R20" i="22"/>
  <c r="Q20" i="22"/>
  <c r="P20" i="22"/>
  <c r="O20" i="22"/>
  <c r="N20" i="22"/>
  <c r="M20" i="22"/>
  <c r="L20" i="22"/>
  <c r="K20" i="22"/>
  <c r="J20" i="22"/>
  <c r="I20" i="22"/>
  <c r="H20" i="22"/>
  <c r="G20" i="22"/>
  <c r="F20" i="22"/>
  <c r="E20" i="22"/>
  <c r="D20" i="22"/>
  <c r="C20" i="22"/>
  <c r="B20" i="22"/>
  <c r="A20" i="22"/>
  <c r="AA19" i="22"/>
  <c r="Z19" i="22"/>
  <c r="Y19" i="22"/>
  <c r="X19" i="22"/>
  <c r="W19" i="22"/>
  <c r="V19" i="22"/>
  <c r="U19" i="22"/>
  <c r="T19" i="22"/>
  <c r="S19" i="22"/>
  <c r="R19" i="22"/>
  <c r="Q19" i="22"/>
  <c r="P19" i="22"/>
  <c r="O19" i="22"/>
  <c r="N19" i="22"/>
  <c r="M19" i="22"/>
  <c r="L19" i="22"/>
  <c r="K19" i="22"/>
  <c r="J19" i="22"/>
  <c r="I19" i="22"/>
  <c r="H19" i="22"/>
  <c r="G19" i="22"/>
  <c r="F19" i="22"/>
  <c r="E19" i="22"/>
  <c r="D19" i="22"/>
  <c r="C19" i="22"/>
  <c r="B19" i="22"/>
  <c r="A19" i="22"/>
  <c r="AA18" i="22"/>
  <c r="Z18" i="22"/>
  <c r="Y18" i="22"/>
  <c r="X18" i="22"/>
  <c r="W18" i="22"/>
  <c r="V18" i="22"/>
  <c r="U18" i="22"/>
  <c r="T18" i="22"/>
  <c r="S18" i="22"/>
  <c r="R18" i="22"/>
  <c r="Q18" i="22"/>
  <c r="P18" i="22"/>
  <c r="O18" i="22"/>
  <c r="N18" i="22"/>
  <c r="M18" i="22"/>
  <c r="L18" i="22"/>
  <c r="K18" i="22"/>
  <c r="J18" i="22"/>
  <c r="I18" i="22"/>
  <c r="H18" i="22"/>
  <c r="G18" i="22"/>
  <c r="F18" i="22"/>
  <c r="E18" i="22"/>
  <c r="D18" i="22"/>
  <c r="C18" i="22"/>
  <c r="B18" i="22"/>
  <c r="A18" i="22"/>
  <c r="AA17" i="22"/>
  <c r="Z17" i="22"/>
  <c r="Y17" i="22"/>
  <c r="X17" i="22"/>
  <c r="W17" i="22"/>
  <c r="V17" i="22"/>
  <c r="U17" i="22"/>
  <c r="T17" i="22"/>
  <c r="S17" i="22"/>
  <c r="R17" i="22"/>
  <c r="Q17" i="22"/>
  <c r="P17" i="22"/>
  <c r="O17" i="22"/>
  <c r="N17" i="22"/>
  <c r="M17" i="22"/>
  <c r="L17" i="22"/>
  <c r="K17" i="22"/>
  <c r="J17" i="22"/>
  <c r="I17" i="22"/>
  <c r="H17" i="22"/>
  <c r="G17" i="22"/>
  <c r="F17" i="22"/>
  <c r="E17" i="22"/>
  <c r="D17" i="22"/>
  <c r="C17" i="22"/>
  <c r="B17" i="22"/>
  <c r="A17" i="22"/>
  <c r="AA16" i="22"/>
  <c r="Z16" i="22"/>
  <c r="Y16" i="22"/>
  <c r="X16" i="22"/>
  <c r="W16" i="22"/>
  <c r="V16" i="22"/>
  <c r="U16" i="22"/>
  <c r="T16" i="22"/>
  <c r="S16" i="22"/>
  <c r="R16" i="22"/>
  <c r="Q16" i="22"/>
  <c r="P16" i="22"/>
  <c r="O16" i="22"/>
  <c r="N16" i="22"/>
  <c r="M16" i="22"/>
  <c r="L16" i="22"/>
  <c r="K16" i="22"/>
  <c r="J16" i="22"/>
  <c r="I16" i="22"/>
  <c r="H16" i="22"/>
  <c r="G16" i="22"/>
  <c r="F16" i="22"/>
  <c r="E16" i="22"/>
  <c r="D16" i="22"/>
  <c r="C16" i="22"/>
  <c r="B16" i="22"/>
  <c r="A16" i="22"/>
  <c r="AA15" i="22"/>
  <c r="Z15" i="22"/>
  <c r="Y15" i="22"/>
  <c r="X15" i="22"/>
  <c r="W15" i="22"/>
  <c r="V15" i="22"/>
  <c r="U15" i="22"/>
  <c r="T15" i="22"/>
  <c r="S15" i="22"/>
  <c r="R15" i="22"/>
  <c r="Q15" i="22"/>
  <c r="P15" i="22"/>
  <c r="O15" i="22"/>
  <c r="N15" i="22"/>
  <c r="M15" i="22"/>
  <c r="L15" i="22"/>
  <c r="K15" i="22"/>
  <c r="J15" i="22"/>
  <c r="I15" i="22"/>
  <c r="H15" i="22"/>
  <c r="G15" i="22"/>
  <c r="F15" i="22"/>
  <c r="E15" i="22"/>
  <c r="D15" i="22"/>
  <c r="C15" i="22"/>
  <c r="B15" i="22"/>
  <c r="A15" i="22"/>
  <c r="AA14" i="22"/>
  <c r="Z14" i="22"/>
  <c r="Y14" i="22"/>
  <c r="X14" i="22"/>
  <c r="W14" i="22"/>
  <c r="V14" i="22"/>
  <c r="U14" i="22"/>
  <c r="T14" i="22"/>
  <c r="S14" i="22"/>
  <c r="R14" i="22"/>
  <c r="Q14" i="22"/>
  <c r="P14" i="22"/>
  <c r="O14" i="22"/>
  <c r="N14" i="22"/>
  <c r="M14" i="22"/>
  <c r="L14" i="22"/>
  <c r="K14" i="22"/>
  <c r="J14" i="22"/>
  <c r="I14" i="22"/>
  <c r="H14" i="22"/>
  <c r="G14" i="22"/>
  <c r="F14" i="22"/>
  <c r="E14" i="22"/>
  <c r="D14" i="22"/>
  <c r="C14" i="22"/>
  <c r="B14" i="22"/>
  <c r="A14" i="22"/>
  <c r="AA13" i="22"/>
  <c r="Z13" i="22"/>
  <c r="I18" i="2" s="1"/>
  <c r="Y13" i="22"/>
  <c r="X13" i="22"/>
  <c r="W13" i="22"/>
  <c r="V13" i="22"/>
  <c r="U13" i="22"/>
  <c r="T13" i="22"/>
  <c r="S13" i="22"/>
  <c r="R13" i="22"/>
  <c r="Q13" i="22"/>
  <c r="P13" i="22"/>
  <c r="O13" i="22"/>
  <c r="N13" i="22"/>
  <c r="M13" i="22"/>
  <c r="L13" i="22"/>
  <c r="K13" i="22"/>
  <c r="J13" i="22"/>
  <c r="I13" i="22"/>
  <c r="H13" i="22"/>
  <c r="G13" i="22"/>
  <c r="F13" i="22"/>
  <c r="E13" i="22"/>
  <c r="D13" i="22"/>
  <c r="C13" i="22"/>
  <c r="B13" i="22"/>
  <c r="A13" i="22"/>
  <c r="AA12" i="22"/>
  <c r="Z12" i="22"/>
  <c r="Y12" i="22"/>
  <c r="X12" i="22"/>
  <c r="W12" i="22"/>
  <c r="V12" i="22"/>
  <c r="U12" i="22"/>
  <c r="T12" i="22"/>
  <c r="S12" i="22"/>
  <c r="R12" i="22"/>
  <c r="Q12" i="22"/>
  <c r="P12" i="22"/>
  <c r="O12" i="22"/>
  <c r="N12" i="22"/>
  <c r="M12" i="22"/>
  <c r="L12" i="22"/>
  <c r="K12" i="22"/>
  <c r="J12" i="22"/>
  <c r="I12" i="22"/>
  <c r="H12" i="22"/>
  <c r="G12" i="22"/>
  <c r="F12" i="22"/>
  <c r="E12" i="22"/>
  <c r="D12" i="22"/>
  <c r="C12" i="22"/>
  <c r="B12" i="22"/>
  <c r="A12" i="22"/>
  <c r="AA11" i="22"/>
  <c r="Z11" i="22"/>
  <c r="Y11" i="22"/>
  <c r="X11" i="22"/>
  <c r="W11" i="22"/>
  <c r="V11" i="22"/>
  <c r="U11" i="22"/>
  <c r="T11" i="22"/>
  <c r="S11" i="22"/>
  <c r="R11" i="22"/>
  <c r="Q11" i="22"/>
  <c r="P11" i="22"/>
  <c r="O11" i="22"/>
  <c r="N11" i="22"/>
  <c r="M11" i="22"/>
  <c r="L11" i="22"/>
  <c r="K11" i="22"/>
  <c r="J11" i="22"/>
  <c r="I11" i="22"/>
  <c r="H11" i="22"/>
  <c r="G11" i="22"/>
  <c r="F11" i="22"/>
  <c r="E11" i="22"/>
  <c r="D11" i="22"/>
  <c r="C11" i="22"/>
  <c r="B11" i="22"/>
  <c r="A11" i="22"/>
  <c r="AA10" i="22"/>
  <c r="Z10" i="22"/>
  <c r="Y10" i="22"/>
  <c r="X10" i="22"/>
  <c r="W10" i="22"/>
  <c r="V10" i="22"/>
  <c r="U10" i="22"/>
  <c r="T10" i="22"/>
  <c r="S10" i="22"/>
  <c r="R10" i="22"/>
  <c r="Q10" i="22"/>
  <c r="P10" i="22"/>
  <c r="O10" i="22"/>
  <c r="N10" i="22"/>
  <c r="M10" i="22"/>
  <c r="L10" i="22"/>
  <c r="K10" i="22"/>
  <c r="J10" i="22"/>
  <c r="I10" i="22"/>
  <c r="H10" i="22"/>
  <c r="G10" i="22"/>
  <c r="F10" i="22"/>
  <c r="E10" i="22"/>
  <c r="D10" i="22"/>
  <c r="C10" i="22"/>
  <c r="B10" i="22"/>
  <c r="A10" i="22"/>
  <c r="AA9" i="22"/>
  <c r="Z9" i="22"/>
  <c r="Y9" i="22"/>
  <c r="X9" i="22"/>
  <c r="W9" i="22"/>
  <c r="V9" i="22"/>
  <c r="U9" i="22"/>
  <c r="T9" i="22"/>
  <c r="S9" i="22"/>
  <c r="R9" i="22"/>
  <c r="Q9" i="22"/>
  <c r="P9" i="22"/>
  <c r="O9" i="22"/>
  <c r="N9" i="22"/>
  <c r="M9" i="22"/>
  <c r="L9" i="22"/>
  <c r="K9" i="22"/>
  <c r="J9" i="22"/>
  <c r="I9" i="22"/>
  <c r="H9" i="22"/>
  <c r="G9" i="22"/>
  <c r="F9" i="22"/>
  <c r="E9" i="22"/>
  <c r="D9" i="22"/>
  <c r="C9" i="22"/>
  <c r="B9" i="22"/>
  <c r="A9" i="22"/>
  <c r="AA8" i="22"/>
  <c r="Z8" i="22"/>
  <c r="Y8" i="22"/>
  <c r="X8" i="22"/>
  <c r="W8" i="22"/>
  <c r="V8" i="22"/>
  <c r="U8" i="22"/>
  <c r="T8" i="22"/>
  <c r="S8" i="22"/>
  <c r="R8" i="22"/>
  <c r="Q8" i="22"/>
  <c r="P8" i="22"/>
  <c r="O8" i="22"/>
  <c r="N8" i="22"/>
  <c r="M8" i="22"/>
  <c r="L8" i="22"/>
  <c r="K8" i="22"/>
  <c r="J8" i="22"/>
  <c r="I8" i="22"/>
  <c r="H8" i="22"/>
  <c r="G8" i="22"/>
  <c r="F8" i="22"/>
  <c r="E8" i="22"/>
  <c r="D8" i="22"/>
  <c r="C8" i="22"/>
  <c r="B8" i="22"/>
  <c r="A8" i="22"/>
  <c r="AA7" i="22"/>
  <c r="Z7" i="22"/>
  <c r="Y7" i="22"/>
  <c r="X7" i="22"/>
  <c r="W7" i="22"/>
  <c r="V7" i="22"/>
  <c r="U7" i="22"/>
  <c r="T7" i="22"/>
  <c r="S7" i="22"/>
  <c r="R7" i="22"/>
  <c r="Q7" i="22"/>
  <c r="P7" i="22"/>
  <c r="O7" i="22"/>
  <c r="N7" i="22"/>
  <c r="M7" i="22"/>
  <c r="L7" i="22"/>
  <c r="K7" i="22"/>
  <c r="J7" i="22"/>
  <c r="I7" i="22"/>
  <c r="H7" i="22"/>
  <c r="G7" i="22"/>
  <c r="F7" i="22"/>
  <c r="E7" i="22"/>
  <c r="D7" i="22"/>
  <c r="C7" i="22"/>
  <c r="B7" i="22"/>
  <c r="A7" i="22"/>
  <c r="AA6" i="22"/>
  <c r="Z6" i="22"/>
  <c r="Y6" i="22"/>
  <c r="X6" i="22"/>
  <c r="W6" i="22"/>
  <c r="V6" i="22"/>
  <c r="U6" i="22"/>
  <c r="T6" i="22"/>
  <c r="S6" i="22"/>
  <c r="R6" i="22"/>
  <c r="Q6" i="22"/>
  <c r="P6" i="22"/>
  <c r="O6" i="22"/>
  <c r="N6" i="22"/>
  <c r="M6" i="22"/>
  <c r="L6" i="22"/>
  <c r="K6" i="22"/>
  <c r="J6" i="22"/>
  <c r="I6" i="22"/>
  <c r="H6" i="22"/>
  <c r="G6" i="22"/>
  <c r="F6" i="22"/>
  <c r="E6" i="22"/>
  <c r="D6" i="22"/>
  <c r="C6" i="22"/>
  <c r="B6" i="22"/>
  <c r="A6" i="22"/>
  <c r="AA5" i="22"/>
  <c r="Z5" i="22"/>
  <c r="I10" i="2" s="1"/>
  <c r="Y5" i="22"/>
  <c r="X5" i="22"/>
  <c r="W5" i="22"/>
  <c r="V5" i="22"/>
  <c r="U5" i="22"/>
  <c r="T5" i="22"/>
  <c r="S5" i="22"/>
  <c r="R5" i="22"/>
  <c r="Q5" i="22"/>
  <c r="P5" i="22"/>
  <c r="O5" i="22"/>
  <c r="N5" i="22"/>
  <c r="M5" i="22"/>
  <c r="L5" i="22"/>
  <c r="K5" i="22"/>
  <c r="J5" i="22"/>
  <c r="I5" i="22"/>
  <c r="H5" i="22"/>
  <c r="G5" i="22"/>
  <c r="F5" i="22"/>
  <c r="E5" i="22"/>
  <c r="D5" i="22"/>
  <c r="C5" i="22"/>
  <c r="B5" i="22"/>
  <c r="A5" i="22"/>
  <c r="AA4" i="22"/>
  <c r="Z4" i="22"/>
  <c r="Y4" i="22"/>
  <c r="X4" i="22"/>
  <c r="W4" i="22"/>
  <c r="V4" i="22"/>
  <c r="U4" i="22"/>
  <c r="T4" i="22"/>
  <c r="S4" i="22"/>
  <c r="R4" i="22"/>
  <c r="Q4" i="22"/>
  <c r="P4" i="22"/>
  <c r="O4" i="22"/>
  <c r="N4" i="22"/>
  <c r="M4" i="22"/>
  <c r="L4" i="22"/>
  <c r="K4" i="22"/>
  <c r="J4" i="22"/>
  <c r="I4" i="22"/>
  <c r="H4" i="22"/>
  <c r="G4" i="22"/>
  <c r="F4" i="22"/>
  <c r="E4" i="22"/>
  <c r="D4" i="22"/>
  <c r="C4" i="22"/>
  <c r="B4" i="22"/>
  <c r="A4" i="22"/>
  <c r="AA3" i="22"/>
  <c r="Z3" i="22"/>
  <c r="Y3" i="22"/>
  <c r="X3" i="22"/>
  <c r="W3" i="22"/>
  <c r="V3" i="22"/>
  <c r="U3" i="22"/>
  <c r="T3" i="22"/>
  <c r="S3" i="22"/>
  <c r="R3" i="22"/>
  <c r="Q3" i="22"/>
  <c r="P3" i="22"/>
  <c r="O3" i="22"/>
  <c r="N3" i="22"/>
  <c r="M3" i="22"/>
  <c r="L3" i="22"/>
  <c r="K3" i="22"/>
  <c r="J3" i="22"/>
  <c r="I3" i="22"/>
  <c r="H3" i="22"/>
  <c r="G3" i="22"/>
  <c r="F3" i="22"/>
  <c r="E3" i="22"/>
  <c r="D3" i="22"/>
  <c r="C3" i="22"/>
  <c r="B3" i="22"/>
  <c r="A1" i="22"/>
  <c r="Q72" i="31"/>
  <c r="P72" i="31"/>
  <c r="S71" i="31"/>
  <c r="R71" i="31"/>
  <c r="Q71" i="31"/>
  <c r="P71" i="31"/>
  <c r="T70" i="31"/>
  <c r="S70" i="31"/>
  <c r="R70" i="31"/>
  <c r="Q70" i="31"/>
  <c r="P70" i="31"/>
  <c r="M70" i="31"/>
  <c r="T69" i="31"/>
  <c r="S69" i="31"/>
  <c r="R69" i="31"/>
  <c r="Q69" i="31"/>
  <c r="P69" i="31"/>
  <c r="M69" i="31"/>
  <c r="T68" i="31"/>
  <c r="S68" i="31"/>
  <c r="R68" i="31"/>
  <c r="Q68" i="31"/>
  <c r="P68" i="31"/>
  <c r="M68" i="31"/>
  <c r="T67" i="31"/>
  <c r="S67" i="31"/>
  <c r="R67" i="31"/>
  <c r="Q67" i="31"/>
  <c r="P67" i="31"/>
  <c r="M67" i="31"/>
  <c r="T66" i="31"/>
  <c r="S66" i="31"/>
  <c r="R66" i="31"/>
  <c r="Q66" i="31"/>
  <c r="P66" i="31"/>
  <c r="N66" i="31"/>
  <c r="M66" i="31"/>
  <c r="K66" i="31"/>
  <c r="B66" i="31"/>
  <c r="T65" i="31"/>
  <c r="S65" i="31"/>
  <c r="R65" i="31"/>
  <c r="Q65" i="31"/>
  <c r="P65" i="31"/>
  <c r="N65" i="31"/>
  <c r="M65" i="31"/>
  <c r="K65" i="31"/>
  <c r="B65" i="31"/>
  <c r="AA63" i="31"/>
  <c r="Z63" i="31"/>
  <c r="Y63" i="31"/>
  <c r="X63" i="31"/>
  <c r="W63" i="31"/>
  <c r="V63" i="31"/>
  <c r="U63" i="31"/>
  <c r="T63" i="31"/>
  <c r="S63" i="31"/>
  <c r="R63" i="31"/>
  <c r="Q63" i="31"/>
  <c r="P63" i="31"/>
  <c r="O63" i="31"/>
  <c r="N63" i="31"/>
  <c r="M63" i="31"/>
  <c r="L63" i="31"/>
  <c r="K63" i="31"/>
  <c r="J63" i="31"/>
  <c r="I63" i="31"/>
  <c r="H63" i="31"/>
  <c r="G63" i="31"/>
  <c r="F63" i="31"/>
  <c r="E63" i="31"/>
  <c r="D63" i="31"/>
  <c r="C63" i="31"/>
  <c r="B63" i="31"/>
  <c r="A63" i="31"/>
  <c r="AA62" i="31"/>
  <c r="Z62" i="31"/>
  <c r="Y62" i="31"/>
  <c r="X62" i="31"/>
  <c r="W62" i="31"/>
  <c r="V62" i="31"/>
  <c r="U62" i="31"/>
  <c r="T62" i="31"/>
  <c r="S62" i="31"/>
  <c r="R62" i="31"/>
  <c r="Q62" i="31"/>
  <c r="P62" i="31"/>
  <c r="O62" i="31"/>
  <c r="N62" i="31"/>
  <c r="M62" i="31"/>
  <c r="L62" i="31"/>
  <c r="K62" i="31"/>
  <c r="J62" i="31"/>
  <c r="I62" i="31"/>
  <c r="H62" i="31"/>
  <c r="G62" i="31"/>
  <c r="F62" i="31"/>
  <c r="E62" i="31"/>
  <c r="D62" i="31"/>
  <c r="C62" i="31"/>
  <c r="B62" i="31"/>
  <c r="A62" i="31"/>
  <c r="AA61" i="31"/>
  <c r="Z61" i="31"/>
  <c r="Y61" i="31"/>
  <c r="X61" i="31"/>
  <c r="W61" i="31"/>
  <c r="V61" i="31"/>
  <c r="U61" i="31"/>
  <c r="T61" i="31"/>
  <c r="S61" i="31"/>
  <c r="R61" i="31"/>
  <c r="Q61" i="31"/>
  <c r="P61" i="31"/>
  <c r="O61" i="31"/>
  <c r="N61" i="31"/>
  <c r="M61" i="31"/>
  <c r="L61" i="31"/>
  <c r="K61" i="31"/>
  <c r="J61" i="31"/>
  <c r="I61" i="31"/>
  <c r="H61" i="31"/>
  <c r="G61" i="31"/>
  <c r="F61" i="31"/>
  <c r="E61" i="31"/>
  <c r="D61" i="31"/>
  <c r="C61" i="31"/>
  <c r="B61" i="31"/>
  <c r="A61" i="31"/>
  <c r="AA60" i="31"/>
  <c r="Z60" i="31"/>
  <c r="Y60" i="31"/>
  <c r="X60" i="31"/>
  <c r="W60" i="31"/>
  <c r="V60" i="31"/>
  <c r="U60" i="31"/>
  <c r="T60" i="31"/>
  <c r="S60" i="31"/>
  <c r="R60" i="31"/>
  <c r="Q60" i="31"/>
  <c r="P60" i="31"/>
  <c r="O60" i="31"/>
  <c r="N60" i="31"/>
  <c r="M60" i="31"/>
  <c r="L60" i="31"/>
  <c r="K60" i="31"/>
  <c r="J60" i="31"/>
  <c r="I60" i="31"/>
  <c r="H60" i="31"/>
  <c r="G60" i="31"/>
  <c r="F60" i="31"/>
  <c r="E60" i="31"/>
  <c r="D60" i="31"/>
  <c r="C60" i="31"/>
  <c r="B60" i="31"/>
  <c r="A60" i="31"/>
  <c r="AA59" i="31"/>
  <c r="Z59" i="31"/>
  <c r="Y59" i="31"/>
  <c r="X59" i="31"/>
  <c r="W59" i="31"/>
  <c r="V59" i="31"/>
  <c r="U59" i="31"/>
  <c r="T59" i="31"/>
  <c r="S59" i="31"/>
  <c r="R59" i="31"/>
  <c r="Q59" i="31"/>
  <c r="P59" i="31"/>
  <c r="O59" i="31"/>
  <c r="N59" i="31"/>
  <c r="M59" i="31"/>
  <c r="L59" i="31"/>
  <c r="K59" i="31"/>
  <c r="J59" i="31"/>
  <c r="I59" i="31"/>
  <c r="H59" i="31"/>
  <c r="G59" i="31"/>
  <c r="F59" i="31"/>
  <c r="E59" i="31"/>
  <c r="D59" i="31"/>
  <c r="C59" i="31"/>
  <c r="B59" i="31"/>
  <c r="A59" i="31"/>
  <c r="AA58" i="31"/>
  <c r="Z58" i="31"/>
  <c r="Y58" i="31"/>
  <c r="X58" i="31"/>
  <c r="W58" i="31"/>
  <c r="V58" i="31"/>
  <c r="U58" i="31"/>
  <c r="T58" i="31"/>
  <c r="S58" i="31"/>
  <c r="R58" i="31"/>
  <c r="Q58" i="31"/>
  <c r="P58" i="31"/>
  <c r="O58" i="31"/>
  <c r="N58" i="31"/>
  <c r="M58" i="31"/>
  <c r="L58" i="31"/>
  <c r="K58" i="31"/>
  <c r="J58" i="31"/>
  <c r="I58" i="31"/>
  <c r="H58" i="31"/>
  <c r="G58" i="31"/>
  <c r="F58" i="31"/>
  <c r="E58" i="31"/>
  <c r="D58" i="31"/>
  <c r="C58" i="31"/>
  <c r="B58" i="31"/>
  <c r="A58" i="31"/>
  <c r="AA57" i="31"/>
  <c r="Z57" i="31"/>
  <c r="Y57" i="31"/>
  <c r="X57" i="31"/>
  <c r="W57" i="31"/>
  <c r="V57" i="31"/>
  <c r="U57" i="31"/>
  <c r="T57" i="31"/>
  <c r="S57" i="31"/>
  <c r="R57" i="31"/>
  <c r="Q57" i="31"/>
  <c r="P57" i="31"/>
  <c r="O57" i="31"/>
  <c r="N57" i="31"/>
  <c r="M57" i="31"/>
  <c r="L57" i="31"/>
  <c r="K57" i="31"/>
  <c r="J57" i="31"/>
  <c r="I57" i="31"/>
  <c r="H57" i="31"/>
  <c r="G57" i="31"/>
  <c r="F57" i="31"/>
  <c r="E57" i="31"/>
  <c r="D57" i="31"/>
  <c r="C57" i="31"/>
  <c r="B57" i="31"/>
  <c r="A57" i="31"/>
  <c r="AA56" i="31"/>
  <c r="Z56" i="31"/>
  <c r="Y56" i="31"/>
  <c r="X56" i="31"/>
  <c r="W56" i="31"/>
  <c r="V56" i="31"/>
  <c r="U56" i="31"/>
  <c r="T56" i="31"/>
  <c r="S56" i="31"/>
  <c r="R56" i="31"/>
  <c r="Q56" i="31"/>
  <c r="P56" i="31"/>
  <c r="O56" i="31"/>
  <c r="N56" i="31"/>
  <c r="M56" i="31"/>
  <c r="L56" i="31"/>
  <c r="K56" i="31"/>
  <c r="J56" i="31"/>
  <c r="I56" i="31"/>
  <c r="H56" i="31"/>
  <c r="G56" i="31"/>
  <c r="F56" i="31"/>
  <c r="E56" i="31"/>
  <c r="D56" i="31"/>
  <c r="C56" i="31"/>
  <c r="B56" i="31"/>
  <c r="A56" i="31"/>
  <c r="AA55" i="31"/>
  <c r="Z55" i="31"/>
  <c r="Y55" i="31"/>
  <c r="X55" i="31"/>
  <c r="W55" i="31"/>
  <c r="V55" i="31"/>
  <c r="U55" i="31"/>
  <c r="T55" i="31"/>
  <c r="S55" i="31"/>
  <c r="R55" i="31"/>
  <c r="Q55" i="31"/>
  <c r="P55" i="31"/>
  <c r="O55" i="31"/>
  <c r="N55" i="31"/>
  <c r="M55" i="31"/>
  <c r="L55" i="31"/>
  <c r="K55" i="31"/>
  <c r="J55" i="31"/>
  <c r="I55" i="31"/>
  <c r="H55" i="31"/>
  <c r="G55" i="31"/>
  <c r="F55" i="31"/>
  <c r="E55" i="31"/>
  <c r="D55" i="31"/>
  <c r="C55" i="31"/>
  <c r="B55" i="31"/>
  <c r="A55" i="31"/>
  <c r="AA54" i="31"/>
  <c r="Z54" i="31"/>
  <c r="Y54" i="31"/>
  <c r="X54" i="31"/>
  <c r="W54" i="31"/>
  <c r="V54" i="31"/>
  <c r="U54" i="31"/>
  <c r="T54" i="31"/>
  <c r="S54" i="31"/>
  <c r="R54" i="31"/>
  <c r="Q54" i="31"/>
  <c r="P54" i="31"/>
  <c r="O54" i="31"/>
  <c r="N54" i="31"/>
  <c r="M54" i="31"/>
  <c r="L54" i="31"/>
  <c r="K54" i="31"/>
  <c r="J54" i="31"/>
  <c r="I54" i="31"/>
  <c r="H54" i="31"/>
  <c r="G54" i="31"/>
  <c r="F54" i="31"/>
  <c r="E54" i="31"/>
  <c r="D54" i="31"/>
  <c r="C54" i="31"/>
  <c r="B54" i="31"/>
  <c r="A54" i="31"/>
  <c r="AA53" i="31"/>
  <c r="Z53" i="31"/>
  <c r="Y53" i="31"/>
  <c r="X53" i="31"/>
  <c r="W53" i="31"/>
  <c r="V53" i="31"/>
  <c r="U53" i="31"/>
  <c r="T53" i="31"/>
  <c r="S53" i="31"/>
  <c r="R53" i="31"/>
  <c r="Q53" i="31"/>
  <c r="P53" i="31"/>
  <c r="O53" i="31"/>
  <c r="N53" i="31"/>
  <c r="M53" i="31"/>
  <c r="L53" i="31"/>
  <c r="K53" i="31"/>
  <c r="J53" i="31"/>
  <c r="I53" i="31"/>
  <c r="H53" i="31"/>
  <c r="G53" i="31"/>
  <c r="F53" i="31"/>
  <c r="E53" i="31"/>
  <c r="D53" i="31"/>
  <c r="C53" i="31"/>
  <c r="B53" i="31"/>
  <c r="A53" i="31"/>
  <c r="AA52" i="31"/>
  <c r="Z52" i="31"/>
  <c r="Y52" i="31"/>
  <c r="X52" i="31"/>
  <c r="W52" i="31"/>
  <c r="V52" i="31"/>
  <c r="U52" i="31"/>
  <c r="T52" i="31"/>
  <c r="S52" i="31"/>
  <c r="R52" i="31"/>
  <c r="Q52" i="31"/>
  <c r="P52" i="31"/>
  <c r="O52" i="31"/>
  <c r="N52" i="31"/>
  <c r="M52" i="31"/>
  <c r="L52" i="31"/>
  <c r="K52" i="31"/>
  <c r="J52" i="31"/>
  <c r="I52" i="31"/>
  <c r="H52" i="31"/>
  <c r="G52" i="31"/>
  <c r="F52" i="31"/>
  <c r="E52" i="31"/>
  <c r="D52" i="31"/>
  <c r="C52" i="31"/>
  <c r="B52" i="31"/>
  <c r="A52" i="31"/>
  <c r="AA51" i="31"/>
  <c r="Z51" i="31"/>
  <c r="Y51" i="31"/>
  <c r="X51" i="31"/>
  <c r="W51" i="31"/>
  <c r="V51" i="31"/>
  <c r="U51" i="31"/>
  <c r="T51" i="31"/>
  <c r="S51" i="31"/>
  <c r="R51" i="31"/>
  <c r="Q51" i="31"/>
  <c r="P51" i="31"/>
  <c r="O51" i="31"/>
  <c r="N51" i="31"/>
  <c r="M51" i="31"/>
  <c r="L51" i="31"/>
  <c r="K51" i="31"/>
  <c r="J51" i="31"/>
  <c r="I51" i="31"/>
  <c r="H51" i="31"/>
  <c r="G51" i="31"/>
  <c r="F51" i="31"/>
  <c r="E51" i="31"/>
  <c r="D51" i="31"/>
  <c r="C51" i="31"/>
  <c r="B51" i="31"/>
  <c r="A51" i="31"/>
  <c r="AA50" i="31"/>
  <c r="Z50" i="31"/>
  <c r="Y50" i="31"/>
  <c r="X50" i="31"/>
  <c r="W50" i="31"/>
  <c r="V50" i="31"/>
  <c r="U50" i="31"/>
  <c r="T50" i="31"/>
  <c r="S50" i="31"/>
  <c r="R50" i="31"/>
  <c r="Q50" i="31"/>
  <c r="P50" i="31"/>
  <c r="O50" i="31"/>
  <c r="N50" i="31"/>
  <c r="M50" i="31"/>
  <c r="L50" i="31"/>
  <c r="K50" i="31"/>
  <c r="J50" i="31"/>
  <c r="I50" i="31"/>
  <c r="H50" i="31"/>
  <c r="G50" i="31"/>
  <c r="F50" i="31"/>
  <c r="E50" i="31"/>
  <c r="D50" i="31"/>
  <c r="C50" i="31"/>
  <c r="B50" i="31"/>
  <c r="A50" i="31"/>
  <c r="AA49" i="31"/>
  <c r="Z49" i="31"/>
  <c r="Y49" i="31"/>
  <c r="X49" i="31"/>
  <c r="W49" i="31"/>
  <c r="V49" i="31"/>
  <c r="U49" i="31"/>
  <c r="T49" i="31"/>
  <c r="S49" i="31"/>
  <c r="R49" i="31"/>
  <c r="Q49" i="31"/>
  <c r="P49" i="31"/>
  <c r="O49" i="31"/>
  <c r="N49" i="31"/>
  <c r="M49" i="31"/>
  <c r="L49" i="31"/>
  <c r="K49" i="31"/>
  <c r="J49" i="31"/>
  <c r="I49" i="31"/>
  <c r="H49" i="31"/>
  <c r="G49" i="31"/>
  <c r="F49" i="31"/>
  <c r="E49" i="31"/>
  <c r="D49" i="31"/>
  <c r="C49" i="31"/>
  <c r="B49" i="31"/>
  <c r="A49" i="31"/>
  <c r="AA48" i="31"/>
  <c r="Z48" i="31"/>
  <c r="Y48" i="31"/>
  <c r="X48" i="31"/>
  <c r="W48" i="31"/>
  <c r="V48" i="31"/>
  <c r="U48" i="31"/>
  <c r="T48" i="31"/>
  <c r="S48" i="31"/>
  <c r="R48" i="31"/>
  <c r="Q48" i="31"/>
  <c r="P48" i="31"/>
  <c r="O48" i="31"/>
  <c r="N48" i="31"/>
  <c r="M48" i="31"/>
  <c r="L48" i="31"/>
  <c r="K48" i="31"/>
  <c r="J48" i="31"/>
  <c r="I48" i="31"/>
  <c r="H48" i="31"/>
  <c r="G48" i="31"/>
  <c r="F48" i="31"/>
  <c r="E48" i="31"/>
  <c r="D48" i="31"/>
  <c r="C48" i="31"/>
  <c r="B48" i="31"/>
  <c r="A48" i="31"/>
  <c r="AA47" i="31"/>
  <c r="Z47" i="31"/>
  <c r="Y47" i="31"/>
  <c r="X47" i="31"/>
  <c r="W47" i="31"/>
  <c r="V47" i="31"/>
  <c r="U47" i="31"/>
  <c r="T47" i="31"/>
  <c r="S47" i="31"/>
  <c r="R47" i="31"/>
  <c r="Q47" i="31"/>
  <c r="P47" i="31"/>
  <c r="O47" i="31"/>
  <c r="N47" i="31"/>
  <c r="M47" i="31"/>
  <c r="L47" i="31"/>
  <c r="K47" i="31"/>
  <c r="J47" i="31"/>
  <c r="I47" i="31"/>
  <c r="H47" i="31"/>
  <c r="G47" i="31"/>
  <c r="F47" i="31"/>
  <c r="E47" i="31"/>
  <c r="D47" i="31"/>
  <c r="C47" i="31"/>
  <c r="B47" i="31"/>
  <c r="A47" i="31"/>
  <c r="AA46" i="31"/>
  <c r="Z46" i="31"/>
  <c r="Y46" i="31"/>
  <c r="X46" i="31"/>
  <c r="W46" i="31"/>
  <c r="V46" i="31"/>
  <c r="U46" i="31"/>
  <c r="T46" i="31"/>
  <c r="S46" i="31"/>
  <c r="R46" i="31"/>
  <c r="Q46" i="31"/>
  <c r="P46" i="31"/>
  <c r="O46" i="31"/>
  <c r="N46" i="31"/>
  <c r="M46" i="31"/>
  <c r="L46" i="31"/>
  <c r="K46" i="31"/>
  <c r="J46" i="31"/>
  <c r="I46" i="31"/>
  <c r="H46" i="31"/>
  <c r="G46" i="31"/>
  <c r="F46" i="31"/>
  <c r="E46" i="31"/>
  <c r="D46" i="31"/>
  <c r="C46" i="31"/>
  <c r="B46" i="31"/>
  <c r="A46" i="31"/>
  <c r="AA45" i="31"/>
  <c r="Z45" i="31"/>
  <c r="Y45" i="31"/>
  <c r="X45" i="31"/>
  <c r="W45" i="31"/>
  <c r="V45" i="31"/>
  <c r="U45" i="31"/>
  <c r="T45" i="31"/>
  <c r="S45" i="31"/>
  <c r="R45" i="31"/>
  <c r="Q45" i="31"/>
  <c r="P45" i="31"/>
  <c r="O45" i="31"/>
  <c r="N45" i="31"/>
  <c r="M45" i="31"/>
  <c r="L45" i="31"/>
  <c r="K45" i="31"/>
  <c r="J45" i="31"/>
  <c r="I45" i="31"/>
  <c r="H45" i="31"/>
  <c r="G45" i="31"/>
  <c r="F45" i="31"/>
  <c r="E45" i="31"/>
  <c r="D45" i="31"/>
  <c r="C45" i="31"/>
  <c r="B45" i="31"/>
  <c r="A45" i="31"/>
  <c r="AA44" i="31"/>
  <c r="Z44" i="31"/>
  <c r="Y44" i="31"/>
  <c r="X44" i="31"/>
  <c r="W44" i="31"/>
  <c r="V44" i="31"/>
  <c r="U44" i="31"/>
  <c r="T44" i="31"/>
  <c r="S44" i="31"/>
  <c r="R44" i="31"/>
  <c r="Q44" i="31"/>
  <c r="P44" i="31"/>
  <c r="O44" i="31"/>
  <c r="N44" i="31"/>
  <c r="M44" i="31"/>
  <c r="L44" i="31"/>
  <c r="K44" i="31"/>
  <c r="J44" i="31"/>
  <c r="I44" i="31"/>
  <c r="H44" i="31"/>
  <c r="G44" i="31"/>
  <c r="F44" i="31"/>
  <c r="E44" i="31"/>
  <c r="D44" i="31"/>
  <c r="C44" i="31"/>
  <c r="B44" i="31"/>
  <c r="A44" i="31"/>
  <c r="AA43" i="31"/>
  <c r="Z43" i="31"/>
  <c r="Y43" i="31"/>
  <c r="X43" i="31"/>
  <c r="W43" i="31"/>
  <c r="V43" i="31"/>
  <c r="U43" i="31"/>
  <c r="T43" i="31"/>
  <c r="S43" i="31"/>
  <c r="R43" i="31"/>
  <c r="Q43" i="31"/>
  <c r="P43" i="31"/>
  <c r="O43" i="31"/>
  <c r="N43" i="31"/>
  <c r="M43" i="31"/>
  <c r="L43" i="31"/>
  <c r="K43" i="31"/>
  <c r="J43" i="31"/>
  <c r="I43" i="31"/>
  <c r="H43" i="31"/>
  <c r="G43" i="31"/>
  <c r="F43" i="31"/>
  <c r="E43" i="31"/>
  <c r="D43" i="31"/>
  <c r="C43" i="31"/>
  <c r="B43" i="31"/>
  <c r="A43" i="31"/>
  <c r="AA42" i="31"/>
  <c r="Z42" i="31"/>
  <c r="Y42" i="31"/>
  <c r="X42" i="31"/>
  <c r="W42" i="31"/>
  <c r="V42" i="31"/>
  <c r="U42" i="31"/>
  <c r="T42" i="31"/>
  <c r="S42" i="31"/>
  <c r="R42" i="31"/>
  <c r="Q42" i="31"/>
  <c r="P42" i="31"/>
  <c r="O42" i="31"/>
  <c r="N42" i="31"/>
  <c r="M42" i="31"/>
  <c r="L42" i="31"/>
  <c r="K42" i="31"/>
  <c r="J42" i="31"/>
  <c r="I42" i="31"/>
  <c r="H42" i="31"/>
  <c r="G42" i="31"/>
  <c r="F42" i="31"/>
  <c r="E42" i="31"/>
  <c r="D42" i="31"/>
  <c r="C42" i="31"/>
  <c r="B42" i="31"/>
  <c r="A42" i="31"/>
  <c r="AA41" i="31"/>
  <c r="Z41" i="31"/>
  <c r="Y41" i="31"/>
  <c r="X41" i="31"/>
  <c r="W41" i="31"/>
  <c r="V41" i="31"/>
  <c r="U41" i="31"/>
  <c r="T41" i="31"/>
  <c r="S41" i="31"/>
  <c r="R41" i="31"/>
  <c r="Q41" i="31"/>
  <c r="P41" i="31"/>
  <c r="O41" i="31"/>
  <c r="N41" i="31"/>
  <c r="M41" i="31"/>
  <c r="L41" i="31"/>
  <c r="K41" i="31"/>
  <c r="J41" i="31"/>
  <c r="I41" i="31"/>
  <c r="H41" i="31"/>
  <c r="G41" i="31"/>
  <c r="F41" i="31"/>
  <c r="E41" i="31"/>
  <c r="D41" i="31"/>
  <c r="C41" i="31"/>
  <c r="B41" i="31"/>
  <c r="A41" i="31"/>
  <c r="AA40" i="31"/>
  <c r="Z40" i="31"/>
  <c r="Y40" i="31"/>
  <c r="X40" i="31"/>
  <c r="W40" i="31"/>
  <c r="V40" i="31"/>
  <c r="U40" i="31"/>
  <c r="T40" i="31"/>
  <c r="S40" i="31"/>
  <c r="R40" i="31"/>
  <c r="Q40" i="31"/>
  <c r="P40" i="31"/>
  <c r="O40" i="31"/>
  <c r="N40" i="31"/>
  <c r="M40" i="31"/>
  <c r="L40" i="31"/>
  <c r="K40" i="31"/>
  <c r="J40" i="31"/>
  <c r="I40" i="31"/>
  <c r="H40" i="31"/>
  <c r="G40" i="31"/>
  <c r="F40" i="31"/>
  <c r="E40" i="31"/>
  <c r="D40" i="31"/>
  <c r="C40" i="31"/>
  <c r="B40" i="31"/>
  <c r="A40" i="31"/>
  <c r="AA39" i="31"/>
  <c r="Z39" i="31"/>
  <c r="Y39" i="31"/>
  <c r="X39" i="31"/>
  <c r="W39" i="31"/>
  <c r="V39" i="31"/>
  <c r="U39" i="31"/>
  <c r="T39" i="31"/>
  <c r="S39" i="31"/>
  <c r="R39" i="31"/>
  <c r="Q39" i="31"/>
  <c r="P39" i="31"/>
  <c r="O39" i="31"/>
  <c r="N39" i="31"/>
  <c r="M39" i="31"/>
  <c r="L39" i="31"/>
  <c r="K39" i="31"/>
  <c r="J39" i="31"/>
  <c r="I39" i="31"/>
  <c r="H39" i="31"/>
  <c r="G39" i="31"/>
  <c r="F39" i="31"/>
  <c r="E39" i="31"/>
  <c r="D39" i="31"/>
  <c r="C39" i="31"/>
  <c r="B39" i="31"/>
  <c r="A39" i="31"/>
  <c r="AA38" i="31"/>
  <c r="Z38" i="31"/>
  <c r="Y38" i="31"/>
  <c r="X38" i="31"/>
  <c r="W38" i="31"/>
  <c r="V38" i="31"/>
  <c r="U38" i="31"/>
  <c r="T38" i="31"/>
  <c r="S38" i="31"/>
  <c r="R38" i="31"/>
  <c r="Q38" i="31"/>
  <c r="P38" i="31"/>
  <c r="O38" i="31"/>
  <c r="N38" i="31"/>
  <c r="M38" i="31"/>
  <c r="L38" i="31"/>
  <c r="K38" i="31"/>
  <c r="J38" i="31"/>
  <c r="I38" i="31"/>
  <c r="H38" i="31"/>
  <c r="G38" i="31"/>
  <c r="F38" i="31"/>
  <c r="E38" i="31"/>
  <c r="D38" i="31"/>
  <c r="C38" i="31"/>
  <c r="B38" i="31"/>
  <c r="A38" i="31"/>
  <c r="AA37" i="31"/>
  <c r="Z37" i="31"/>
  <c r="Y37" i="31"/>
  <c r="X37" i="31"/>
  <c r="W37" i="31"/>
  <c r="V37" i="31"/>
  <c r="U37" i="31"/>
  <c r="T37" i="31"/>
  <c r="S37" i="31"/>
  <c r="R37" i="31"/>
  <c r="Q37" i="31"/>
  <c r="P37" i="31"/>
  <c r="O37" i="31"/>
  <c r="N37" i="31"/>
  <c r="M37" i="31"/>
  <c r="L37" i="31"/>
  <c r="K37" i="31"/>
  <c r="J37" i="31"/>
  <c r="I37" i="31"/>
  <c r="H37" i="31"/>
  <c r="G37" i="31"/>
  <c r="F37" i="31"/>
  <c r="E37" i="31"/>
  <c r="D37" i="31"/>
  <c r="C37" i="31"/>
  <c r="B37" i="31"/>
  <c r="A37" i="31"/>
  <c r="AA36" i="31"/>
  <c r="Z36" i="31"/>
  <c r="Y36" i="31"/>
  <c r="X36" i="31"/>
  <c r="W36" i="31"/>
  <c r="V36" i="31"/>
  <c r="U36" i="31"/>
  <c r="T36" i="31"/>
  <c r="S36" i="31"/>
  <c r="R36" i="31"/>
  <c r="Q36" i="31"/>
  <c r="P36" i="31"/>
  <c r="O36" i="31"/>
  <c r="N36" i="31"/>
  <c r="M36" i="31"/>
  <c r="L36" i="31"/>
  <c r="K36" i="31"/>
  <c r="J36" i="31"/>
  <c r="I36" i="31"/>
  <c r="H36" i="31"/>
  <c r="G36" i="31"/>
  <c r="F36" i="31"/>
  <c r="E36" i="31"/>
  <c r="D36" i="31"/>
  <c r="C36" i="31"/>
  <c r="B36" i="31"/>
  <c r="A36" i="31"/>
  <c r="AA35" i="31"/>
  <c r="Z35" i="31"/>
  <c r="Y35" i="31"/>
  <c r="X35" i="31"/>
  <c r="W35" i="31"/>
  <c r="V35" i="31"/>
  <c r="U35" i="31"/>
  <c r="T35" i="31"/>
  <c r="S35" i="31"/>
  <c r="R35" i="31"/>
  <c r="Q35" i="31"/>
  <c r="P35" i="31"/>
  <c r="O35" i="31"/>
  <c r="N35" i="31"/>
  <c r="M35" i="31"/>
  <c r="L35" i="31"/>
  <c r="K35" i="31"/>
  <c r="J35" i="31"/>
  <c r="I35" i="31"/>
  <c r="H35" i="31"/>
  <c r="G35" i="31"/>
  <c r="F35" i="31"/>
  <c r="E35" i="31"/>
  <c r="D35" i="31"/>
  <c r="C35" i="31"/>
  <c r="B35" i="31"/>
  <c r="A35" i="31"/>
  <c r="AA34" i="31"/>
  <c r="Z34" i="31"/>
  <c r="Y34" i="31"/>
  <c r="X34" i="31"/>
  <c r="W34" i="31"/>
  <c r="V34" i="31"/>
  <c r="U34" i="31"/>
  <c r="T34" i="31"/>
  <c r="S34" i="31"/>
  <c r="R34" i="31"/>
  <c r="Q34" i="31"/>
  <c r="P34" i="31"/>
  <c r="O34" i="31"/>
  <c r="N34" i="31"/>
  <c r="M34" i="31"/>
  <c r="L34" i="31"/>
  <c r="K34" i="31"/>
  <c r="J34" i="31"/>
  <c r="I34" i="31"/>
  <c r="H34" i="31"/>
  <c r="G34" i="31"/>
  <c r="F34" i="31"/>
  <c r="E34" i="31"/>
  <c r="D34" i="31"/>
  <c r="C34" i="31"/>
  <c r="B34" i="31"/>
  <c r="A34" i="31"/>
  <c r="AA33" i="31"/>
  <c r="Z33" i="31"/>
  <c r="Y33" i="31"/>
  <c r="X33" i="31"/>
  <c r="W33" i="31"/>
  <c r="V33" i="31"/>
  <c r="U33" i="31"/>
  <c r="T33" i="31"/>
  <c r="S33" i="31"/>
  <c r="R33" i="31"/>
  <c r="Q33" i="31"/>
  <c r="P33" i="31"/>
  <c r="O33" i="31"/>
  <c r="N33" i="31"/>
  <c r="M33" i="31"/>
  <c r="L33" i="31"/>
  <c r="K33" i="31"/>
  <c r="J33" i="31"/>
  <c r="I33" i="31"/>
  <c r="H33" i="31"/>
  <c r="G33" i="31"/>
  <c r="F33" i="31"/>
  <c r="E33" i="31"/>
  <c r="D33" i="31"/>
  <c r="C33" i="31"/>
  <c r="B33" i="31"/>
  <c r="A33" i="31"/>
  <c r="AA32" i="31"/>
  <c r="Z32" i="31"/>
  <c r="Y32" i="31"/>
  <c r="X32" i="31"/>
  <c r="W32" i="31"/>
  <c r="V32" i="31"/>
  <c r="U32" i="31"/>
  <c r="T32" i="31"/>
  <c r="S32" i="31"/>
  <c r="R32" i="31"/>
  <c r="Q32" i="31"/>
  <c r="P32" i="31"/>
  <c r="O32" i="31"/>
  <c r="N32" i="31"/>
  <c r="M32" i="31"/>
  <c r="L32" i="31"/>
  <c r="K32" i="31"/>
  <c r="J32" i="31"/>
  <c r="I32" i="31"/>
  <c r="H32" i="31"/>
  <c r="G32" i="31"/>
  <c r="F32" i="31"/>
  <c r="E32" i="31"/>
  <c r="D32" i="31"/>
  <c r="C32" i="31"/>
  <c r="B32" i="31"/>
  <c r="A32" i="31"/>
  <c r="AA31" i="31"/>
  <c r="Z31" i="31"/>
  <c r="Y31" i="31"/>
  <c r="X31" i="31"/>
  <c r="W31" i="31"/>
  <c r="V31" i="31"/>
  <c r="U31" i="31"/>
  <c r="T31" i="31"/>
  <c r="S31" i="31"/>
  <c r="R31" i="31"/>
  <c r="Q31" i="31"/>
  <c r="P31" i="31"/>
  <c r="O31" i="31"/>
  <c r="N31" i="31"/>
  <c r="M31" i="31"/>
  <c r="L31" i="31"/>
  <c r="K31" i="31"/>
  <c r="J31" i="31"/>
  <c r="I31" i="31"/>
  <c r="H31" i="31"/>
  <c r="G31" i="31"/>
  <c r="F31" i="31"/>
  <c r="E31" i="31"/>
  <c r="D31" i="31"/>
  <c r="C31" i="31"/>
  <c r="B31" i="31"/>
  <c r="A31" i="31"/>
  <c r="AA30" i="31"/>
  <c r="Z30" i="31"/>
  <c r="Y30" i="31"/>
  <c r="X30" i="31"/>
  <c r="W30" i="31"/>
  <c r="V30" i="31"/>
  <c r="U30" i="31"/>
  <c r="T30" i="31"/>
  <c r="S30" i="31"/>
  <c r="R30" i="31"/>
  <c r="Q30" i="31"/>
  <c r="P30" i="31"/>
  <c r="O30" i="31"/>
  <c r="N30" i="31"/>
  <c r="M30" i="31"/>
  <c r="L30" i="31"/>
  <c r="K30" i="31"/>
  <c r="J30" i="31"/>
  <c r="I30" i="31"/>
  <c r="H30" i="31"/>
  <c r="G30" i="31"/>
  <c r="F30" i="31"/>
  <c r="E30" i="31"/>
  <c r="D30" i="31"/>
  <c r="C30" i="31"/>
  <c r="B30" i="31"/>
  <c r="A30" i="31"/>
  <c r="AA29" i="31"/>
  <c r="Z29" i="31"/>
  <c r="Y29" i="31"/>
  <c r="X29" i="31"/>
  <c r="W29" i="31"/>
  <c r="V29" i="31"/>
  <c r="U29" i="31"/>
  <c r="T29" i="31"/>
  <c r="S29" i="31"/>
  <c r="R29" i="31"/>
  <c r="Q29" i="31"/>
  <c r="P29" i="31"/>
  <c r="O29" i="31"/>
  <c r="N29" i="31"/>
  <c r="M29" i="31"/>
  <c r="L29" i="31"/>
  <c r="K29" i="31"/>
  <c r="J29" i="31"/>
  <c r="I29" i="31"/>
  <c r="H29" i="31"/>
  <c r="G29" i="31"/>
  <c r="F29" i="31"/>
  <c r="E29" i="31"/>
  <c r="D29" i="31"/>
  <c r="C29" i="31"/>
  <c r="B29" i="31"/>
  <c r="A29" i="31"/>
  <c r="AA28" i="31"/>
  <c r="Z28" i="31"/>
  <c r="Y28" i="31"/>
  <c r="X28" i="31"/>
  <c r="W28" i="31"/>
  <c r="V28" i="31"/>
  <c r="U28" i="31"/>
  <c r="T28" i="31"/>
  <c r="S28" i="31"/>
  <c r="R28" i="31"/>
  <c r="Q28" i="31"/>
  <c r="P28" i="31"/>
  <c r="O28" i="31"/>
  <c r="N28" i="31"/>
  <c r="M28" i="31"/>
  <c r="L28" i="31"/>
  <c r="K28" i="31"/>
  <c r="J28" i="31"/>
  <c r="I28" i="31"/>
  <c r="H28" i="31"/>
  <c r="G28" i="31"/>
  <c r="F28" i="31"/>
  <c r="E28" i="31"/>
  <c r="D28" i="31"/>
  <c r="C28" i="31"/>
  <c r="B28" i="31"/>
  <c r="A28" i="31"/>
  <c r="AA27" i="31"/>
  <c r="Z27" i="31"/>
  <c r="Y27" i="31"/>
  <c r="X27" i="31"/>
  <c r="W27" i="31"/>
  <c r="V27" i="31"/>
  <c r="U27" i="31"/>
  <c r="T27" i="31"/>
  <c r="S27" i="31"/>
  <c r="R27" i="31"/>
  <c r="Q27" i="31"/>
  <c r="P27" i="31"/>
  <c r="O27" i="31"/>
  <c r="N27" i="31"/>
  <c r="M27" i="31"/>
  <c r="L27" i="31"/>
  <c r="K27" i="31"/>
  <c r="J27" i="31"/>
  <c r="I27" i="31"/>
  <c r="H27" i="31"/>
  <c r="G27" i="31"/>
  <c r="F27" i="31"/>
  <c r="E27" i="31"/>
  <c r="D27" i="31"/>
  <c r="C27" i="31"/>
  <c r="B27" i="31"/>
  <c r="A27" i="31"/>
  <c r="AA26" i="31"/>
  <c r="Z26" i="31"/>
  <c r="Y26" i="31"/>
  <c r="X26" i="31"/>
  <c r="W26" i="31"/>
  <c r="V26" i="31"/>
  <c r="U26" i="31"/>
  <c r="T26" i="31"/>
  <c r="S26" i="31"/>
  <c r="R26" i="31"/>
  <c r="Q26" i="31"/>
  <c r="P26" i="31"/>
  <c r="O26" i="31"/>
  <c r="N26" i="31"/>
  <c r="M26" i="31"/>
  <c r="L26" i="31"/>
  <c r="K26" i="31"/>
  <c r="J26" i="31"/>
  <c r="I26" i="31"/>
  <c r="H26" i="31"/>
  <c r="G26" i="31"/>
  <c r="F26" i="31"/>
  <c r="E26" i="31"/>
  <c r="D26" i="31"/>
  <c r="C26" i="31"/>
  <c r="B26" i="31"/>
  <c r="A26" i="31"/>
  <c r="AA25" i="31"/>
  <c r="Z25" i="31"/>
  <c r="Y25" i="31"/>
  <c r="X25" i="31"/>
  <c r="W25" i="31"/>
  <c r="V25" i="31"/>
  <c r="U25" i="31"/>
  <c r="T25" i="31"/>
  <c r="S25" i="31"/>
  <c r="R25" i="31"/>
  <c r="Q25" i="31"/>
  <c r="P25" i="31"/>
  <c r="O25" i="31"/>
  <c r="N25" i="31"/>
  <c r="M25" i="31"/>
  <c r="L25" i="31"/>
  <c r="K25" i="31"/>
  <c r="J25" i="31"/>
  <c r="I25" i="31"/>
  <c r="H25" i="31"/>
  <c r="G25" i="31"/>
  <c r="F25" i="31"/>
  <c r="E25" i="31"/>
  <c r="D25" i="31"/>
  <c r="C25" i="31"/>
  <c r="B25" i="31"/>
  <c r="A25" i="31"/>
  <c r="AA24" i="31"/>
  <c r="Z24" i="31"/>
  <c r="Y24" i="31"/>
  <c r="X24" i="31"/>
  <c r="W24" i="31"/>
  <c r="V24" i="31"/>
  <c r="U24" i="31"/>
  <c r="T24" i="31"/>
  <c r="S24" i="31"/>
  <c r="R24" i="31"/>
  <c r="Q24" i="31"/>
  <c r="P24" i="31"/>
  <c r="O24" i="31"/>
  <c r="N24" i="31"/>
  <c r="M24" i="31"/>
  <c r="L24" i="31"/>
  <c r="K24" i="31"/>
  <c r="J24" i="31"/>
  <c r="I24" i="31"/>
  <c r="H24" i="31"/>
  <c r="G24" i="31"/>
  <c r="F24" i="31"/>
  <c r="E24" i="31"/>
  <c r="D24" i="31"/>
  <c r="C24" i="31"/>
  <c r="B24" i="31"/>
  <c r="A24" i="31"/>
  <c r="AA23" i="31"/>
  <c r="Z23" i="31"/>
  <c r="Y23" i="31"/>
  <c r="X23" i="31"/>
  <c r="W23" i="31"/>
  <c r="V23" i="31"/>
  <c r="U23" i="31"/>
  <c r="T23" i="31"/>
  <c r="S23" i="31"/>
  <c r="R23" i="31"/>
  <c r="Q23" i="31"/>
  <c r="P23" i="31"/>
  <c r="O23" i="31"/>
  <c r="N23" i="31"/>
  <c r="M23" i="31"/>
  <c r="L23" i="31"/>
  <c r="K23" i="31"/>
  <c r="J23" i="31"/>
  <c r="I23" i="31"/>
  <c r="H23" i="31"/>
  <c r="G23" i="31"/>
  <c r="F23" i="31"/>
  <c r="E23" i="31"/>
  <c r="D23" i="31"/>
  <c r="C23" i="31"/>
  <c r="B23" i="31"/>
  <c r="A23" i="31"/>
  <c r="AA22" i="31"/>
  <c r="Z22" i="31"/>
  <c r="Y22" i="31"/>
  <c r="X22" i="31"/>
  <c r="W22" i="31"/>
  <c r="V22" i="31"/>
  <c r="U22" i="31"/>
  <c r="T22" i="31"/>
  <c r="S22" i="31"/>
  <c r="R22" i="31"/>
  <c r="Q22" i="31"/>
  <c r="P22" i="31"/>
  <c r="O22" i="31"/>
  <c r="N22" i="31"/>
  <c r="M22" i="31"/>
  <c r="L22" i="31"/>
  <c r="K22" i="31"/>
  <c r="J22" i="31"/>
  <c r="I22" i="31"/>
  <c r="H22" i="31"/>
  <c r="G22" i="31"/>
  <c r="F22" i="31"/>
  <c r="E22" i="31"/>
  <c r="D22" i="31"/>
  <c r="C22" i="31"/>
  <c r="B22" i="31"/>
  <c r="A22" i="31"/>
  <c r="AA21" i="31"/>
  <c r="Z21" i="31"/>
  <c r="Y21" i="31"/>
  <c r="X21" i="31"/>
  <c r="W21" i="31"/>
  <c r="V21" i="31"/>
  <c r="U21" i="31"/>
  <c r="T21" i="31"/>
  <c r="S21" i="31"/>
  <c r="R21" i="31"/>
  <c r="Q21" i="31"/>
  <c r="P21" i="31"/>
  <c r="O21" i="31"/>
  <c r="N21" i="31"/>
  <c r="M21" i="31"/>
  <c r="L21" i="31"/>
  <c r="K21" i="31"/>
  <c r="J21" i="31"/>
  <c r="I21" i="31"/>
  <c r="H21" i="31"/>
  <c r="G21" i="31"/>
  <c r="F21" i="31"/>
  <c r="E21" i="31"/>
  <c r="D21" i="31"/>
  <c r="C21" i="31"/>
  <c r="B21" i="31"/>
  <c r="A21" i="31"/>
  <c r="AA20" i="31"/>
  <c r="Z20" i="31"/>
  <c r="Y20" i="31"/>
  <c r="X20" i="31"/>
  <c r="W20" i="31"/>
  <c r="V20" i="31"/>
  <c r="U20" i="31"/>
  <c r="T20" i="31"/>
  <c r="S20" i="31"/>
  <c r="R20" i="31"/>
  <c r="Q20" i="31"/>
  <c r="P20" i="31"/>
  <c r="O20" i="31"/>
  <c r="N20" i="31"/>
  <c r="M20" i="31"/>
  <c r="L20" i="31"/>
  <c r="K20" i="31"/>
  <c r="J20" i="31"/>
  <c r="I20" i="31"/>
  <c r="H20" i="31"/>
  <c r="G20" i="31"/>
  <c r="F20" i="31"/>
  <c r="E20" i="31"/>
  <c r="D20" i="31"/>
  <c r="C20" i="31"/>
  <c r="B20" i="31"/>
  <c r="A20" i="31"/>
  <c r="AA19" i="31"/>
  <c r="Z19" i="31"/>
  <c r="Y19" i="31"/>
  <c r="X19" i="31"/>
  <c r="W19" i="31"/>
  <c r="V19" i="31"/>
  <c r="U19" i="31"/>
  <c r="T19" i="31"/>
  <c r="S19" i="31"/>
  <c r="R19" i="31"/>
  <c r="Q19" i="31"/>
  <c r="P19" i="31"/>
  <c r="O19" i="31"/>
  <c r="N19" i="31"/>
  <c r="M19" i="31"/>
  <c r="L19" i="31"/>
  <c r="K19" i="31"/>
  <c r="J19" i="31"/>
  <c r="I19" i="31"/>
  <c r="H19" i="31"/>
  <c r="G19" i="31"/>
  <c r="F19" i="31"/>
  <c r="E19" i="31"/>
  <c r="D19" i="31"/>
  <c r="C19" i="31"/>
  <c r="B19" i="31"/>
  <c r="A19" i="31"/>
  <c r="AA18" i="31"/>
  <c r="Z18" i="31"/>
  <c r="Y18" i="31"/>
  <c r="X18" i="31"/>
  <c r="W18" i="31"/>
  <c r="V18" i="31"/>
  <c r="U18" i="31"/>
  <c r="T18" i="31"/>
  <c r="S18" i="31"/>
  <c r="R18" i="31"/>
  <c r="Q18" i="31"/>
  <c r="P18" i="31"/>
  <c r="O18" i="31"/>
  <c r="N18" i="31"/>
  <c r="M18" i="31"/>
  <c r="L18" i="31"/>
  <c r="K18" i="31"/>
  <c r="J18" i="31"/>
  <c r="I18" i="31"/>
  <c r="H18" i="31"/>
  <c r="G18" i="31"/>
  <c r="F18" i="31"/>
  <c r="E18" i="31"/>
  <c r="D18" i="31"/>
  <c r="C18" i="31"/>
  <c r="B18" i="31"/>
  <c r="A18" i="31"/>
  <c r="AA17" i="31"/>
  <c r="Z17" i="31"/>
  <c r="Y17" i="31"/>
  <c r="X17" i="31"/>
  <c r="W17" i="31"/>
  <c r="V17" i="31"/>
  <c r="U17" i="31"/>
  <c r="T17" i="31"/>
  <c r="S17" i="31"/>
  <c r="R17" i="31"/>
  <c r="Q17" i="31"/>
  <c r="P17" i="31"/>
  <c r="O17" i="31"/>
  <c r="N17" i="31"/>
  <c r="M17" i="31"/>
  <c r="L17" i="31"/>
  <c r="K17" i="31"/>
  <c r="J17" i="31"/>
  <c r="I17" i="31"/>
  <c r="H17" i="31"/>
  <c r="G17" i="31"/>
  <c r="F17" i="31"/>
  <c r="E17" i="31"/>
  <c r="D17" i="31"/>
  <c r="C17" i="31"/>
  <c r="B17" i="31"/>
  <c r="A17" i="31"/>
  <c r="AA16" i="31"/>
  <c r="Z16" i="31"/>
  <c r="Y16" i="31"/>
  <c r="X16" i="31"/>
  <c r="W16" i="31"/>
  <c r="V16" i="31"/>
  <c r="U16" i="31"/>
  <c r="T16" i="31"/>
  <c r="S16" i="31"/>
  <c r="R16" i="31"/>
  <c r="Q16" i="31"/>
  <c r="P16" i="31"/>
  <c r="O16" i="31"/>
  <c r="N16" i="31"/>
  <c r="M16" i="31"/>
  <c r="L16" i="31"/>
  <c r="K16" i="31"/>
  <c r="J16" i="31"/>
  <c r="I16" i="31"/>
  <c r="H16" i="31"/>
  <c r="G16" i="31"/>
  <c r="F16" i="31"/>
  <c r="E16" i="31"/>
  <c r="D16" i="31"/>
  <c r="C16" i="31"/>
  <c r="B16" i="31"/>
  <c r="A16" i="31"/>
  <c r="AA15" i="31"/>
  <c r="Z15" i="31"/>
  <c r="Y15" i="31"/>
  <c r="X15" i="31"/>
  <c r="W15" i="31"/>
  <c r="V15" i="31"/>
  <c r="U15" i="31"/>
  <c r="T15" i="31"/>
  <c r="S15" i="31"/>
  <c r="R15" i="31"/>
  <c r="Q15" i="31"/>
  <c r="P15" i="31"/>
  <c r="O15" i="31"/>
  <c r="N15" i="31"/>
  <c r="M15" i="31"/>
  <c r="L15" i="31"/>
  <c r="K15" i="31"/>
  <c r="J15" i="31"/>
  <c r="I15" i="31"/>
  <c r="H15" i="31"/>
  <c r="G15" i="31"/>
  <c r="F15" i="31"/>
  <c r="E15" i="31"/>
  <c r="D15" i="31"/>
  <c r="C15" i="31"/>
  <c r="B15" i="31"/>
  <c r="A15" i="31"/>
  <c r="AA14" i="31"/>
  <c r="Z14" i="31"/>
  <c r="Y14" i="31"/>
  <c r="X14" i="31"/>
  <c r="W14" i="31"/>
  <c r="V14" i="31"/>
  <c r="U14" i="31"/>
  <c r="T14" i="31"/>
  <c r="S14" i="31"/>
  <c r="R14" i="31"/>
  <c r="Q14" i="31"/>
  <c r="P14" i="31"/>
  <c r="O14" i="31"/>
  <c r="N14" i="31"/>
  <c r="M14" i="31"/>
  <c r="L14" i="31"/>
  <c r="K14" i="31"/>
  <c r="J14" i="31"/>
  <c r="I14" i="31"/>
  <c r="H14" i="31"/>
  <c r="G14" i="31"/>
  <c r="F14" i="31"/>
  <c r="E14" i="31"/>
  <c r="D14" i="31"/>
  <c r="C14" i="31"/>
  <c r="B14" i="31"/>
  <c r="A14" i="31"/>
  <c r="AA13" i="31"/>
  <c r="Z13" i="31"/>
  <c r="Y13" i="31"/>
  <c r="X13" i="31"/>
  <c r="W13" i="31"/>
  <c r="V13" i="31"/>
  <c r="U13" i="31"/>
  <c r="T13" i="31"/>
  <c r="S13" i="31"/>
  <c r="R13" i="31"/>
  <c r="Q13" i="31"/>
  <c r="P13" i="31"/>
  <c r="O13" i="31"/>
  <c r="N13" i="31"/>
  <c r="M13" i="31"/>
  <c r="L13" i="31"/>
  <c r="K13" i="31"/>
  <c r="J13" i="31"/>
  <c r="I13" i="31"/>
  <c r="H13" i="31"/>
  <c r="G13" i="31"/>
  <c r="F13" i="31"/>
  <c r="E13" i="31"/>
  <c r="D13" i="31"/>
  <c r="C13" i="31"/>
  <c r="B13" i="31"/>
  <c r="A13" i="31"/>
  <c r="AA12" i="31"/>
  <c r="Z12" i="31"/>
  <c r="Y12" i="31"/>
  <c r="X12" i="31"/>
  <c r="W12" i="31"/>
  <c r="V12" i="31"/>
  <c r="U12" i="31"/>
  <c r="T12" i="31"/>
  <c r="S12" i="31"/>
  <c r="R12" i="31"/>
  <c r="Q12" i="31"/>
  <c r="P12" i="31"/>
  <c r="O12" i="31"/>
  <c r="N12" i="31"/>
  <c r="M12" i="31"/>
  <c r="L12" i="31"/>
  <c r="K12" i="31"/>
  <c r="J12" i="31"/>
  <c r="I12" i="31"/>
  <c r="H12" i="31"/>
  <c r="G12" i="31"/>
  <c r="F12" i="31"/>
  <c r="E12" i="31"/>
  <c r="D12" i="31"/>
  <c r="C12" i="31"/>
  <c r="B12" i="31"/>
  <c r="A12" i="31"/>
  <c r="AA11" i="31"/>
  <c r="Z11" i="31"/>
  <c r="Y11" i="31"/>
  <c r="X11" i="31"/>
  <c r="W11" i="31"/>
  <c r="V11" i="31"/>
  <c r="U11" i="31"/>
  <c r="T11" i="31"/>
  <c r="S11" i="31"/>
  <c r="R11" i="31"/>
  <c r="Q11" i="31"/>
  <c r="P11" i="31"/>
  <c r="O11" i="31"/>
  <c r="N11" i="31"/>
  <c r="M11" i="31"/>
  <c r="L11" i="31"/>
  <c r="K11" i="31"/>
  <c r="J11" i="31"/>
  <c r="I11" i="31"/>
  <c r="H11" i="31"/>
  <c r="G11" i="31"/>
  <c r="F11" i="31"/>
  <c r="E11" i="31"/>
  <c r="D11" i="31"/>
  <c r="C11" i="31"/>
  <c r="B11" i="31"/>
  <c r="A11" i="31"/>
  <c r="AA10" i="31"/>
  <c r="Z10" i="31"/>
  <c r="Y10" i="31"/>
  <c r="X10" i="31"/>
  <c r="W10" i="31"/>
  <c r="V10" i="31"/>
  <c r="U10" i="31"/>
  <c r="T10" i="31"/>
  <c r="S10" i="31"/>
  <c r="R10" i="31"/>
  <c r="Q10" i="31"/>
  <c r="P10" i="31"/>
  <c r="O10" i="31"/>
  <c r="N10" i="31"/>
  <c r="M10" i="31"/>
  <c r="L10" i="31"/>
  <c r="K10" i="31"/>
  <c r="J10" i="31"/>
  <c r="I10" i="31"/>
  <c r="H10" i="31"/>
  <c r="G10" i="31"/>
  <c r="F10" i="31"/>
  <c r="E10" i="31"/>
  <c r="D10" i="31"/>
  <c r="C10" i="31"/>
  <c r="B10" i="31"/>
  <c r="A10" i="31"/>
  <c r="AA9" i="31"/>
  <c r="Z9" i="31"/>
  <c r="Y9" i="31"/>
  <c r="X9" i="31"/>
  <c r="W9" i="31"/>
  <c r="V9" i="31"/>
  <c r="U9" i="31"/>
  <c r="T9" i="31"/>
  <c r="S9" i="31"/>
  <c r="R9" i="31"/>
  <c r="Q9" i="31"/>
  <c r="P9" i="31"/>
  <c r="O9" i="31"/>
  <c r="N9" i="31"/>
  <c r="M9" i="31"/>
  <c r="L9" i="31"/>
  <c r="K9" i="31"/>
  <c r="J9" i="31"/>
  <c r="I9" i="31"/>
  <c r="H9" i="31"/>
  <c r="G9" i="31"/>
  <c r="F9" i="31"/>
  <c r="E9" i="31"/>
  <c r="D9" i="31"/>
  <c r="C9" i="31"/>
  <c r="B9" i="31"/>
  <c r="A9" i="31"/>
  <c r="AA8" i="31"/>
  <c r="Z8" i="31"/>
  <c r="Y8" i="31"/>
  <c r="X8" i="31"/>
  <c r="W8" i="31"/>
  <c r="V8" i="31"/>
  <c r="U8" i="31"/>
  <c r="T8" i="31"/>
  <c r="S8" i="31"/>
  <c r="R8" i="31"/>
  <c r="Q8" i="31"/>
  <c r="P8" i="31"/>
  <c r="O8" i="31"/>
  <c r="N8" i="31"/>
  <c r="M8" i="31"/>
  <c r="L8" i="31"/>
  <c r="K8" i="31"/>
  <c r="J8" i="31"/>
  <c r="I8" i="31"/>
  <c r="H8" i="31"/>
  <c r="G8" i="31"/>
  <c r="F8" i="31"/>
  <c r="E8" i="31"/>
  <c r="D8" i="31"/>
  <c r="C8" i="31"/>
  <c r="B8" i="31"/>
  <c r="A8" i="31"/>
  <c r="AA7" i="31"/>
  <c r="Z7" i="31"/>
  <c r="Y7" i="31"/>
  <c r="X7" i="31"/>
  <c r="W7" i="31"/>
  <c r="V7" i="31"/>
  <c r="U7" i="31"/>
  <c r="T7" i="31"/>
  <c r="S7" i="31"/>
  <c r="R7" i="31"/>
  <c r="Q7" i="31"/>
  <c r="P7" i="31"/>
  <c r="O7" i="31"/>
  <c r="N7" i="31"/>
  <c r="M7" i="31"/>
  <c r="L7" i="31"/>
  <c r="K7" i="31"/>
  <c r="J7" i="31"/>
  <c r="I7" i="31"/>
  <c r="H7" i="31"/>
  <c r="G7" i="31"/>
  <c r="F7" i="31"/>
  <c r="E7" i="31"/>
  <c r="D7" i="31"/>
  <c r="C7" i="31"/>
  <c r="B7" i="31"/>
  <c r="A7" i="31"/>
  <c r="AA6" i="31"/>
  <c r="Z6" i="31"/>
  <c r="Y6" i="31"/>
  <c r="X6" i="31"/>
  <c r="W6" i="31"/>
  <c r="V6" i="31"/>
  <c r="U6" i="31"/>
  <c r="T6" i="31"/>
  <c r="S6" i="31"/>
  <c r="R6" i="31"/>
  <c r="Q6" i="31"/>
  <c r="P6" i="31"/>
  <c r="O6" i="31"/>
  <c r="N6" i="31"/>
  <c r="M6" i="31"/>
  <c r="L6" i="31"/>
  <c r="K6" i="31"/>
  <c r="J6" i="31"/>
  <c r="I6" i="31"/>
  <c r="H6" i="31"/>
  <c r="G6" i="31"/>
  <c r="F6" i="31"/>
  <c r="E6" i="31"/>
  <c r="D6" i="31"/>
  <c r="C6" i="31"/>
  <c r="B6" i="31"/>
  <c r="A6" i="31"/>
  <c r="AA5" i="31"/>
  <c r="Z5" i="31"/>
  <c r="Y5" i="31"/>
  <c r="X5" i="31"/>
  <c r="W5" i="31"/>
  <c r="V5" i="31"/>
  <c r="U5" i="31"/>
  <c r="T5" i="31"/>
  <c r="S5" i="31"/>
  <c r="R5" i="31"/>
  <c r="Q5" i="31"/>
  <c r="P5" i="31"/>
  <c r="O5" i="31"/>
  <c r="N5" i="31"/>
  <c r="M5" i="31"/>
  <c r="L5" i="31"/>
  <c r="K5" i="31"/>
  <c r="J5" i="31"/>
  <c r="I5" i="31"/>
  <c r="H5" i="31"/>
  <c r="G5" i="31"/>
  <c r="F5" i="31"/>
  <c r="E5" i="31"/>
  <c r="D5" i="31"/>
  <c r="C5" i="31"/>
  <c r="B5" i="31"/>
  <c r="A5" i="31"/>
  <c r="AA4" i="31"/>
  <c r="Z4" i="31"/>
  <c r="Y4" i="31"/>
  <c r="X4" i="31"/>
  <c r="W4" i="31"/>
  <c r="V4" i="31"/>
  <c r="U4" i="31"/>
  <c r="T4" i="31"/>
  <c r="S4" i="31"/>
  <c r="R4" i="31"/>
  <c r="Q4" i="31"/>
  <c r="P4" i="31"/>
  <c r="O4" i="31"/>
  <c r="N4" i="31"/>
  <c r="M4" i="31"/>
  <c r="L4" i="31"/>
  <c r="K4" i="31"/>
  <c r="J4" i="31"/>
  <c r="I4" i="31"/>
  <c r="H4" i="31"/>
  <c r="G4" i="31"/>
  <c r="F4" i="31"/>
  <c r="E4" i="31"/>
  <c r="D4" i="31"/>
  <c r="C4" i="31"/>
  <c r="B4" i="31"/>
  <c r="A4" i="31"/>
  <c r="AA3" i="31"/>
  <c r="Z3" i="31"/>
  <c r="Y3" i="31"/>
  <c r="X3" i="31"/>
  <c r="W3" i="31"/>
  <c r="V3" i="31"/>
  <c r="U3" i="31"/>
  <c r="T3" i="31"/>
  <c r="S3" i="31"/>
  <c r="R3" i="31"/>
  <c r="Q3" i="31"/>
  <c r="P3" i="31"/>
  <c r="O3" i="31"/>
  <c r="N3" i="31"/>
  <c r="M3" i="31"/>
  <c r="L3" i="31"/>
  <c r="K3" i="31"/>
  <c r="J3" i="31"/>
  <c r="I3" i="31"/>
  <c r="H3" i="31"/>
  <c r="G3" i="31"/>
  <c r="F3" i="31"/>
  <c r="E3" i="31"/>
  <c r="D3" i="31"/>
  <c r="C3" i="31"/>
  <c r="B3" i="31"/>
  <c r="A1" i="31"/>
  <c r="Q72" i="20"/>
  <c r="P72" i="20"/>
  <c r="R71" i="20"/>
  <c r="Q71" i="20"/>
  <c r="P71" i="20"/>
  <c r="S70" i="20"/>
  <c r="R70" i="20"/>
  <c r="Q70" i="20"/>
  <c r="P70" i="20"/>
  <c r="M70" i="20"/>
  <c r="S69" i="20"/>
  <c r="R69" i="20"/>
  <c r="Q69" i="20"/>
  <c r="P69" i="20"/>
  <c r="M69" i="20"/>
  <c r="S68" i="20"/>
  <c r="R68" i="20"/>
  <c r="Q68" i="20"/>
  <c r="P68" i="20"/>
  <c r="M68" i="20"/>
  <c r="S67" i="20"/>
  <c r="R67" i="20"/>
  <c r="Q67" i="20"/>
  <c r="P67" i="20"/>
  <c r="M67" i="20"/>
  <c r="S66" i="20"/>
  <c r="R66" i="20"/>
  <c r="Q66" i="20"/>
  <c r="P66" i="20"/>
  <c r="N66" i="20"/>
  <c r="M66" i="20"/>
  <c r="S65" i="20"/>
  <c r="R65" i="20"/>
  <c r="Q65" i="20"/>
  <c r="P65" i="20"/>
  <c r="N65" i="20"/>
  <c r="M65" i="20"/>
  <c r="B65" i="20"/>
  <c r="AA63" i="20"/>
  <c r="Z63" i="20"/>
  <c r="Y63" i="20"/>
  <c r="X63" i="20"/>
  <c r="W63" i="20"/>
  <c r="V63" i="20"/>
  <c r="U63" i="20"/>
  <c r="T63" i="20"/>
  <c r="S63" i="20"/>
  <c r="R63" i="20"/>
  <c r="Q63" i="20"/>
  <c r="P63" i="20"/>
  <c r="O63" i="20"/>
  <c r="N63" i="20"/>
  <c r="M63" i="20"/>
  <c r="L63" i="20"/>
  <c r="K63" i="20"/>
  <c r="J63" i="20"/>
  <c r="I63" i="20"/>
  <c r="H63" i="20"/>
  <c r="G63" i="20"/>
  <c r="F63" i="20"/>
  <c r="E63" i="20"/>
  <c r="D63" i="20"/>
  <c r="C63" i="20"/>
  <c r="B63" i="20"/>
  <c r="A63" i="20"/>
  <c r="AA62" i="20"/>
  <c r="Z62" i="20"/>
  <c r="Y62" i="20"/>
  <c r="X62" i="20"/>
  <c r="W62" i="20"/>
  <c r="V62" i="20"/>
  <c r="U62" i="20"/>
  <c r="T62" i="20"/>
  <c r="S62" i="20"/>
  <c r="R62" i="20"/>
  <c r="Q62" i="20"/>
  <c r="P62" i="20"/>
  <c r="O62" i="20"/>
  <c r="N62" i="20"/>
  <c r="M62" i="20"/>
  <c r="L62" i="20"/>
  <c r="K62" i="20"/>
  <c r="J62" i="20"/>
  <c r="I62" i="20"/>
  <c r="H62" i="20"/>
  <c r="G62" i="20"/>
  <c r="F62" i="20"/>
  <c r="E62" i="20"/>
  <c r="D62" i="20"/>
  <c r="C62" i="20"/>
  <c r="B62" i="20"/>
  <c r="A62" i="20"/>
  <c r="AA61" i="20"/>
  <c r="Z61" i="20"/>
  <c r="G66" i="2" s="1"/>
  <c r="Y61" i="20"/>
  <c r="X61" i="20"/>
  <c r="W61" i="20"/>
  <c r="V61" i="20"/>
  <c r="U61" i="20"/>
  <c r="T61" i="20"/>
  <c r="S61" i="20"/>
  <c r="R61" i="20"/>
  <c r="Q61" i="20"/>
  <c r="P61" i="20"/>
  <c r="O61" i="20"/>
  <c r="N61" i="20"/>
  <c r="M61" i="20"/>
  <c r="L61" i="20"/>
  <c r="K61" i="20"/>
  <c r="J61" i="20"/>
  <c r="I61" i="20"/>
  <c r="H61" i="20"/>
  <c r="G61" i="20"/>
  <c r="F61" i="20"/>
  <c r="E61" i="20"/>
  <c r="D61" i="20"/>
  <c r="C61" i="20"/>
  <c r="B61" i="20"/>
  <c r="A61" i="20"/>
  <c r="AA60" i="20"/>
  <c r="Z60" i="20"/>
  <c r="Y60" i="20"/>
  <c r="X60" i="20"/>
  <c r="W60" i="20"/>
  <c r="V60" i="20"/>
  <c r="U60" i="20"/>
  <c r="T60" i="20"/>
  <c r="S60" i="20"/>
  <c r="R60" i="20"/>
  <c r="Q60" i="20"/>
  <c r="P60" i="20"/>
  <c r="O60" i="20"/>
  <c r="N60" i="20"/>
  <c r="M60" i="20"/>
  <c r="L60" i="20"/>
  <c r="K60" i="20"/>
  <c r="J60" i="20"/>
  <c r="I60" i="20"/>
  <c r="H60" i="20"/>
  <c r="G60" i="20"/>
  <c r="F60" i="20"/>
  <c r="E60" i="20"/>
  <c r="D60" i="20"/>
  <c r="C60" i="20"/>
  <c r="B60" i="20"/>
  <c r="A60" i="20"/>
  <c r="AA59" i="20"/>
  <c r="Z59" i="20"/>
  <c r="G64" i="2" s="1"/>
  <c r="Y59" i="20"/>
  <c r="X59" i="20"/>
  <c r="W59" i="20"/>
  <c r="V59" i="20"/>
  <c r="U59" i="20"/>
  <c r="T59" i="20"/>
  <c r="S59" i="20"/>
  <c r="R59" i="20"/>
  <c r="Q59" i="20"/>
  <c r="P59" i="20"/>
  <c r="O59" i="20"/>
  <c r="N59" i="20"/>
  <c r="M59" i="20"/>
  <c r="L59" i="20"/>
  <c r="K59" i="20"/>
  <c r="J59" i="20"/>
  <c r="I59" i="20"/>
  <c r="H59" i="20"/>
  <c r="G59" i="20"/>
  <c r="F59" i="20"/>
  <c r="E59" i="20"/>
  <c r="D59" i="20"/>
  <c r="C59" i="20"/>
  <c r="B59" i="20"/>
  <c r="A59" i="20"/>
  <c r="AA58" i="20"/>
  <c r="Z58" i="20"/>
  <c r="G63" i="2" s="1"/>
  <c r="Y58" i="20"/>
  <c r="X58" i="20"/>
  <c r="W58" i="20"/>
  <c r="V58" i="20"/>
  <c r="U58" i="20"/>
  <c r="T58" i="20"/>
  <c r="S58" i="20"/>
  <c r="R58" i="20"/>
  <c r="Q58" i="20"/>
  <c r="P58" i="20"/>
  <c r="O58" i="20"/>
  <c r="N58" i="20"/>
  <c r="M58" i="20"/>
  <c r="L58" i="20"/>
  <c r="K58" i="20"/>
  <c r="J58" i="20"/>
  <c r="I58" i="20"/>
  <c r="H58" i="20"/>
  <c r="G58" i="20"/>
  <c r="F58" i="20"/>
  <c r="E58" i="20"/>
  <c r="D58" i="20"/>
  <c r="C58" i="20"/>
  <c r="B58" i="20"/>
  <c r="A58" i="20"/>
  <c r="AA57" i="20"/>
  <c r="Z57" i="20"/>
  <c r="G62" i="2" s="1"/>
  <c r="Y57" i="20"/>
  <c r="X57" i="20"/>
  <c r="W57" i="20"/>
  <c r="V57" i="20"/>
  <c r="U57" i="20"/>
  <c r="T57" i="20"/>
  <c r="S57" i="20"/>
  <c r="R57" i="20"/>
  <c r="Q57" i="20"/>
  <c r="P57" i="20"/>
  <c r="O57" i="20"/>
  <c r="N57" i="20"/>
  <c r="M57" i="20"/>
  <c r="L57" i="20"/>
  <c r="K57" i="20"/>
  <c r="J57" i="20"/>
  <c r="I57" i="20"/>
  <c r="H57" i="20"/>
  <c r="G57" i="20"/>
  <c r="F57" i="20"/>
  <c r="E57" i="20"/>
  <c r="D57" i="20"/>
  <c r="C57" i="20"/>
  <c r="B57" i="20"/>
  <c r="A57" i="20"/>
  <c r="AA56" i="20"/>
  <c r="Z56" i="20"/>
  <c r="Y56" i="20"/>
  <c r="X56" i="20"/>
  <c r="W56" i="20"/>
  <c r="V56" i="20"/>
  <c r="U56" i="20"/>
  <c r="T56" i="20"/>
  <c r="S56" i="20"/>
  <c r="R56" i="20"/>
  <c r="Q56" i="20"/>
  <c r="P56" i="20"/>
  <c r="O56" i="20"/>
  <c r="N56" i="20"/>
  <c r="M56" i="20"/>
  <c r="L56" i="20"/>
  <c r="K56" i="20"/>
  <c r="J56" i="20"/>
  <c r="I56" i="20"/>
  <c r="H56" i="20"/>
  <c r="G56" i="20"/>
  <c r="F56" i="20"/>
  <c r="E56" i="20"/>
  <c r="D56" i="20"/>
  <c r="C56" i="20"/>
  <c r="B56" i="20"/>
  <c r="A56" i="20"/>
  <c r="AA55" i="20"/>
  <c r="Z55" i="20"/>
  <c r="Y55" i="20"/>
  <c r="X55" i="20"/>
  <c r="W55" i="20"/>
  <c r="V55" i="20"/>
  <c r="U55" i="20"/>
  <c r="T55" i="20"/>
  <c r="S55" i="20"/>
  <c r="R55" i="20"/>
  <c r="Q55" i="20"/>
  <c r="P55" i="20"/>
  <c r="O55" i="20"/>
  <c r="N55" i="20"/>
  <c r="M55" i="20"/>
  <c r="L55" i="20"/>
  <c r="K55" i="20"/>
  <c r="J55" i="20"/>
  <c r="I55" i="20"/>
  <c r="H55" i="20"/>
  <c r="G55" i="20"/>
  <c r="F55" i="20"/>
  <c r="E55" i="20"/>
  <c r="D55" i="20"/>
  <c r="C55" i="20"/>
  <c r="B55" i="20"/>
  <c r="A55" i="20"/>
  <c r="AA54" i="20"/>
  <c r="Z54" i="20"/>
  <c r="Y54" i="20"/>
  <c r="X54" i="20"/>
  <c r="W54" i="20"/>
  <c r="V54" i="20"/>
  <c r="U54" i="20"/>
  <c r="T54" i="20"/>
  <c r="S54" i="20"/>
  <c r="R54" i="20"/>
  <c r="Q54" i="20"/>
  <c r="P54" i="20"/>
  <c r="O54" i="20"/>
  <c r="N54" i="20"/>
  <c r="M54" i="20"/>
  <c r="L54" i="20"/>
  <c r="K54" i="20"/>
  <c r="J54" i="20"/>
  <c r="I54" i="20"/>
  <c r="H54" i="20"/>
  <c r="G54" i="20"/>
  <c r="F54" i="20"/>
  <c r="E54" i="20"/>
  <c r="D54" i="20"/>
  <c r="C54" i="20"/>
  <c r="B54" i="20"/>
  <c r="A54" i="20"/>
  <c r="AA53" i="20"/>
  <c r="Z53" i="20"/>
  <c r="Y53" i="20"/>
  <c r="X53" i="20"/>
  <c r="W53" i="20"/>
  <c r="V53" i="20"/>
  <c r="U53" i="20"/>
  <c r="T53" i="20"/>
  <c r="S53" i="20"/>
  <c r="R53" i="20"/>
  <c r="Q53" i="20"/>
  <c r="P53" i="20"/>
  <c r="O53" i="20"/>
  <c r="N53" i="20"/>
  <c r="M53" i="20"/>
  <c r="L53" i="20"/>
  <c r="K53" i="20"/>
  <c r="J53" i="20"/>
  <c r="I53" i="20"/>
  <c r="H53" i="20"/>
  <c r="G53" i="20"/>
  <c r="F53" i="20"/>
  <c r="E53" i="20"/>
  <c r="D53" i="20"/>
  <c r="C53" i="20"/>
  <c r="B53" i="20"/>
  <c r="A53" i="20"/>
  <c r="AA52" i="20"/>
  <c r="Z52" i="20"/>
  <c r="Y52" i="20"/>
  <c r="X52" i="20"/>
  <c r="W52" i="20"/>
  <c r="V52" i="20"/>
  <c r="U52" i="20"/>
  <c r="T52" i="20"/>
  <c r="S52" i="20"/>
  <c r="R52" i="20"/>
  <c r="Q52" i="20"/>
  <c r="P52" i="20"/>
  <c r="O52" i="20"/>
  <c r="N52" i="20"/>
  <c r="M52" i="20"/>
  <c r="L52" i="20"/>
  <c r="K52" i="20"/>
  <c r="J52" i="20"/>
  <c r="I52" i="20"/>
  <c r="H52" i="20"/>
  <c r="G52" i="20"/>
  <c r="F52" i="20"/>
  <c r="E52" i="20"/>
  <c r="D52" i="20"/>
  <c r="C52" i="20"/>
  <c r="B52" i="20"/>
  <c r="A52" i="20"/>
  <c r="AA51" i="20"/>
  <c r="Z51" i="20"/>
  <c r="G56" i="2" s="1"/>
  <c r="Y51" i="20"/>
  <c r="X51" i="20"/>
  <c r="W51" i="20"/>
  <c r="V51" i="20"/>
  <c r="U51" i="20"/>
  <c r="T51" i="20"/>
  <c r="S51" i="20"/>
  <c r="R51" i="20"/>
  <c r="Q51" i="20"/>
  <c r="P51" i="20"/>
  <c r="O51" i="20"/>
  <c r="N51" i="20"/>
  <c r="M51" i="20"/>
  <c r="L51" i="20"/>
  <c r="K51" i="20"/>
  <c r="J51" i="20"/>
  <c r="I51" i="20"/>
  <c r="H51" i="20"/>
  <c r="G51" i="20"/>
  <c r="F51" i="20"/>
  <c r="E51" i="20"/>
  <c r="D51" i="20"/>
  <c r="C51" i="20"/>
  <c r="B51" i="20"/>
  <c r="A51" i="20"/>
  <c r="AA50" i="20"/>
  <c r="Z50" i="20"/>
  <c r="G55" i="2" s="1"/>
  <c r="Y50" i="20"/>
  <c r="X50" i="20"/>
  <c r="W50" i="20"/>
  <c r="V50" i="20"/>
  <c r="U50" i="20"/>
  <c r="T50" i="20"/>
  <c r="S50" i="20"/>
  <c r="R50" i="20"/>
  <c r="Q50" i="20"/>
  <c r="P50" i="20"/>
  <c r="O50" i="20"/>
  <c r="N50" i="20"/>
  <c r="M50" i="20"/>
  <c r="L50" i="20"/>
  <c r="K50" i="20"/>
  <c r="J50" i="20"/>
  <c r="I50" i="20"/>
  <c r="H50" i="20"/>
  <c r="G50" i="20"/>
  <c r="F50" i="20"/>
  <c r="E50" i="20"/>
  <c r="D50" i="20"/>
  <c r="C50" i="20"/>
  <c r="B50" i="20"/>
  <c r="A50" i="20"/>
  <c r="AA49" i="20"/>
  <c r="Z49" i="20"/>
  <c r="G54" i="2" s="1"/>
  <c r="Y49" i="20"/>
  <c r="X49" i="20"/>
  <c r="W49" i="20"/>
  <c r="V49" i="20"/>
  <c r="U49" i="20"/>
  <c r="T49" i="20"/>
  <c r="S49" i="20"/>
  <c r="R49" i="20"/>
  <c r="Q49" i="20"/>
  <c r="P49" i="20"/>
  <c r="O49" i="20"/>
  <c r="N49" i="20"/>
  <c r="M49" i="20"/>
  <c r="L49" i="20"/>
  <c r="K49" i="20"/>
  <c r="J49" i="20"/>
  <c r="I49" i="20"/>
  <c r="H49" i="20"/>
  <c r="G49" i="20"/>
  <c r="F49" i="20"/>
  <c r="E49" i="20"/>
  <c r="D49" i="20"/>
  <c r="C49" i="20"/>
  <c r="B49" i="20"/>
  <c r="A49" i="20"/>
  <c r="AA48" i="20"/>
  <c r="Z48" i="20"/>
  <c r="Y48" i="20"/>
  <c r="X48" i="20"/>
  <c r="W48" i="20"/>
  <c r="V48" i="20"/>
  <c r="U48" i="20"/>
  <c r="T48" i="20"/>
  <c r="S48" i="20"/>
  <c r="R48" i="20"/>
  <c r="Q48" i="20"/>
  <c r="P48" i="20"/>
  <c r="O48" i="20"/>
  <c r="N48" i="20"/>
  <c r="M48" i="20"/>
  <c r="L48" i="20"/>
  <c r="K48" i="20"/>
  <c r="J48" i="20"/>
  <c r="I48" i="20"/>
  <c r="H48" i="20"/>
  <c r="G48" i="20"/>
  <c r="F48" i="20"/>
  <c r="E48" i="20"/>
  <c r="D48" i="20"/>
  <c r="C48" i="20"/>
  <c r="B48" i="20"/>
  <c r="A48" i="20"/>
  <c r="AA47" i="20"/>
  <c r="Z47" i="20"/>
  <c r="Y47" i="20"/>
  <c r="X47" i="20"/>
  <c r="W47" i="20"/>
  <c r="V47" i="20"/>
  <c r="U47" i="20"/>
  <c r="T47" i="20"/>
  <c r="S47" i="20"/>
  <c r="R47" i="20"/>
  <c r="Q47" i="20"/>
  <c r="P47" i="20"/>
  <c r="O47" i="20"/>
  <c r="N47" i="20"/>
  <c r="M47" i="20"/>
  <c r="L47" i="20"/>
  <c r="K47" i="20"/>
  <c r="J47" i="20"/>
  <c r="I47" i="20"/>
  <c r="H47" i="20"/>
  <c r="G47" i="20"/>
  <c r="F47" i="20"/>
  <c r="E47" i="20"/>
  <c r="D47" i="20"/>
  <c r="C47" i="20"/>
  <c r="B47" i="20"/>
  <c r="A47" i="20"/>
  <c r="AA46" i="20"/>
  <c r="Z46" i="20"/>
  <c r="Y46" i="20"/>
  <c r="X46" i="20"/>
  <c r="W46" i="20"/>
  <c r="V46" i="20"/>
  <c r="U46" i="20"/>
  <c r="T46" i="20"/>
  <c r="S46" i="20"/>
  <c r="R46" i="20"/>
  <c r="Q46" i="20"/>
  <c r="P46" i="20"/>
  <c r="O46" i="20"/>
  <c r="N46" i="20"/>
  <c r="M46" i="20"/>
  <c r="L46" i="20"/>
  <c r="K46" i="20"/>
  <c r="J46" i="20"/>
  <c r="I46" i="20"/>
  <c r="H46" i="20"/>
  <c r="G46" i="20"/>
  <c r="F46" i="20"/>
  <c r="E46" i="20"/>
  <c r="D46" i="20"/>
  <c r="C46" i="20"/>
  <c r="B46" i="20"/>
  <c r="A46" i="20"/>
  <c r="AA45" i="20"/>
  <c r="Z45" i="20"/>
  <c r="G50" i="2" s="1"/>
  <c r="Y45" i="20"/>
  <c r="X45" i="20"/>
  <c r="W45" i="20"/>
  <c r="V45" i="20"/>
  <c r="U45" i="20"/>
  <c r="T45" i="20"/>
  <c r="S45" i="20"/>
  <c r="R45" i="20"/>
  <c r="Q45" i="20"/>
  <c r="P45" i="20"/>
  <c r="O45" i="20"/>
  <c r="N45" i="20"/>
  <c r="M45" i="20"/>
  <c r="L45" i="20"/>
  <c r="K45" i="20"/>
  <c r="J45" i="20"/>
  <c r="I45" i="20"/>
  <c r="H45" i="20"/>
  <c r="G45" i="20"/>
  <c r="F45" i="20"/>
  <c r="E45" i="20"/>
  <c r="D45" i="20"/>
  <c r="C45" i="20"/>
  <c r="B45" i="20"/>
  <c r="A45" i="20"/>
  <c r="AA44" i="20"/>
  <c r="Z44" i="20"/>
  <c r="Y44" i="20"/>
  <c r="X44" i="20"/>
  <c r="W44" i="20"/>
  <c r="V44" i="20"/>
  <c r="U44" i="20"/>
  <c r="T44" i="20"/>
  <c r="S44" i="20"/>
  <c r="R44" i="20"/>
  <c r="Q44" i="20"/>
  <c r="P44" i="20"/>
  <c r="O44" i="20"/>
  <c r="N44" i="20"/>
  <c r="M44" i="20"/>
  <c r="L44" i="20"/>
  <c r="K44" i="20"/>
  <c r="J44" i="20"/>
  <c r="I44" i="20"/>
  <c r="H44" i="20"/>
  <c r="G44" i="20"/>
  <c r="F44" i="20"/>
  <c r="E44" i="20"/>
  <c r="D44" i="20"/>
  <c r="C44" i="20"/>
  <c r="B44" i="20"/>
  <c r="A44" i="20"/>
  <c r="AA43" i="20"/>
  <c r="Z43" i="20"/>
  <c r="G48" i="2" s="1"/>
  <c r="Y43" i="20"/>
  <c r="X43" i="20"/>
  <c r="W43" i="20"/>
  <c r="V43" i="20"/>
  <c r="U43" i="20"/>
  <c r="T43" i="20"/>
  <c r="S43" i="20"/>
  <c r="R43" i="20"/>
  <c r="Q43" i="20"/>
  <c r="P43" i="20"/>
  <c r="O43" i="20"/>
  <c r="N43" i="20"/>
  <c r="M43" i="20"/>
  <c r="L43" i="20"/>
  <c r="K43" i="20"/>
  <c r="J43" i="20"/>
  <c r="I43" i="20"/>
  <c r="H43" i="20"/>
  <c r="G43" i="20"/>
  <c r="F43" i="20"/>
  <c r="E43" i="20"/>
  <c r="D43" i="20"/>
  <c r="C43" i="20"/>
  <c r="B43" i="20"/>
  <c r="A43" i="20"/>
  <c r="AA42" i="20"/>
  <c r="Z42" i="20"/>
  <c r="G47" i="2" s="1"/>
  <c r="Y42" i="20"/>
  <c r="X42" i="20"/>
  <c r="W42" i="20"/>
  <c r="V42" i="20"/>
  <c r="U42" i="20"/>
  <c r="T42" i="20"/>
  <c r="S42" i="20"/>
  <c r="R42" i="20"/>
  <c r="Q42" i="20"/>
  <c r="P42" i="20"/>
  <c r="O42" i="20"/>
  <c r="N42" i="20"/>
  <c r="M42" i="20"/>
  <c r="L42" i="20"/>
  <c r="K42" i="20"/>
  <c r="J42" i="20"/>
  <c r="I42" i="20"/>
  <c r="H42" i="20"/>
  <c r="G42" i="20"/>
  <c r="F42" i="20"/>
  <c r="E42" i="20"/>
  <c r="D42" i="20"/>
  <c r="C42" i="20"/>
  <c r="B42" i="20"/>
  <c r="A42" i="20"/>
  <c r="AA41" i="20"/>
  <c r="Z41" i="20"/>
  <c r="G46" i="2" s="1"/>
  <c r="Y41" i="20"/>
  <c r="X41" i="20"/>
  <c r="W41" i="20"/>
  <c r="V41" i="20"/>
  <c r="U41" i="20"/>
  <c r="T41" i="20"/>
  <c r="S41" i="20"/>
  <c r="R41" i="20"/>
  <c r="Q41" i="20"/>
  <c r="P41" i="20"/>
  <c r="O41" i="20"/>
  <c r="N41" i="20"/>
  <c r="M41" i="20"/>
  <c r="L41" i="20"/>
  <c r="K41" i="20"/>
  <c r="J41" i="20"/>
  <c r="I41" i="20"/>
  <c r="H41" i="20"/>
  <c r="G41" i="20"/>
  <c r="F41" i="20"/>
  <c r="E41" i="20"/>
  <c r="D41" i="20"/>
  <c r="C41" i="20"/>
  <c r="B41" i="20"/>
  <c r="A41" i="20"/>
  <c r="AA40" i="20"/>
  <c r="Z40" i="20"/>
  <c r="Y40" i="20"/>
  <c r="X40" i="20"/>
  <c r="W40" i="20"/>
  <c r="V40" i="20"/>
  <c r="U40" i="20"/>
  <c r="T40" i="20"/>
  <c r="S40" i="20"/>
  <c r="R40" i="20"/>
  <c r="Q40" i="20"/>
  <c r="P40" i="20"/>
  <c r="O40" i="20"/>
  <c r="N40" i="20"/>
  <c r="M40" i="20"/>
  <c r="L40" i="20"/>
  <c r="K40" i="20"/>
  <c r="J40" i="20"/>
  <c r="I40" i="20"/>
  <c r="H40" i="20"/>
  <c r="G40" i="20"/>
  <c r="F40" i="20"/>
  <c r="E40" i="20"/>
  <c r="D40" i="20"/>
  <c r="C40" i="20"/>
  <c r="B40" i="20"/>
  <c r="A40" i="20"/>
  <c r="AA39" i="20"/>
  <c r="Z39" i="20"/>
  <c r="Y39" i="20"/>
  <c r="X39" i="20"/>
  <c r="W39" i="20"/>
  <c r="V39" i="20"/>
  <c r="U39" i="20"/>
  <c r="T39" i="20"/>
  <c r="S39" i="20"/>
  <c r="R39" i="20"/>
  <c r="Q39" i="20"/>
  <c r="P39" i="20"/>
  <c r="O39" i="20"/>
  <c r="N39" i="20"/>
  <c r="M39" i="20"/>
  <c r="L39" i="20"/>
  <c r="K39" i="20"/>
  <c r="J39" i="20"/>
  <c r="I39" i="20"/>
  <c r="H39" i="20"/>
  <c r="G39" i="20"/>
  <c r="F39" i="20"/>
  <c r="E39" i="20"/>
  <c r="D39" i="20"/>
  <c r="C39" i="20"/>
  <c r="B39" i="20"/>
  <c r="A39" i="20"/>
  <c r="AA38" i="20"/>
  <c r="Z38" i="20"/>
  <c r="Y38" i="20"/>
  <c r="X38" i="20"/>
  <c r="W38" i="20"/>
  <c r="V38" i="20"/>
  <c r="U38" i="20"/>
  <c r="T38" i="20"/>
  <c r="S38" i="20"/>
  <c r="R38" i="20"/>
  <c r="Q38" i="20"/>
  <c r="P38" i="20"/>
  <c r="O38" i="20"/>
  <c r="N38" i="20"/>
  <c r="M38" i="20"/>
  <c r="L38" i="20"/>
  <c r="K38" i="20"/>
  <c r="J38" i="20"/>
  <c r="I38" i="20"/>
  <c r="H38" i="20"/>
  <c r="G38" i="20"/>
  <c r="F38" i="20"/>
  <c r="E38" i="20"/>
  <c r="D38" i="20"/>
  <c r="C38" i="20"/>
  <c r="B38" i="20"/>
  <c r="A38" i="20"/>
  <c r="AA37" i="20"/>
  <c r="Z37" i="20"/>
  <c r="G42" i="2" s="1"/>
  <c r="Y37" i="20"/>
  <c r="X37" i="20"/>
  <c r="W37" i="20"/>
  <c r="V37" i="20"/>
  <c r="U37" i="20"/>
  <c r="T37" i="20"/>
  <c r="S37" i="20"/>
  <c r="R37" i="20"/>
  <c r="Q37" i="20"/>
  <c r="P37" i="20"/>
  <c r="O37" i="20"/>
  <c r="N37" i="20"/>
  <c r="M37" i="20"/>
  <c r="L37" i="20"/>
  <c r="K37" i="20"/>
  <c r="J37" i="20"/>
  <c r="I37" i="20"/>
  <c r="H37" i="20"/>
  <c r="G37" i="20"/>
  <c r="F37" i="20"/>
  <c r="E37" i="20"/>
  <c r="D37" i="20"/>
  <c r="C37" i="20"/>
  <c r="B37" i="20"/>
  <c r="A37" i="20"/>
  <c r="AA36" i="20"/>
  <c r="Z36" i="20"/>
  <c r="Y36" i="20"/>
  <c r="X36" i="20"/>
  <c r="W36" i="20"/>
  <c r="V36" i="20"/>
  <c r="U36" i="20"/>
  <c r="T36" i="20"/>
  <c r="S36" i="20"/>
  <c r="R36" i="20"/>
  <c r="Q36" i="20"/>
  <c r="P36" i="20"/>
  <c r="O36" i="20"/>
  <c r="N36" i="20"/>
  <c r="M36" i="20"/>
  <c r="L36" i="20"/>
  <c r="K36" i="20"/>
  <c r="J36" i="20"/>
  <c r="I36" i="20"/>
  <c r="H36" i="20"/>
  <c r="G36" i="20"/>
  <c r="F36" i="20"/>
  <c r="E36" i="20"/>
  <c r="D36" i="20"/>
  <c r="C36" i="20"/>
  <c r="B36" i="20"/>
  <c r="A36" i="20"/>
  <c r="AA35" i="20"/>
  <c r="Z35" i="20"/>
  <c r="G40" i="2" s="1"/>
  <c r="Y35" i="20"/>
  <c r="X35" i="20"/>
  <c r="W35" i="20"/>
  <c r="V35" i="20"/>
  <c r="U35" i="20"/>
  <c r="T35" i="20"/>
  <c r="S35" i="20"/>
  <c r="R35" i="20"/>
  <c r="Q35" i="20"/>
  <c r="P35" i="20"/>
  <c r="O35" i="20"/>
  <c r="N35" i="20"/>
  <c r="M35" i="20"/>
  <c r="L35" i="20"/>
  <c r="K35" i="20"/>
  <c r="J35" i="20"/>
  <c r="I35" i="20"/>
  <c r="H35" i="20"/>
  <c r="G35" i="20"/>
  <c r="F35" i="20"/>
  <c r="E35" i="20"/>
  <c r="D35" i="20"/>
  <c r="C35" i="20"/>
  <c r="B35" i="20"/>
  <c r="A35" i="20"/>
  <c r="AA34" i="20"/>
  <c r="Z34" i="20"/>
  <c r="G39" i="2" s="1"/>
  <c r="Y34" i="20"/>
  <c r="X34" i="20"/>
  <c r="W34" i="20"/>
  <c r="V34" i="20"/>
  <c r="U34" i="20"/>
  <c r="T34" i="20"/>
  <c r="S34" i="20"/>
  <c r="R34" i="20"/>
  <c r="Q34" i="20"/>
  <c r="P34" i="20"/>
  <c r="O34" i="20"/>
  <c r="N34" i="20"/>
  <c r="M34" i="20"/>
  <c r="L34" i="20"/>
  <c r="K34" i="20"/>
  <c r="J34" i="20"/>
  <c r="I34" i="20"/>
  <c r="H34" i="20"/>
  <c r="G34" i="20"/>
  <c r="F34" i="20"/>
  <c r="E34" i="20"/>
  <c r="D34" i="20"/>
  <c r="C34" i="20"/>
  <c r="B34" i="20"/>
  <c r="A34" i="20"/>
  <c r="AA33" i="20"/>
  <c r="Z33" i="20"/>
  <c r="G38" i="2" s="1"/>
  <c r="Y33" i="20"/>
  <c r="X33" i="20"/>
  <c r="W33" i="20"/>
  <c r="V33" i="20"/>
  <c r="U33" i="20"/>
  <c r="T33" i="20"/>
  <c r="S33" i="20"/>
  <c r="R33" i="20"/>
  <c r="Q33" i="20"/>
  <c r="P33" i="20"/>
  <c r="O33" i="20"/>
  <c r="N33" i="20"/>
  <c r="M33" i="20"/>
  <c r="L33" i="20"/>
  <c r="K33" i="20"/>
  <c r="J33" i="20"/>
  <c r="I33" i="20"/>
  <c r="H33" i="20"/>
  <c r="G33" i="20"/>
  <c r="F33" i="20"/>
  <c r="E33" i="20"/>
  <c r="D33" i="20"/>
  <c r="C33" i="20"/>
  <c r="B33" i="20"/>
  <c r="A33" i="20"/>
  <c r="AA32" i="20"/>
  <c r="Z32" i="20"/>
  <c r="Y32" i="20"/>
  <c r="X32" i="20"/>
  <c r="W32" i="20"/>
  <c r="V32" i="20"/>
  <c r="U32" i="20"/>
  <c r="T32" i="20"/>
  <c r="S32" i="20"/>
  <c r="R32" i="20"/>
  <c r="Q32" i="20"/>
  <c r="P32" i="20"/>
  <c r="O32" i="20"/>
  <c r="N32" i="20"/>
  <c r="M32" i="20"/>
  <c r="L32" i="20"/>
  <c r="K32" i="20"/>
  <c r="J32" i="20"/>
  <c r="I32" i="20"/>
  <c r="H32" i="20"/>
  <c r="G32" i="20"/>
  <c r="F32" i="20"/>
  <c r="E32" i="20"/>
  <c r="D32" i="20"/>
  <c r="C32" i="20"/>
  <c r="B32" i="20"/>
  <c r="A32" i="20"/>
  <c r="AA31" i="20"/>
  <c r="Z31" i="20"/>
  <c r="Y31" i="20"/>
  <c r="X31" i="20"/>
  <c r="W31" i="20"/>
  <c r="V31" i="20"/>
  <c r="U31" i="20"/>
  <c r="T31" i="20"/>
  <c r="S31" i="20"/>
  <c r="R31" i="20"/>
  <c r="Q31" i="20"/>
  <c r="P31" i="20"/>
  <c r="O31" i="20"/>
  <c r="N31" i="20"/>
  <c r="M31" i="20"/>
  <c r="L31" i="20"/>
  <c r="K31" i="20"/>
  <c r="J31" i="20"/>
  <c r="I31" i="20"/>
  <c r="H31" i="20"/>
  <c r="G31" i="20"/>
  <c r="F31" i="20"/>
  <c r="E31" i="20"/>
  <c r="D31" i="20"/>
  <c r="C31" i="20"/>
  <c r="B31" i="20"/>
  <c r="A31" i="20"/>
  <c r="AA30" i="20"/>
  <c r="Z30" i="20"/>
  <c r="Y30" i="20"/>
  <c r="X30" i="20"/>
  <c r="W30" i="20"/>
  <c r="V30" i="20"/>
  <c r="U30" i="20"/>
  <c r="T30" i="20"/>
  <c r="S30" i="20"/>
  <c r="R30" i="20"/>
  <c r="Q30" i="20"/>
  <c r="P30" i="20"/>
  <c r="O30" i="20"/>
  <c r="N30" i="20"/>
  <c r="M30" i="20"/>
  <c r="L30" i="20"/>
  <c r="K30" i="20"/>
  <c r="J30" i="20"/>
  <c r="I30" i="20"/>
  <c r="H30" i="20"/>
  <c r="G30" i="20"/>
  <c r="F30" i="20"/>
  <c r="E30" i="20"/>
  <c r="D30" i="20"/>
  <c r="C30" i="20"/>
  <c r="B30" i="20"/>
  <c r="A30" i="20"/>
  <c r="AA29" i="20"/>
  <c r="Z29" i="20"/>
  <c r="G34" i="2" s="1"/>
  <c r="Y29" i="20"/>
  <c r="X29" i="20"/>
  <c r="W29" i="20"/>
  <c r="V29" i="20"/>
  <c r="U29" i="20"/>
  <c r="T29" i="20"/>
  <c r="S29" i="20"/>
  <c r="R29" i="20"/>
  <c r="Q29" i="20"/>
  <c r="P29" i="20"/>
  <c r="O29" i="20"/>
  <c r="N29" i="20"/>
  <c r="M29" i="20"/>
  <c r="L29" i="20"/>
  <c r="K29" i="20"/>
  <c r="J29" i="20"/>
  <c r="I29" i="20"/>
  <c r="H29" i="20"/>
  <c r="G29" i="20"/>
  <c r="F29" i="20"/>
  <c r="E29" i="20"/>
  <c r="D29" i="20"/>
  <c r="C29" i="20"/>
  <c r="B29" i="20"/>
  <c r="A29" i="20"/>
  <c r="AA28" i="20"/>
  <c r="Z28" i="20"/>
  <c r="Y28" i="20"/>
  <c r="X28" i="20"/>
  <c r="W28" i="20"/>
  <c r="V28" i="20"/>
  <c r="U28" i="20"/>
  <c r="T28" i="20"/>
  <c r="S28" i="20"/>
  <c r="R28" i="20"/>
  <c r="Q28" i="20"/>
  <c r="P28" i="20"/>
  <c r="O28" i="20"/>
  <c r="N28" i="20"/>
  <c r="M28" i="20"/>
  <c r="L28" i="20"/>
  <c r="K28" i="20"/>
  <c r="J28" i="20"/>
  <c r="I28" i="20"/>
  <c r="H28" i="20"/>
  <c r="G28" i="20"/>
  <c r="F28" i="20"/>
  <c r="E28" i="20"/>
  <c r="D28" i="20"/>
  <c r="C28" i="20"/>
  <c r="B28" i="20"/>
  <c r="A28" i="20"/>
  <c r="AA27" i="20"/>
  <c r="Z27" i="20"/>
  <c r="G32" i="2" s="1"/>
  <c r="Y27" i="20"/>
  <c r="X27" i="20"/>
  <c r="W27" i="20"/>
  <c r="V27" i="20"/>
  <c r="U27" i="20"/>
  <c r="T27" i="20"/>
  <c r="S27" i="20"/>
  <c r="R27" i="20"/>
  <c r="Q27" i="20"/>
  <c r="P27" i="20"/>
  <c r="O27" i="20"/>
  <c r="N27" i="20"/>
  <c r="M27" i="20"/>
  <c r="L27" i="20"/>
  <c r="K27" i="20"/>
  <c r="J27" i="20"/>
  <c r="I27" i="20"/>
  <c r="H27" i="20"/>
  <c r="G27" i="20"/>
  <c r="F27" i="20"/>
  <c r="E27" i="20"/>
  <c r="D27" i="20"/>
  <c r="C27" i="20"/>
  <c r="B27" i="20"/>
  <c r="A27" i="20"/>
  <c r="AA26" i="20"/>
  <c r="Z26" i="20"/>
  <c r="G31" i="2" s="1"/>
  <c r="Y26" i="20"/>
  <c r="X26" i="20"/>
  <c r="W26" i="20"/>
  <c r="V26" i="20"/>
  <c r="U26" i="20"/>
  <c r="T26" i="20"/>
  <c r="S26" i="20"/>
  <c r="R26" i="20"/>
  <c r="Q26" i="20"/>
  <c r="P26" i="20"/>
  <c r="O26" i="20"/>
  <c r="N26" i="20"/>
  <c r="M26" i="20"/>
  <c r="L26" i="20"/>
  <c r="K26" i="20"/>
  <c r="J26" i="20"/>
  <c r="I26" i="20"/>
  <c r="H26" i="20"/>
  <c r="G26" i="20"/>
  <c r="F26" i="20"/>
  <c r="E26" i="20"/>
  <c r="D26" i="20"/>
  <c r="C26" i="20"/>
  <c r="B26" i="20"/>
  <c r="A26" i="20"/>
  <c r="AA25" i="20"/>
  <c r="Z25" i="20"/>
  <c r="G30" i="2" s="1"/>
  <c r="Y25" i="20"/>
  <c r="X25" i="20"/>
  <c r="W25" i="20"/>
  <c r="V25" i="20"/>
  <c r="U25" i="20"/>
  <c r="T25" i="20"/>
  <c r="S25" i="20"/>
  <c r="R25" i="20"/>
  <c r="Q25" i="20"/>
  <c r="P25" i="20"/>
  <c r="O25" i="20"/>
  <c r="N25" i="20"/>
  <c r="M25" i="20"/>
  <c r="L25" i="20"/>
  <c r="K25" i="20"/>
  <c r="J25" i="20"/>
  <c r="I25" i="20"/>
  <c r="H25" i="20"/>
  <c r="G25" i="20"/>
  <c r="F25" i="20"/>
  <c r="E25" i="20"/>
  <c r="D25" i="20"/>
  <c r="C25" i="20"/>
  <c r="B25" i="20"/>
  <c r="A25" i="20"/>
  <c r="AA24" i="20"/>
  <c r="Z24" i="20"/>
  <c r="Y24" i="20"/>
  <c r="X24" i="20"/>
  <c r="W24" i="20"/>
  <c r="V24" i="20"/>
  <c r="U24" i="20"/>
  <c r="T24" i="20"/>
  <c r="S24" i="20"/>
  <c r="R24" i="20"/>
  <c r="Q24" i="20"/>
  <c r="P24" i="20"/>
  <c r="O24" i="20"/>
  <c r="N24" i="20"/>
  <c r="M24" i="20"/>
  <c r="L24" i="20"/>
  <c r="K24" i="20"/>
  <c r="J24" i="20"/>
  <c r="I24" i="20"/>
  <c r="H24" i="20"/>
  <c r="G24" i="20"/>
  <c r="F24" i="20"/>
  <c r="E24" i="20"/>
  <c r="D24" i="20"/>
  <c r="C24" i="20"/>
  <c r="B24" i="20"/>
  <c r="A24" i="20"/>
  <c r="AA23" i="20"/>
  <c r="Z23" i="20"/>
  <c r="Y23" i="20"/>
  <c r="X23" i="20"/>
  <c r="W23" i="20"/>
  <c r="V23" i="20"/>
  <c r="U23" i="20"/>
  <c r="T23" i="20"/>
  <c r="S23" i="20"/>
  <c r="R23" i="20"/>
  <c r="Q23" i="20"/>
  <c r="P23" i="20"/>
  <c r="O23" i="20"/>
  <c r="N23" i="20"/>
  <c r="M23" i="20"/>
  <c r="L23" i="20"/>
  <c r="K23" i="20"/>
  <c r="J23" i="20"/>
  <c r="I23" i="20"/>
  <c r="H23" i="20"/>
  <c r="G23" i="20"/>
  <c r="F23" i="20"/>
  <c r="E23" i="20"/>
  <c r="D23" i="20"/>
  <c r="C23" i="20"/>
  <c r="B23" i="20"/>
  <c r="A23" i="20"/>
  <c r="AA22" i="20"/>
  <c r="Z22" i="20"/>
  <c r="Y22" i="20"/>
  <c r="X22" i="20"/>
  <c r="W22" i="20"/>
  <c r="V22" i="20"/>
  <c r="U22" i="20"/>
  <c r="T22" i="20"/>
  <c r="S22" i="20"/>
  <c r="R22" i="20"/>
  <c r="Q22" i="20"/>
  <c r="P22" i="20"/>
  <c r="O22" i="20"/>
  <c r="N22" i="20"/>
  <c r="M22" i="20"/>
  <c r="L22" i="20"/>
  <c r="K22" i="20"/>
  <c r="J22" i="20"/>
  <c r="I22" i="20"/>
  <c r="H22" i="20"/>
  <c r="G22" i="20"/>
  <c r="F22" i="20"/>
  <c r="E22" i="20"/>
  <c r="D22" i="20"/>
  <c r="C22" i="20"/>
  <c r="B22" i="20"/>
  <c r="A22" i="20"/>
  <c r="AA21" i="20"/>
  <c r="Z21" i="20"/>
  <c r="G26" i="2" s="1"/>
  <c r="Y21" i="20"/>
  <c r="X21" i="20"/>
  <c r="W21" i="20"/>
  <c r="V21" i="20"/>
  <c r="U21" i="20"/>
  <c r="T21" i="20"/>
  <c r="S21" i="20"/>
  <c r="R21" i="20"/>
  <c r="Q21" i="20"/>
  <c r="P21" i="20"/>
  <c r="O21" i="20"/>
  <c r="N21" i="20"/>
  <c r="M21" i="20"/>
  <c r="L21" i="20"/>
  <c r="K21" i="20"/>
  <c r="J21" i="20"/>
  <c r="I21" i="20"/>
  <c r="H21" i="20"/>
  <c r="G21" i="20"/>
  <c r="F21" i="20"/>
  <c r="E21" i="20"/>
  <c r="D21" i="20"/>
  <c r="C21" i="20"/>
  <c r="B21" i="20"/>
  <c r="A21" i="20"/>
  <c r="AA20" i="20"/>
  <c r="Z20" i="20"/>
  <c r="Y20" i="20"/>
  <c r="X20" i="20"/>
  <c r="W20" i="20"/>
  <c r="V20" i="20"/>
  <c r="U20" i="20"/>
  <c r="T20" i="20"/>
  <c r="S20" i="20"/>
  <c r="R20" i="20"/>
  <c r="Q20" i="20"/>
  <c r="P20" i="20"/>
  <c r="O20" i="20"/>
  <c r="N20" i="20"/>
  <c r="M20" i="20"/>
  <c r="L20" i="20"/>
  <c r="K20" i="20"/>
  <c r="J20" i="20"/>
  <c r="I20" i="20"/>
  <c r="H20" i="20"/>
  <c r="G20" i="20"/>
  <c r="F20" i="20"/>
  <c r="E20" i="20"/>
  <c r="D20" i="20"/>
  <c r="C20" i="20"/>
  <c r="B20" i="20"/>
  <c r="A20" i="20"/>
  <c r="AA19" i="20"/>
  <c r="Z19" i="20"/>
  <c r="G24" i="2" s="1"/>
  <c r="Y19" i="20"/>
  <c r="X19" i="20"/>
  <c r="W19" i="20"/>
  <c r="V19" i="20"/>
  <c r="U19" i="20"/>
  <c r="T19" i="20"/>
  <c r="S19" i="20"/>
  <c r="R19" i="20"/>
  <c r="Q19" i="20"/>
  <c r="P19" i="20"/>
  <c r="O19" i="20"/>
  <c r="N19" i="20"/>
  <c r="M19" i="20"/>
  <c r="L19" i="20"/>
  <c r="K19" i="20"/>
  <c r="J19" i="20"/>
  <c r="I19" i="20"/>
  <c r="H19" i="20"/>
  <c r="G19" i="20"/>
  <c r="F19" i="20"/>
  <c r="E19" i="20"/>
  <c r="D19" i="20"/>
  <c r="C19" i="20"/>
  <c r="B19" i="20"/>
  <c r="A19" i="20"/>
  <c r="AA18" i="20"/>
  <c r="Z18" i="20"/>
  <c r="G23" i="2" s="1"/>
  <c r="Y18" i="20"/>
  <c r="X18" i="20"/>
  <c r="W18" i="20"/>
  <c r="V18" i="20"/>
  <c r="U18" i="20"/>
  <c r="T18" i="20"/>
  <c r="S18" i="20"/>
  <c r="R18" i="20"/>
  <c r="Q18" i="20"/>
  <c r="P18" i="20"/>
  <c r="O18" i="20"/>
  <c r="N18" i="20"/>
  <c r="M18" i="20"/>
  <c r="L18" i="20"/>
  <c r="K18" i="20"/>
  <c r="J18" i="20"/>
  <c r="I18" i="20"/>
  <c r="H18" i="20"/>
  <c r="G18" i="20"/>
  <c r="F18" i="20"/>
  <c r="E18" i="20"/>
  <c r="D18" i="20"/>
  <c r="C18" i="20"/>
  <c r="B18" i="20"/>
  <c r="A18" i="20"/>
  <c r="AA17" i="20"/>
  <c r="Z17" i="20"/>
  <c r="G22" i="2" s="1"/>
  <c r="Y17" i="20"/>
  <c r="X17" i="20"/>
  <c r="W17" i="20"/>
  <c r="V17" i="20"/>
  <c r="U17" i="20"/>
  <c r="T17" i="20"/>
  <c r="S17" i="20"/>
  <c r="R17" i="20"/>
  <c r="Q17" i="20"/>
  <c r="P17" i="20"/>
  <c r="O17" i="20"/>
  <c r="N17" i="20"/>
  <c r="M17" i="20"/>
  <c r="L17" i="20"/>
  <c r="K17" i="20"/>
  <c r="J17" i="20"/>
  <c r="I17" i="20"/>
  <c r="H17" i="20"/>
  <c r="G17" i="20"/>
  <c r="F17" i="20"/>
  <c r="E17" i="20"/>
  <c r="D17" i="20"/>
  <c r="C17" i="20"/>
  <c r="B17" i="20"/>
  <c r="A17" i="20"/>
  <c r="AA16" i="20"/>
  <c r="Z16" i="20"/>
  <c r="Y16" i="20"/>
  <c r="X16" i="20"/>
  <c r="W16" i="20"/>
  <c r="V16" i="20"/>
  <c r="U16" i="20"/>
  <c r="T16" i="20"/>
  <c r="S16" i="20"/>
  <c r="R16" i="20"/>
  <c r="Q16" i="20"/>
  <c r="P16" i="20"/>
  <c r="O16" i="20"/>
  <c r="N16" i="20"/>
  <c r="M16" i="20"/>
  <c r="L16" i="20"/>
  <c r="K16" i="20"/>
  <c r="J16" i="20"/>
  <c r="I16" i="20"/>
  <c r="H16" i="20"/>
  <c r="G16" i="20"/>
  <c r="F16" i="20"/>
  <c r="E16" i="20"/>
  <c r="D16" i="20"/>
  <c r="C16" i="20"/>
  <c r="B16" i="20"/>
  <c r="A16" i="20"/>
  <c r="AA15" i="20"/>
  <c r="Z15" i="20"/>
  <c r="Y15" i="20"/>
  <c r="X15" i="20"/>
  <c r="W15" i="20"/>
  <c r="V15" i="20"/>
  <c r="U15" i="20"/>
  <c r="T15" i="20"/>
  <c r="S15" i="20"/>
  <c r="R15" i="20"/>
  <c r="Q15" i="20"/>
  <c r="P15" i="20"/>
  <c r="O15" i="20"/>
  <c r="N15" i="20"/>
  <c r="M15" i="20"/>
  <c r="L15" i="20"/>
  <c r="K15" i="20"/>
  <c r="J15" i="20"/>
  <c r="I15" i="20"/>
  <c r="H15" i="20"/>
  <c r="G15" i="20"/>
  <c r="F15" i="20"/>
  <c r="E15" i="20"/>
  <c r="D15" i="20"/>
  <c r="C15" i="20"/>
  <c r="B15" i="20"/>
  <c r="A15" i="20"/>
  <c r="AA14" i="20"/>
  <c r="Z14" i="20"/>
  <c r="Y14" i="20"/>
  <c r="X14" i="20"/>
  <c r="W14" i="20"/>
  <c r="V14" i="20"/>
  <c r="U14" i="20"/>
  <c r="T14" i="20"/>
  <c r="S14" i="20"/>
  <c r="R14" i="20"/>
  <c r="Q14" i="20"/>
  <c r="P14" i="20"/>
  <c r="O14" i="20"/>
  <c r="N14" i="20"/>
  <c r="M14" i="20"/>
  <c r="L14" i="20"/>
  <c r="K14" i="20"/>
  <c r="J14" i="20"/>
  <c r="I14" i="20"/>
  <c r="H14" i="20"/>
  <c r="G14" i="20"/>
  <c r="F14" i="20"/>
  <c r="E14" i="20"/>
  <c r="D14" i="20"/>
  <c r="C14" i="20"/>
  <c r="B14" i="20"/>
  <c r="A14" i="20"/>
  <c r="AA13" i="20"/>
  <c r="Z13" i="20"/>
  <c r="G18" i="2" s="1"/>
  <c r="Y13" i="20"/>
  <c r="X13" i="20"/>
  <c r="W13" i="20"/>
  <c r="V13" i="20"/>
  <c r="U13" i="20"/>
  <c r="T13" i="20"/>
  <c r="S13" i="20"/>
  <c r="R13" i="20"/>
  <c r="Q13" i="20"/>
  <c r="P13" i="20"/>
  <c r="O13" i="20"/>
  <c r="N13" i="20"/>
  <c r="M13" i="20"/>
  <c r="L13" i="20"/>
  <c r="K13" i="20"/>
  <c r="J13" i="20"/>
  <c r="I13" i="20"/>
  <c r="H13" i="20"/>
  <c r="G13" i="20"/>
  <c r="F13" i="20"/>
  <c r="E13" i="20"/>
  <c r="D13" i="20"/>
  <c r="C13" i="20"/>
  <c r="B13" i="20"/>
  <c r="A13" i="20"/>
  <c r="AA12" i="20"/>
  <c r="Z12" i="20"/>
  <c r="Y12" i="20"/>
  <c r="X12" i="20"/>
  <c r="W12" i="20"/>
  <c r="V12" i="20"/>
  <c r="U12" i="20"/>
  <c r="T12" i="20"/>
  <c r="S12" i="20"/>
  <c r="R12" i="20"/>
  <c r="Q12" i="20"/>
  <c r="P12" i="20"/>
  <c r="O12" i="20"/>
  <c r="N12" i="20"/>
  <c r="M12" i="20"/>
  <c r="L12" i="20"/>
  <c r="K12" i="20"/>
  <c r="J12" i="20"/>
  <c r="I12" i="20"/>
  <c r="H12" i="20"/>
  <c r="G12" i="20"/>
  <c r="F12" i="20"/>
  <c r="E12" i="20"/>
  <c r="D12" i="20"/>
  <c r="C12" i="20"/>
  <c r="B12" i="20"/>
  <c r="A12" i="20"/>
  <c r="AA11" i="20"/>
  <c r="Z11" i="20"/>
  <c r="G16" i="2" s="1"/>
  <c r="Y11" i="20"/>
  <c r="X11" i="20"/>
  <c r="W11" i="20"/>
  <c r="V11" i="20"/>
  <c r="U11" i="20"/>
  <c r="T11" i="20"/>
  <c r="S11" i="20"/>
  <c r="R11" i="20"/>
  <c r="Q11" i="20"/>
  <c r="P11" i="20"/>
  <c r="O11" i="20"/>
  <c r="N11" i="20"/>
  <c r="M11" i="20"/>
  <c r="L11" i="20"/>
  <c r="K11" i="20"/>
  <c r="J11" i="20"/>
  <c r="I11" i="20"/>
  <c r="H11" i="20"/>
  <c r="G11" i="20"/>
  <c r="F11" i="20"/>
  <c r="E11" i="20"/>
  <c r="D11" i="20"/>
  <c r="C11" i="20"/>
  <c r="B11" i="20"/>
  <c r="A11" i="20"/>
  <c r="AA10" i="20"/>
  <c r="Z10" i="20"/>
  <c r="G15" i="2" s="1"/>
  <c r="Y10" i="20"/>
  <c r="X10" i="20"/>
  <c r="W10" i="20"/>
  <c r="V10" i="20"/>
  <c r="U10" i="20"/>
  <c r="T10" i="20"/>
  <c r="S10" i="20"/>
  <c r="R10" i="20"/>
  <c r="Q10" i="20"/>
  <c r="P10" i="20"/>
  <c r="O10" i="20"/>
  <c r="N10" i="20"/>
  <c r="M10" i="20"/>
  <c r="L10" i="20"/>
  <c r="K10" i="20"/>
  <c r="J10" i="20"/>
  <c r="I10" i="20"/>
  <c r="H10" i="20"/>
  <c r="G10" i="20"/>
  <c r="F10" i="20"/>
  <c r="E10" i="20"/>
  <c r="D10" i="20"/>
  <c r="C10" i="20"/>
  <c r="B10" i="20"/>
  <c r="A10" i="20"/>
  <c r="AA9" i="20"/>
  <c r="Z9" i="20"/>
  <c r="G14" i="2" s="1"/>
  <c r="Y9" i="20"/>
  <c r="X9" i="20"/>
  <c r="W9" i="20"/>
  <c r="V9" i="20"/>
  <c r="U9" i="20"/>
  <c r="T9" i="20"/>
  <c r="S9" i="20"/>
  <c r="R9" i="20"/>
  <c r="Q9" i="20"/>
  <c r="P9" i="20"/>
  <c r="O9" i="20"/>
  <c r="N9" i="20"/>
  <c r="M9" i="20"/>
  <c r="L9" i="20"/>
  <c r="K9" i="20"/>
  <c r="J9" i="20"/>
  <c r="I9" i="20"/>
  <c r="H9" i="20"/>
  <c r="G9" i="20"/>
  <c r="F9" i="20"/>
  <c r="E9" i="20"/>
  <c r="D9" i="20"/>
  <c r="C9" i="20"/>
  <c r="B9" i="20"/>
  <c r="A9" i="20"/>
  <c r="AA8" i="20"/>
  <c r="Z8" i="20"/>
  <c r="Y8" i="20"/>
  <c r="X8" i="20"/>
  <c r="W8" i="20"/>
  <c r="V8" i="20"/>
  <c r="U8" i="20"/>
  <c r="T8" i="20"/>
  <c r="S8" i="20"/>
  <c r="R8" i="20"/>
  <c r="Q8" i="20"/>
  <c r="P8" i="20"/>
  <c r="O8" i="20"/>
  <c r="N8" i="20"/>
  <c r="M8" i="20"/>
  <c r="L8" i="20"/>
  <c r="K8" i="20"/>
  <c r="J8" i="20"/>
  <c r="I8" i="20"/>
  <c r="H8" i="20"/>
  <c r="G8" i="20"/>
  <c r="F8" i="20"/>
  <c r="E8" i="20"/>
  <c r="D8" i="20"/>
  <c r="C8" i="20"/>
  <c r="B8" i="20"/>
  <c r="A8" i="20"/>
  <c r="AA7" i="20"/>
  <c r="Z7" i="20"/>
  <c r="Y7" i="20"/>
  <c r="X7" i="20"/>
  <c r="W7" i="20"/>
  <c r="V7" i="20"/>
  <c r="U7" i="20"/>
  <c r="T7" i="20"/>
  <c r="S7" i="20"/>
  <c r="R7" i="20"/>
  <c r="Q7" i="20"/>
  <c r="P7" i="20"/>
  <c r="O7" i="20"/>
  <c r="N7" i="20"/>
  <c r="M7" i="20"/>
  <c r="L7" i="20"/>
  <c r="K7" i="20"/>
  <c r="J7" i="20"/>
  <c r="I7" i="20"/>
  <c r="H7" i="20"/>
  <c r="G7" i="20"/>
  <c r="F7" i="20"/>
  <c r="E7" i="20"/>
  <c r="D7" i="20"/>
  <c r="C7" i="20"/>
  <c r="B7" i="20"/>
  <c r="A7" i="20"/>
  <c r="AA6" i="20"/>
  <c r="Z6" i="20"/>
  <c r="Y6" i="20"/>
  <c r="X6" i="20"/>
  <c r="W6" i="20"/>
  <c r="V6" i="20"/>
  <c r="U6" i="20"/>
  <c r="T6" i="20"/>
  <c r="S6" i="20"/>
  <c r="R6" i="20"/>
  <c r="Q6" i="20"/>
  <c r="P6" i="20"/>
  <c r="O6" i="20"/>
  <c r="N6" i="20"/>
  <c r="M6" i="20"/>
  <c r="L6" i="20"/>
  <c r="K6" i="20"/>
  <c r="J6" i="20"/>
  <c r="I6" i="20"/>
  <c r="H6" i="20"/>
  <c r="G6" i="20"/>
  <c r="F6" i="20"/>
  <c r="E6" i="20"/>
  <c r="D6" i="20"/>
  <c r="C6" i="20"/>
  <c r="B6" i="20"/>
  <c r="A6" i="20"/>
  <c r="AA5" i="20"/>
  <c r="Z5" i="20"/>
  <c r="G10" i="2" s="1"/>
  <c r="Y5" i="20"/>
  <c r="X5" i="20"/>
  <c r="W5" i="20"/>
  <c r="V5" i="20"/>
  <c r="U5" i="20"/>
  <c r="T5" i="20"/>
  <c r="S5" i="20"/>
  <c r="R5" i="20"/>
  <c r="Q5" i="20"/>
  <c r="P5" i="20"/>
  <c r="O5" i="20"/>
  <c r="N5" i="20"/>
  <c r="M5" i="20"/>
  <c r="L5" i="20"/>
  <c r="K5" i="20"/>
  <c r="J5" i="20"/>
  <c r="I5" i="20"/>
  <c r="H5" i="20"/>
  <c r="G5" i="20"/>
  <c r="F5" i="20"/>
  <c r="E5" i="20"/>
  <c r="D5" i="20"/>
  <c r="C5" i="20"/>
  <c r="B5" i="20"/>
  <c r="A5" i="20"/>
  <c r="AA4" i="20"/>
  <c r="Z4" i="20"/>
  <c r="Y4" i="20"/>
  <c r="X4" i="20"/>
  <c r="W4" i="20"/>
  <c r="V4" i="20"/>
  <c r="U4" i="20"/>
  <c r="T4" i="20"/>
  <c r="S4" i="20"/>
  <c r="R4" i="20"/>
  <c r="Q4" i="20"/>
  <c r="P4" i="20"/>
  <c r="O4" i="20"/>
  <c r="N4" i="20"/>
  <c r="M4" i="20"/>
  <c r="L4" i="20"/>
  <c r="K4" i="20"/>
  <c r="J4" i="20"/>
  <c r="I4" i="20"/>
  <c r="H4" i="20"/>
  <c r="G4" i="20"/>
  <c r="F4" i="20"/>
  <c r="E4" i="20"/>
  <c r="D4" i="20"/>
  <c r="C4" i="20"/>
  <c r="B4" i="20"/>
  <c r="A4" i="20"/>
  <c r="AA3" i="20"/>
  <c r="Z3" i="20"/>
  <c r="Y3" i="20"/>
  <c r="X3" i="20"/>
  <c r="W3" i="20"/>
  <c r="V3" i="20"/>
  <c r="U3" i="20"/>
  <c r="T3" i="20"/>
  <c r="S3" i="20"/>
  <c r="R3" i="20"/>
  <c r="Q3" i="20"/>
  <c r="P3" i="20"/>
  <c r="O3" i="20"/>
  <c r="N3" i="20"/>
  <c r="M3" i="20"/>
  <c r="L3" i="20"/>
  <c r="K3" i="20"/>
  <c r="J3" i="20"/>
  <c r="I3" i="20"/>
  <c r="H3" i="20"/>
  <c r="G3" i="20"/>
  <c r="F3" i="20"/>
  <c r="E3" i="20"/>
  <c r="D3" i="20"/>
  <c r="C3" i="20"/>
  <c r="B3" i="20"/>
  <c r="A1" i="20"/>
  <c r="M27" i="2" l="1"/>
  <c r="O46" i="2"/>
  <c r="O54" i="2"/>
  <c r="K13" i="2"/>
  <c r="K21" i="2"/>
  <c r="K37" i="2"/>
  <c r="K45" i="2"/>
  <c r="K53" i="2"/>
  <c r="K61" i="2"/>
  <c r="M14" i="2"/>
  <c r="M22" i="2"/>
  <c r="M30" i="2"/>
  <c r="M38" i="2"/>
  <c r="M46" i="2"/>
  <c r="M54" i="2"/>
  <c r="M62" i="2"/>
  <c r="Q10" i="2"/>
  <c r="Q18" i="2"/>
  <c r="Q26" i="2"/>
  <c r="Q34" i="2"/>
  <c r="Q42" i="2"/>
  <c r="Q50" i="2"/>
  <c r="Q66" i="2"/>
  <c r="M43" i="2"/>
  <c r="M51" i="2"/>
  <c r="O14" i="2"/>
  <c r="O62" i="2"/>
  <c r="M59" i="2"/>
  <c r="M67" i="2"/>
  <c r="M19" i="2"/>
  <c r="M35" i="2"/>
  <c r="O22" i="2"/>
  <c r="O30" i="2"/>
  <c r="O38" i="2"/>
  <c r="M10" i="2"/>
  <c r="M34" i="2"/>
  <c r="M18" i="2"/>
  <c r="M26" i="2"/>
  <c r="M42" i="2"/>
  <c r="M50" i="2"/>
  <c r="M66" i="2"/>
  <c r="G12" i="2"/>
  <c r="G20" i="2"/>
  <c r="G28" i="2"/>
  <c r="G36" i="2"/>
  <c r="G52" i="2"/>
  <c r="G60" i="2"/>
  <c r="G68" i="2"/>
  <c r="I16" i="2"/>
  <c r="I24" i="2"/>
  <c r="I32" i="2"/>
  <c r="I40" i="2"/>
  <c r="I48" i="2"/>
  <c r="I56" i="2"/>
  <c r="I64" i="2"/>
  <c r="K15" i="2"/>
  <c r="K23" i="2"/>
  <c r="K31" i="2"/>
  <c r="K39" i="2"/>
  <c r="K47" i="2"/>
  <c r="K55" i="2"/>
  <c r="K63" i="2"/>
  <c r="M16" i="2"/>
  <c r="M24" i="2"/>
  <c r="M32" i="2"/>
  <c r="M40" i="2"/>
  <c r="M48" i="2"/>
  <c r="M56" i="2"/>
  <c r="M64" i="2"/>
  <c r="Q12" i="2"/>
  <c r="Q20" i="2"/>
  <c r="Q28" i="2"/>
  <c r="Q36" i="2"/>
  <c r="Q52" i="2"/>
  <c r="Q60" i="2"/>
  <c r="Q68" i="2"/>
  <c r="O19" i="2"/>
  <c r="O27" i="2"/>
  <c r="O35" i="2"/>
  <c r="O43" i="2"/>
  <c r="O51" i="2"/>
  <c r="O59" i="2"/>
  <c r="O67" i="2"/>
  <c r="K14" i="2"/>
  <c r="K22" i="2"/>
  <c r="K30" i="2"/>
  <c r="K38" i="2"/>
  <c r="K46" i="2"/>
  <c r="K54" i="2"/>
  <c r="K62" i="2"/>
  <c r="K9" i="2"/>
  <c r="K17" i="2"/>
  <c r="K25" i="2"/>
  <c r="K33" i="2"/>
  <c r="K41" i="2"/>
  <c r="K49" i="2"/>
  <c r="K57" i="2"/>
  <c r="K65" i="2"/>
  <c r="K12" i="2"/>
  <c r="K20" i="2"/>
  <c r="K28" i="2"/>
  <c r="K36" i="2"/>
  <c r="K52" i="2"/>
  <c r="K60" i="2"/>
  <c r="K68" i="2"/>
  <c r="M13" i="2"/>
  <c r="M21" i="2"/>
  <c r="M37" i="2"/>
  <c r="M45" i="2"/>
  <c r="M53" i="2"/>
  <c r="M61" i="2"/>
  <c r="Q9" i="2"/>
  <c r="Q17" i="2"/>
  <c r="Q25" i="2"/>
  <c r="Q33" i="2"/>
  <c r="Q41" i="2"/>
  <c r="Q49" i="2"/>
  <c r="Q57" i="2"/>
  <c r="Q65" i="2"/>
  <c r="O16" i="2"/>
  <c r="O24" i="2"/>
  <c r="O32" i="2"/>
  <c r="O40" i="2"/>
  <c r="O48" i="2"/>
  <c r="O56" i="2"/>
  <c r="O64" i="2"/>
  <c r="O25" i="2"/>
  <c r="O33" i="2"/>
  <c r="O41" i="2"/>
  <c r="O57" i="2"/>
  <c r="O65" i="2"/>
  <c r="K16" i="2"/>
  <c r="K24" i="2"/>
  <c r="K32" i="2"/>
  <c r="K40" i="2"/>
  <c r="K48" i="2"/>
  <c r="K56" i="2"/>
  <c r="K64" i="2"/>
  <c r="M9" i="2"/>
  <c r="M17" i="2"/>
  <c r="M25" i="2"/>
  <c r="M33" i="2"/>
  <c r="M41" i="2"/>
  <c r="M49" i="2"/>
  <c r="M57" i="2"/>
  <c r="M65" i="2"/>
  <c r="Q13" i="2"/>
  <c r="Q21" i="2"/>
  <c r="Q37" i="2"/>
  <c r="Q45" i="2"/>
  <c r="Q53" i="2"/>
  <c r="Q61" i="2"/>
  <c r="O12" i="2"/>
  <c r="O20" i="2"/>
  <c r="O28" i="2"/>
  <c r="O36" i="2"/>
  <c r="O52" i="2"/>
  <c r="O60" i="2"/>
  <c r="O68" i="2"/>
  <c r="O17" i="2"/>
  <c r="O49" i="2"/>
  <c r="I12" i="2"/>
  <c r="I20" i="2"/>
  <c r="I28" i="2"/>
  <c r="I36" i="2"/>
  <c r="I52" i="2"/>
  <c r="I60" i="2"/>
  <c r="I68" i="2"/>
  <c r="K19" i="2"/>
  <c r="K27" i="2"/>
  <c r="K35" i="2"/>
  <c r="K43" i="2"/>
  <c r="K51" i="2"/>
  <c r="K59" i="2"/>
  <c r="K67" i="2"/>
  <c r="M12" i="2"/>
  <c r="M20" i="2"/>
  <c r="M28" i="2"/>
  <c r="M36" i="2"/>
  <c r="M52" i="2"/>
  <c r="M60" i="2"/>
  <c r="M68" i="2"/>
  <c r="Q16" i="2"/>
  <c r="Q24" i="2"/>
  <c r="Q32" i="2"/>
  <c r="Q40" i="2"/>
  <c r="Q48" i="2"/>
  <c r="Q56" i="2"/>
  <c r="Q64" i="2"/>
  <c r="O15" i="2"/>
  <c r="O23" i="2"/>
  <c r="O31" i="2"/>
  <c r="O39" i="2"/>
  <c r="O47" i="2"/>
  <c r="O55" i="2"/>
  <c r="O63" i="2"/>
  <c r="O9" i="2"/>
  <c r="G19" i="2"/>
  <c r="G27" i="2"/>
  <c r="G35" i="2"/>
  <c r="G43" i="2"/>
  <c r="G51" i="2"/>
  <c r="G59" i="2"/>
  <c r="G67" i="2"/>
  <c r="I15" i="2"/>
  <c r="I23" i="2"/>
  <c r="I31" i="2"/>
  <c r="I39" i="2"/>
  <c r="I47" i="2"/>
  <c r="I55" i="2"/>
  <c r="I63" i="2"/>
  <c r="M15" i="2"/>
  <c r="M23" i="2"/>
  <c r="M31" i="2"/>
  <c r="M39" i="2"/>
  <c r="M47" i="2"/>
  <c r="M55" i="2"/>
  <c r="M63" i="2"/>
  <c r="Q19" i="2"/>
  <c r="Q27" i="2"/>
  <c r="Q35" i="2"/>
  <c r="Q43" i="2"/>
  <c r="Q51" i="2"/>
  <c r="Q59" i="2"/>
  <c r="Q67" i="2"/>
  <c r="O10" i="2"/>
  <c r="O18" i="2"/>
  <c r="O26" i="2"/>
  <c r="O34" i="2"/>
  <c r="O42" i="2"/>
  <c r="O50" i="2"/>
  <c r="O66" i="2"/>
  <c r="E48" i="2"/>
  <c r="D48" i="2"/>
  <c r="E19" i="2"/>
  <c r="D19" i="2"/>
  <c r="E27" i="2"/>
  <c r="D27" i="2"/>
  <c r="E35" i="2"/>
  <c r="D35" i="2"/>
  <c r="E43" i="2"/>
  <c r="D43" i="2"/>
  <c r="E51" i="2"/>
  <c r="D51" i="2"/>
  <c r="E59" i="2"/>
  <c r="D59" i="2"/>
  <c r="E67" i="2"/>
  <c r="D67" i="2"/>
  <c r="G9" i="2"/>
  <c r="G17" i="2"/>
  <c r="G25" i="2"/>
  <c r="G33" i="2"/>
  <c r="G41" i="2"/>
  <c r="G49" i="2"/>
  <c r="G57" i="2"/>
  <c r="G65" i="2"/>
  <c r="I13" i="2"/>
  <c r="I21" i="2"/>
  <c r="I37" i="2"/>
  <c r="I45" i="2"/>
  <c r="I53" i="2"/>
  <c r="I61" i="2"/>
  <c r="E14" i="2"/>
  <c r="D14" i="2"/>
  <c r="E22" i="2"/>
  <c r="D22" i="2"/>
  <c r="E30" i="2"/>
  <c r="D30" i="2"/>
  <c r="E38" i="2"/>
  <c r="D38" i="2"/>
  <c r="E46" i="2"/>
  <c r="D46" i="2"/>
  <c r="E54" i="2"/>
  <c r="D54" i="2"/>
  <c r="E62" i="2"/>
  <c r="D62" i="2"/>
  <c r="E37" i="2"/>
  <c r="D37" i="2"/>
  <c r="E45" i="2"/>
  <c r="D45" i="2"/>
  <c r="E53" i="2"/>
  <c r="D53" i="2"/>
  <c r="E61" i="2"/>
  <c r="D61" i="2"/>
  <c r="E17" i="2"/>
  <c r="D17" i="2"/>
  <c r="E33" i="2"/>
  <c r="D33" i="2"/>
  <c r="I19" i="2"/>
  <c r="I27" i="2"/>
  <c r="I35" i="2"/>
  <c r="I43" i="2"/>
  <c r="I51" i="2"/>
  <c r="I59" i="2"/>
  <c r="I67" i="2"/>
  <c r="E12" i="2"/>
  <c r="D12" i="2"/>
  <c r="E20" i="2"/>
  <c r="D20" i="2"/>
  <c r="E28" i="2"/>
  <c r="D28" i="2"/>
  <c r="E36" i="2"/>
  <c r="D36" i="2"/>
  <c r="E52" i="2"/>
  <c r="D52" i="2"/>
  <c r="E60" i="2"/>
  <c r="D60" i="2"/>
  <c r="E68" i="2"/>
  <c r="D68" i="2"/>
  <c r="E21" i="2"/>
  <c r="D21" i="2"/>
  <c r="E40" i="2"/>
  <c r="D40" i="2"/>
  <c r="E9" i="2"/>
  <c r="D9" i="2"/>
  <c r="E25" i="2"/>
  <c r="D25" i="2"/>
  <c r="E41" i="2"/>
  <c r="D41" i="2"/>
  <c r="E49" i="2"/>
  <c r="D49" i="2"/>
  <c r="E57" i="2"/>
  <c r="D57" i="2"/>
  <c r="I14" i="2"/>
  <c r="I22" i="2"/>
  <c r="I30" i="2"/>
  <c r="I38" i="2"/>
  <c r="I46" i="2"/>
  <c r="I54" i="2"/>
  <c r="I62" i="2"/>
  <c r="E15" i="2"/>
  <c r="D15" i="2"/>
  <c r="E23" i="2"/>
  <c r="D23" i="2"/>
  <c r="E31" i="2"/>
  <c r="D31" i="2"/>
  <c r="E39" i="2"/>
  <c r="D39" i="2"/>
  <c r="E47" i="2"/>
  <c r="D47" i="2"/>
  <c r="E55" i="2"/>
  <c r="D55" i="2"/>
  <c r="E63" i="2"/>
  <c r="D63" i="2"/>
  <c r="E13" i="2"/>
  <c r="D13" i="2"/>
  <c r="E16" i="2"/>
  <c r="D16" i="2"/>
  <c r="E24" i="2"/>
  <c r="D24" i="2"/>
  <c r="E32" i="2"/>
  <c r="D32" i="2"/>
  <c r="E56" i="2"/>
  <c r="D56" i="2"/>
  <c r="E64" i="2"/>
  <c r="D64" i="2"/>
  <c r="E65" i="2"/>
  <c r="D65" i="2"/>
  <c r="G13" i="2"/>
  <c r="G21" i="2"/>
  <c r="G37" i="2"/>
  <c r="G45" i="2"/>
  <c r="G53" i="2"/>
  <c r="G61" i="2"/>
  <c r="I9" i="2"/>
  <c r="I17" i="2"/>
  <c r="I25" i="2"/>
  <c r="I33" i="2"/>
  <c r="I41" i="2"/>
  <c r="I49" i="2"/>
  <c r="I57" i="2"/>
  <c r="I65" i="2"/>
  <c r="E10" i="2"/>
  <c r="D10" i="2"/>
  <c r="E18" i="2"/>
  <c r="D18" i="2"/>
  <c r="E26" i="2"/>
  <c r="D26" i="2"/>
  <c r="E34" i="2"/>
  <c r="D34" i="2"/>
  <c r="E42" i="2"/>
  <c r="D42" i="2"/>
  <c r="E50" i="2"/>
  <c r="D50" i="2"/>
  <c r="E66" i="2"/>
  <c r="D66" i="2"/>
</calcChain>
</file>

<file path=xl/comments1.xml><?xml version="1.0" encoding="utf-8"?>
<comments xmlns="http://schemas.openxmlformats.org/spreadsheetml/2006/main">
  <authors>
    <author>jmarks</author>
    <author>mloverde</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O11" authorId="0" shapeId="0">
      <text>
        <r>
          <rPr>
            <b/>
            <sz val="10"/>
            <color indexed="81"/>
            <rFont val="Tahoma"/>
            <family val="2"/>
          </rPr>
          <t>jmarks:
differs from NCES in that we count all DTAE schools</t>
        </r>
        <r>
          <rPr>
            <sz val="10"/>
            <color indexed="81"/>
            <rFont val="Tahoma"/>
            <family val="2"/>
          </rPr>
          <t xml:space="preserve">
</t>
        </r>
      </text>
    </comment>
    <comment ref="P11" authorId="0" shapeId="0">
      <text>
        <r>
          <rPr>
            <b/>
            <sz val="10"/>
            <color indexed="81"/>
            <rFont val="Tahoma"/>
            <family val="2"/>
          </rPr>
          <t>jmarks:
differs from NCES in that we count all DTAE schools</t>
        </r>
        <r>
          <rPr>
            <sz val="10"/>
            <color indexed="81"/>
            <rFont val="Tahoma"/>
            <family val="2"/>
          </rPr>
          <t xml:space="preserve">
</t>
        </r>
      </text>
    </comment>
    <comment ref="Q11" authorId="1" shapeId="0">
      <text>
        <r>
          <rPr>
            <b/>
            <sz val="8"/>
            <color indexed="81"/>
            <rFont val="Tahoma"/>
            <family val="2"/>
          </rPr>
          <t>jmarks:
differs from NCES in that we count all DTAE schools</t>
        </r>
      </text>
    </comment>
  </commentList>
</comments>
</file>

<file path=xl/comments10.xml><?xml version="1.0" encoding="utf-8"?>
<comments xmlns="http://schemas.openxmlformats.org/spreadsheetml/2006/main">
  <authors>
    <author>jmarks</author>
    <author>jennifer berg</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J9" authorId="1" shapeId="0">
      <text>
        <r>
          <rPr>
            <b/>
            <sz val="8"/>
            <color indexed="81"/>
            <rFont val="Tahoma"/>
            <family val="2"/>
          </rPr>
          <t>from 92-93 NCES enrollment data</t>
        </r>
      </text>
    </comment>
    <comment ref="L9" authorId="0" shapeId="0">
      <text>
        <r>
          <rPr>
            <b/>
            <sz val="8"/>
            <color indexed="81"/>
            <rFont val="Tahoma"/>
            <family val="2"/>
          </rPr>
          <t>jmarks:</t>
        </r>
        <r>
          <rPr>
            <sz val="8"/>
            <color indexed="81"/>
            <rFont val="Tahoma"/>
            <family val="2"/>
          </rPr>
          <t xml:space="preserve">
extrapolated
</t>
        </r>
      </text>
    </comment>
  </commentList>
</comments>
</file>

<file path=xl/comments11.xml><?xml version="1.0" encoding="utf-8"?>
<comments xmlns="http://schemas.openxmlformats.org/spreadsheetml/2006/main">
  <authors>
    <author>jmarks</author>
    <author>jennifer berg</author>
    <author>Alicia A. Diaz</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J9" authorId="1" shapeId="0">
      <text>
        <r>
          <rPr>
            <b/>
            <sz val="8"/>
            <color indexed="81"/>
            <rFont val="Tahoma"/>
            <family val="2"/>
          </rPr>
          <t>from 92-93 NCES enrollment data</t>
        </r>
      </text>
    </comment>
    <comment ref="L9" authorId="0" shapeId="0">
      <text>
        <r>
          <rPr>
            <b/>
            <sz val="8"/>
            <color indexed="81"/>
            <rFont val="Tahoma"/>
            <family val="2"/>
          </rPr>
          <t>jmarks:</t>
        </r>
        <r>
          <rPr>
            <sz val="8"/>
            <color indexed="81"/>
            <rFont val="Tahoma"/>
            <family val="2"/>
          </rPr>
          <t xml:space="preserve">
extrapolated
</t>
        </r>
      </text>
    </comment>
    <comment ref="O11" authorId="2" shapeId="0">
      <text>
        <r>
          <rPr>
            <b/>
            <sz val="8"/>
            <color indexed="81"/>
            <rFont val="Tahoma"/>
            <family val="2"/>
          </rPr>
          <t>Alicia A. Diaz:</t>
        </r>
        <r>
          <rPr>
            <sz val="8"/>
            <color indexed="81"/>
            <rFont val="Tahoma"/>
            <family val="2"/>
          </rPr>
          <t xml:space="preserve">
missing supplemental numbers from GA DTAE</t>
        </r>
      </text>
    </comment>
    <comment ref="P11" authorId="0" shapeId="0">
      <text>
        <r>
          <rPr>
            <sz val="10"/>
            <color indexed="81"/>
            <rFont val="Tahoma"/>
            <family val="2"/>
          </rPr>
          <t>jmarks:
differs from NCES in that we count all DTAE schools</t>
        </r>
      </text>
    </comment>
    <comment ref="Q11" authorId="0" shapeId="0">
      <text>
        <r>
          <rPr>
            <b/>
            <sz val="8"/>
            <color indexed="81"/>
            <rFont val="Tahoma"/>
            <family val="2"/>
          </rPr>
          <t>jmarks:
differs from NCES in that we count all DTAE schools</t>
        </r>
        <r>
          <rPr>
            <sz val="8"/>
            <color indexed="81"/>
            <rFont val="Tahoma"/>
            <family val="2"/>
          </rPr>
          <t xml:space="preserve">
</t>
        </r>
      </text>
    </comment>
  </commentList>
</comments>
</file>

<file path=xl/comments2.xml><?xml version="1.0" encoding="utf-8"?>
<comments xmlns="http://schemas.openxmlformats.org/spreadsheetml/2006/main">
  <authors>
    <author>jmarks</author>
    <author>jennifer berg</author>
    <author>mloverde</author>
    <author>JLM</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J9" authorId="1" shapeId="0">
      <text>
        <r>
          <rPr>
            <b/>
            <sz val="8"/>
            <color indexed="81"/>
            <rFont val="Tahoma"/>
            <family val="2"/>
          </rPr>
          <t>from 92-93 NCES enrollment data</t>
        </r>
      </text>
    </comment>
    <comment ref="O11" authorId="0" shapeId="0">
      <text>
        <r>
          <rPr>
            <b/>
            <sz val="10"/>
            <color indexed="81"/>
            <rFont val="Tahoma"/>
            <family val="2"/>
          </rPr>
          <t>jmarks:
differs from NCES in that we count all DTAE schools</t>
        </r>
        <r>
          <rPr>
            <sz val="10"/>
            <color indexed="81"/>
            <rFont val="Tahoma"/>
            <family val="2"/>
          </rPr>
          <t xml:space="preserve">
</t>
        </r>
      </text>
    </comment>
    <comment ref="P11" authorId="0" shapeId="0">
      <text>
        <r>
          <rPr>
            <b/>
            <sz val="10"/>
            <color indexed="81"/>
            <rFont val="Tahoma"/>
            <family val="2"/>
          </rPr>
          <t>jmarks:
differs from NCES in that we count all DTAE schools</t>
        </r>
        <r>
          <rPr>
            <sz val="10"/>
            <color indexed="81"/>
            <rFont val="Tahoma"/>
            <family val="2"/>
          </rPr>
          <t xml:space="preserve">
</t>
        </r>
      </text>
    </comment>
    <comment ref="Q11" authorId="2" shapeId="0">
      <text>
        <r>
          <rPr>
            <b/>
            <sz val="8"/>
            <color indexed="81"/>
            <rFont val="Tahoma"/>
            <family val="2"/>
          </rPr>
          <t>differs from NCES in that we count all DTAE schools</t>
        </r>
      </text>
    </comment>
    <comment ref="V11" authorId="3" shapeId="0">
      <text>
        <r>
          <rPr>
            <b/>
            <sz val="10"/>
            <color indexed="81"/>
            <rFont val="Tahoma"/>
            <family val="2"/>
          </rPr>
          <t>JLM:</t>
        </r>
        <r>
          <rPr>
            <sz val="10"/>
            <color indexed="81"/>
            <rFont val="Tahoma"/>
            <family val="2"/>
          </rPr>
          <t xml:space="preserve">
excludes problematic data for 138725</t>
        </r>
      </text>
    </comment>
  </commentList>
</comments>
</file>

<file path=xl/comments3.xml><?xml version="1.0" encoding="utf-8"?>
<comments xmlns="http://schemas.openxmlformats.org/spreadsheetml/2006/main">
  <authors>
    <author>jmarks</author>
    <author>jennifer berg</author>
    <author>mloverde</author>
    <author>JLM</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J9" authorId="1" shapeId="0">
      <text>
        <r>
          <rPr>
            <b/>
            <sz val="8"/>
            <color indexed="81"/>
            <rFont val="Tahoma"/>
            <family val="2"/>
          </rPr>
          <t>from 92-93 NCES enrollment data</t>
        </r>
      </text>
    </comment>
    <comment ref="O11" authorId="0" shapeId="0">
      <text>
        <r>
          <rPr>
            <b/>
            <sz val="10"/>
            <color indexed="81"/>
            <rFont val="Tahoma"/>
            <family val="2"/>
          </rPr>
          <t>jmarks:
differs from NCES in that we count all DTAE schools</t>
        </r>
        <r>
          <rPr>
            <sz val="10"/>
            <color indexed="81"/>
            <rFont val="Tahoma"/>
            <family val="2"/>
          </rPr>
          <t xml:space="preserve">
</t>
        </r>
      </text>
    </comment>
    <comment ref="P11" authorId="0" shapeId="0">
      <text>
        <r>
          <rPr>
            <b/>
            <sz val="10"/>
            <color indexed="81"/>
            <rFont val="Tahoma"/>
            <family val="2"/>
          </rPr>
          <t>jmarks:
differs from NCES in that we count all DTAE schools</t>
        </r>
        <r>
          <rPr>
            <sz val="10"/>
            <color indexed="81"/>
            <rFont val="Tahoma"/>
            <family val="2"/>
          </rPr>
          <t xml:space="preserve">
</t>
        </r>
      </text>
    </comment>
    <comment ref="Q11" authorId="2" shapeId="0">
      <text>
        <r>
          <rPr>
            <b/>
            <sz val="8"/>
            <color indexed="81"/>
            <rFont val="Tahoma"/>
            <family val="2"/>
          </rPr>
          <t xml:space="preserve">jmarks:
differs from NCES in that we count all DTAE schools
</t>
        </r>
      </text>
    </comment>
    <comment ref="V11" authorId="3" shapeId="0">
      <text>
        <r>
          <rPr>
            <b/>
            <sz val="10"/>
            <color indexed="81"/>
            <rFont val="Tahoma"/>
            <family val="2"/>
          </rPr>
          <t>JLM:</t>
        </r>
        <r>
          <rPr>
            <sz val="10"/>
            <color indexed="81"/>
            <rFont val="Tahoma"/>
            <family val="2"/>
          </rPr>
          <t xml:space="preserve">
excludes problematic data for 138725</t>
        </r>
      </text>
    </comment>
  </commentList>
</comments>
</file>

<file path=xl/comments4.xml><?xml version="1.0" encoding="utf-8"?>
<comments xmlns="http://schemas.openxmlformats.org/spreadsheetml/2006/main">
  <authors>
    <author>jmarks</author>
    <author>Alicia A. Diaz</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N9" authorId="1" shapeId="0">
      <text>
        <r>
          <rPr>
            <b/>
            <sz val="8"/>
            <color indexed="81"/>
            <rFont val="Tahoma"/>
            <family val="2"/>
          </rPr>
          <t>Alicia A. Diaz:</t>
        </r>
        <r>
          <rPr>
            <sz val="8"/>
            <color indexed="81"/>
            <rFont val="Tahoma"/>
            <family val="2"/>
          </rPr>
          <t xml:space="preserve">
extrapolated</t>
        </r>
      </text>
    </comment>
  </commentList>
</comments>
</file>

<file path=xl/comments5.xml><?xml version="1.0" encoding="utf-8"?>
<comments xmlns="http://schemas.openxmlformats.org/spreadsheetml/2006/main">
  <authors>
    <author>jmarks</author>
    <author>jennifer berg</author>
    <author>Alicia A. Diaz</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J9" authorId="1" shapeId="0">
      <text>
        <r>
          <rPr>
            <b/>
            <sz val="8"/>
            <color indexed="81"/>
            <rFont val="Tahoma"/>
            <family val="2"/>
          </rPr>
          <t>from 92-93 NCES enrollment data</t>
        </r>
      </text>
    </comment>
    <comment ref="N9" authorId="2" shapeId="0">
      <text>
        <r>
          <rPr>
            <b/>
            <sz val="8"/>
            <color indexed="81"/>
            <rFont val="Tahoma"/>
            <family val="2"/>
          </rPr>
          <t>Alicia A. Diaz:</t>
        </r>
        <r>
          <rPr>
            <sz val="8"/>
            <color indexed="81"/>
            <rFont val="Tahoma"/>
            <family val="2"/>
          </rPr>
          <t xml:space="preserve">
extrapolated</t>
        </r>
      </text>
    </comment>
  </commentList>
</comments>
</file>

<file path=xl/comments6.xml><?xml version="1.0" encoding="utf-8"?>
<comments xmlns="http://schemas.openxmlformats.org/spreadsheetml/2006/main">
  <authors>
    <author>jmarks</author>
    <author>JLM</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O11" authorId="0" shapeId="0">
      <text>
        <r>
          <rPr>
            <b/>
            <sz val="10"/>
            <color indexed="81"/>
            <rFont val="Tahoma"/>
            <family val="2"/>
          </rPr>
          <t>jmarks:
differs from NCES in that we count all DTAE schools</t>
        </r>
        <r>
          <rPr>
            <sz val="10"/>
            <color indexed="81"/>
            <rFont val="Tahoma"/>
            <family val="2"/>
          </rPr>
          <t xml:space="preserve">
</t>
        </r>
      </text>
    </comment>
    <comment ref="P11" authorId="0" shapeId="0">
      <text>
        <r>
          <rPr>
            <b/>
            <sz val="10"/>
            <color indexed="81"/>
            <rFont val="Tahoma"/>
            <family val="2"/>
          </rPr>
          <t>jmarks:
differs from NCES in that we count all DTAE schools</t>
        </r>
        <r>
          <rPr>
            <sz val="10"/>
            <color indexed="81"/>
            <rFont val="Tahoma"/>
            <family val="2"/>
          </rPr>
          <t xml:space="preserve">
</t>
        </r>
      </text>
    </comment>
    <comment ref="Q11" authorId="0" shapeId="0">
      <text>
        <r>
          <rPr>
            <b/>
            <sz val="8"/>
            <color indexed="81"/>
            <rFont val="Tahoma"/>
            <family val="2"/>
          </rPr>
          <t>jmarks:</t>
        </r>
        <r>
          <rPr>
            <sz val="8"/>
            <color indexed="81"/>
            <rFont val="Tahoma"/>
            <family val="2"/>
          </rPr>
          <t xml:space="preserve">
differs from NCES in that we count all DTAE schools
</t>
        </r>
      </text>
    </comment>
    <comment ref="V11" authorId="1" shapeId="0">
      <text>
        <r>
          <rPr>
            <b/>
            <sz val="10"/>
            <color indexed="81"/>
            <rFont val="Tahoma"/>
            <family val="2"/>
          </rPr>
          <t>JLM:</t>
        </r>
        <r>
          <rPr>
            <sz val="10"/>
            <color indexed="81"/>
            <rFont val="Tahoma"/>
            <family val="2"/>
          </rPr>
          <t xml:space="preserve">
excludes problematic data for 138725
</t>
        </r>
      </text>
    </comment>
  </commentList>
</comments>
</file>

<file path=xl/comments7.xml><?xml version="1.0" encoding="utf-8"?>
<comments xmlns="http://schemas.openxmlformats.org/spreadsheetml/2006/main">
  <authors>
    <author>jmarks</author>
    <author>jennifer berg</author>
    <author>mloverde</author>
    <author>JLM</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J9" authorId="1" shapeId="0">
      <text>
        <r>
          <rPr>
            <b/>
            <sz val="8"/>
            <color indexed="81"/>
            <rFont val="Tahoma"/>
            <family val="2"/>
          </rPr>
          <t>from 92-93 NCES Enrollment data</t>
        </r>
      </text>
    </comment>
    <comment ref="O11" authorId="0" shapeId="0">
      <text>
        <r>
          <rPr>
            <b/>
            <sz val="10"/>
            <color indexed="81"/>
            <rFont val="Tahoma"/>
            <family val="2"/>
          </rPr>
          <t>jmarks:</t>
        </r>
        <r>
          <rPr>
            <sz val="10"/>
            <color indexed="81"/>
            <rFont val="Tahoma"/>
            <family val="2"/>
          </rPr>
          <t xml:space="preserve">
differs from NCES in that we count all DTAE schools</t>
        </r>
      </text>
    </comment>
    <comment ref="P11" authorId="0" shapeId="0">
      <text>
        <r>
          <rPr>
            <b/>
            <sz val="10"/>
            <color indexed="81"/>
            <rFont val="Tahoma"/>
            <family val="2"/>
          </rPr>
          <t>jmarks:</t>
        </r>
        <r>
          <rPr>
            <sz val="10"/>
            <color indexed="81"/>
            <rFont val="Tahoma"/>
            <family val="2"/>
          </rPr>
          <t xml:space="preserve">
differs from NCES in that we count all DTAE schools</t>
        </r>
      </text>
    </comment>
    <comment ref="Q11" authorId="2" shapeId="0">
      <text>
        <r>
          <rPr>
            <b/>
            <sz val="8"/>
            <color indexed="81"/>
            <rFont val="Tahoma"/>
            <family val="2"/>
          </rPr>
          <t>jmarks:
differs from NCES in that we count all DTAE schools</t>
        </r>
      </text>
    </comment>
    <comment ref="V11" authorId="3" shapeId="0">
      <text>
        <r>
          <rPr>
            <b/>
            <sz val="10"/>
            <color indexed="81"/>
            <rFont val="Tahoma"/>
            <family val="2"/>
          </rPr>
          <t>JLM:</t>
        </r>
        <r>
          <rPr>
            <sz val="10"/>
            <color indexed="81"/>
            <rFont val="Tahoma"/>
            <family val="2"/>
          </rPr>
          <t xml:space="preserve">
excludes problematic data for 138725</t>
        </r>
      </text>
    </comment>
  </commentList>
</comments>
</file>

<file path=xl/comments8.xml><?xml version="1.0" encoding="utf-8"?>
<comments xmlns="http://schemas.openxmlformats.org/spreadsheetml/2006/main">
  <authors>
    <author>jmarks</author>
    <author>jennifer berg</author>
    <author>mloverde</author>
    <author>JLM</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J9" authorId="1" shapeId="0">
      <text>
        <r>
          <rPr>
            <b/>
            <sz val="8"/>
            <color indexed="81"/>
            <rFont val="Tahoma"/>
            <family val="2"/>
          </rPr>
          <t>data from 92-93 NCES enrollment data</t>
        </r>
      </text>
    </comment>
    <comment ref="O11" authorId="0" shapeId="0">
      <text>
        <r>
          <rPr>
            <b/>
            <sz val="10"/>
            <color indexed="81"/>
            <rFont val="Tahoma"/>
            <family val="2"/>
          </rPr>
          <t>jmarks:
differs from NCES in that we count all DTAE schools</t>
        </r>
        <r>
          <rPr>
            <sz val="10"/>
            <color indexed="81"/>
            <rFont val="Tahoma"/>
            <family val="2"/>
          </rPr>
          <t xml:space="preserve">
</t>
        </r>
      </text>
    </comment>
    <comment ref="P11" authorId="0" shapeId="0">
      <text>
        <r>
          <rPr>
            <b/>
            <sz val="10"/>
            <color indexed="81"/>
            <rFont val="Tahoma"/>
            <family val="2"/>
          </rPr>
          <t>jmarks:
differs from NCES in that we count all DTAE schools</t>
        </r>
        <r>
          <rPr>
            <sz val="10"/>
            <color indexed="81"/>
            <rFont val="Tahoma"/>
            <family val="2"/>
          </rPr>
          <t xml:space="preserve">
</t>
        </r>
      </text>
    </comment>
    <comment ref="Q11" authorId="2" shapeId="0">
      <text>
        <r>
          <rPr>
            <b/>
            <sz val="8"/>
            <color indexed="81"/>
            <rFont val="Tahoma"/>
            <family val="2"/>
          </rPr>
          <t>jmarks:
differs from NCES in that we count all DTAE schools-</t>
        </r>
      </text>
    </comment>
    <comment ref="V11" authorId="3" shapeId="0">
      <text>
        <r>
          <rPr>
            <b/>
            <sz val="10"/>
            <color indexed="81"/>
            <rFont val="Tahoma"/>
            <family val="2"/>
          </rPr>
          <t>JLM:</t>
        </r>
        <r>
          <rPr>
            <sz val="10"/>
            <color indexed="81"/>
            <rFont val="Tahoma"/>
            <family val="2"/>
          </rPr>
          <t xml:space="preserve">
excludes problematic data for 138725</t>
        </r>
      </text>
    </comment>
  </commentList>
</comments>
</file>

<file path=xl/comments9.xml><?xml version="1.0" encoding="utf-8"?>
<comments xmlns="http://schemas.openxmlformats.org/spreadsheetml/2006/main">
  <authors>
    <author>jmarks</author>
    <author>jennifer berg</author>
    <author>mloverde</author>
    <author>JLM</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J9" authorId="1" shapeId="0">
      <text>
        <r>
          <rPr>
            <b/>
            <sz val="8"/>
            <color indexed="81"/>
            <rFont val="Tahoma"/>
            <family val="2"/>
          </rPr>
          <t>data from 92-93 NCES enrollment data</t>
        </r>
      </text>
    </comment>
    <comment ref="O11" authorId="0" shapeId="0">
      <text>
        <r>
          <rPr>
            <b/>
            <sz val="10"/>
            <color indexed="81"/>
            <rFont val="Tahoma"/>
            <family val="2"/>
          </rPr>
          <t>jmarks:
differs from NCES in that we count all DTAE schools</t>
        </r>
        <r>
          <rPr>
            <sz val="10"/>
            <color indexed="81"/>
            <rFont val="Tahoma"/>
            <family val="2"/>
          </rPr>
          <t xml:space="preserve">
</t>
        </r>
      </text>
    </comment>
    <comment ref="P11" authorId="0" shapeId="0">
      <text>
        <r>
          <rPr>
            <b/>
            <sz val="10"/>
            <color indexed="81"/>
            <rFont val="Tahoma"/>
            <family val="2"/>
          </rPr>
          <t>jmarks:
differs from NCES in that we count all DTAE schools</t>
        </r>
        <r>
          <rPr>
            <sz val="10"/>
            <color indexed="81"/>
            <rFont val="Tahoma"/>
            <family val="2"/>
          </rPr>
          <t xml:space="preserve">
</t>
        </r>
      </text>
    </comment>
    <comment ref="Q11" authorId="2" shapeId="0">
      <text>
        <r>
          <rPr>
            <b/>
            <sz val="8"/>
            <color indexed="81"/>
            <rFont val="Tahoma"/>
            <family val="2"/>
          </rPr>
          <t>jmarks:
differs from NCES in that we count all DTAE schools-waiting for info</t>
        </r>
      </text>
    </comment>
    <comment ref="V11" authorId="3" shapeId="0">
      <text>
        <r>
          <rPr>
            <b/>
            <sz val="10"/>
            <color indexed="81"/>
            <rFont val="Tahoma"/>
            <family val="2"/>
          </rPr>
          <t>JLM:</t>
        </r>
        <r>
          <rPr>
            <sz val="10"/>
            <color indexed="81"/>
            <rFont val="Tahoma"/>
            <family val="2"/>
          </rPr>
          <t xml:space="preserve">
excludes problematic data for 138725</t>
        </r>
      </text>
    </comment>
  </commentList>
</comments>
</file>

<file path=xl/sharedStrings.xml><?xml version="1.0" encoding="utf-8"?>
<sst xmlns="http://schemas.openxmlformats.org/spreadsheetml/2006/main" count="127" uniqueCount="91">
  <si>
    <t>Arkansas</t>
  </si>
  <si>
    <t>Maryland</t>
  </si>
  <si>
    <t>Mississippi</t>
  </si>
  <si>
    <t>North Carolina</t>
  </si>
  <si>
    <t>Oklahoma</t>
  </si>
  <si>
    <t>South Carolina</t>
  </si>
  <si>
    <t>Tennessee</t>
  </si>
  <si>
    <t>Texas</t>
  </si>
  <si>
    <t>Virginia</t>
  </si>
  <si>
    <t>Percent</t>
  </si>
  <si>
    <t>Percent of</t>
  </si>
  <si>
    <t>Percent in</t>
  </si>
  <si>
    <t>Undergraduate</t>
  </si>
  <si>
    <t>Graduate</t>
  </si>
  <si>
    <t>Two-Year</t>
  </si>
  <si>
    <t>Predominantly</t>
  </si>
  <si>
    <t>Historically</t>
  </si>
  <si>
    <t>Delaware</t>
  </si>
  <si>
    <t>SREB states</t>
  </si>
  <si>
    <t>Source:</t>
  </si>
  <si>
    <t>Women</t>
  </si>
  <si>
    <r>
      <t>Enrollment of Black Students</t>
    </r>
    <r>
      <rPr>
        <vertAlign val="superscript"/>
        <sz val="10"/>
        <rFont val="Arial"/>
        <family val="2"/>
      </rPr>
      <t>1</t>
    </r>
  </si>
  <si>
    <r>
      <t>Enrollment</t>
    </r>
    <r>
      <rPr>
        <vertAlign val="superscript"/>
        <sz val="10"/>
        <rFont val="Arial"/>
        <family val="2"/>
      </rPr>
      <t>2</t>
    </r>
  </si>
  <si>
    <t>Percent of Total</t>
  </si>
  <si>
    <t>Percent in HBCUs</t>
  </si>
  <si>
    <t xml:space="preserve">    as a percent of U.S.</t>
  </si>
  <si>
    <t>West</t>
  </si>
  <si>
    <t>Alaska</t>
  </si>
  <si>
    <t>Hawaii</t>
  </si>
  <si>
    <t>Idaho</t>
  </si>
  <si>
    <t>Montana</t>
  </si>
  <si>
    <t>Nevada</t>
  </si>
  <si>
    <t>New Mexico</t>
  </si>
  <si>
    <t>Oregon</t>
  </si>
  <si>
    <t>Washington</t>
  </si>
  <si>
    <t>Wyoming</t>
  </si>
  <si>
    <t>Midwest</t>
  </si>
  <si>
    <t>Indiana</t>
  </si>
  <si>
    <t>Iowa</t>
  </si>
  <si>
    <t>Kansas</t>
  </si>
  <si>
    <t>Michigan</t>
  </si>
  <si>
    <t>Nebraska</t>
  </si>
  <si>
    <t>North Dakota</t>
  </si>
  <si>
    <t>Ohio</t>
  </si>
  <si>
    <t>South Dakota</t>
  </si>
  <si>
    <t>Wisconsin</t>
  </si>
  <si>
    <t>Northeast</t>
  </si>
  <si>
    <t>Maine</t>
  </si>
  <si>
    <t>New Hampshire</t>
  </si>
  <si>
    <t>New Jersey</t>
  </si>
  <si>
    <t>Vermont</t>
  </si>
  <si>
    <t>Change</t>
  </si>
  <si>
    <t>Total Enrollment in</t>
  </si>
  <si>
    <r>
      <t>Higher Education</t>
    </r>
    <r>
      <rPr>
        <vertAlign val="superscript"/>
        <sz val="10"/>
        <rFont val="Arial"/>
        <family val="2"/>
      </rPr>
      <t>2</t>
    </r>
  </si>
  <si>
    <r>
      <t>Colleges</t>
    </r>
    <r>
      <rPr>
        <vertAlign val="superscript"/>
        <sz val="10"/>
        <rFont val="Arial"/>
        <family val="2"/>
      </rPr>
      <t>2</t>
    </r>
  </si>
  <si>
    <t xml:space="preserve"> </t>
  </si>
  <si>
    <t>and Professional</t>
  </si>
  <si>
    <t>50 states and D.C.</t>
  </si>
  <si>
    <r>
      <t>Black Colleges</t>
    </r>
    <r>
      <rPr>
        <vertAlign val="superscript"/>
        <sz val="10"/>
        <rFont val="Arial"/>
        <family val="2"/>
      </rPr>
      <t>2,3</t>
    </r>
  </si>
  <si>
    <t>"NA" indicates not applicable. There was no institution of this type.</t>
  </si>
  <si>
    <r>
      <t>Alabama</t>
    </r>
    <r>
      <rPr>
        <vertAlign val="superscript"/>
        <sz val="10"/>
        <rFont val="Arial"/>
        <family val="2"/>
      </rPr>
      <t>4</t>
    </r>
  </si>
  <si>
    <r>
      <t>Florida</t>
    </r>
    <r>
      <rPr>
        <vertAlign val="superscript"/>
        <sz val="10"/>
        <rFont val="Arial"/>
        <family val="2"/>
      </rPr>
      <t>4</t>
    </r>
  </si>
  <si>
    <r>
      <t>Kentucky</t>
    </r>
    <r>
      <rPr>
        <vertAlign val="superscript"/>
        <sz val="10"/>
        <rFont val="Arial"/>
        <family val="2"/>
      </rPr>
      <t>4</t>
    </r>
  </si>
  <si>
    <r>
      <t>Georgia</t>
    </r>
    <r>
      <rPr>
        <vertAlign val="superscript"/>
        <sz val="10"/>
        <rFont val="Arial"/>
        <family val="2"/>
      </rPr>
      <t>4</t>
    </r>
  </si>
  <si>
    <r>
      <t>West Virginia</t>
    </r>
    <r>
      <rPr>
        <vertAlign val="superscript"/>
        <sz val="10"/>
        <rFont val="Arial"/>
        <family val="2"/>
      </rPr>
      <t>4</t>
    </r>
  </si>
  <si>
    <r>
      <t>Arizona</t>
    </r>
    <r>
      <rPr>
        <vertAlign val="superscript"/>
        <sz val="10"/>
        <rFont val="Arial"/>
        <family val="2"/>
      </rPr>
      <t>4</t>
    </r>
  </si>
  <si>
    <r>
      <t>California</t>
    </r>
    <r>
      <rPr>
        <vertAlign val="superscript"/>
        <sz val="10"/>
        <rFont val="Arial"/>
        <family val="2"/>
      </rPr>
      <t>4</t>
    </r>
  </si>
  <si>
    <r>
      <t>Colorado</t>
    </r>
    <r>
      <rPr>
        <vertAlign val="superscript"/>
        <sz val="10"/>
        <rFont val="Arial"/>
        <family val="2"/>
      </rPr>
      <t>4</t>
    </r>
  </si>
  <si>
    <r>
      <t>Utah</t>
    </r>
    <r>
      <rPr>
        <vertAlign val="superscript"/>
        <sz val="10"/>
        <rFont val="Arial"/>
        <family val="2"/>
      </rPr>
      <t>4</t>
    </r>
  </si>
  <si>
    <r>
      <t>Illinois</t>
    </r>
    <r>
      <rPr>
        <vertAlign val="superscript"/>
        <sz val="10"/>
        <rFont val="Arial"/>
        <family val="2"/>
      </rPr>
      <t>4</t>
    </r>
  </si>
  <si>
    <r>
      <t>Minnesota</t>
    </r>
    <r>
      <rPr>
        <vertAlign val="superscript"/>
        <sz val="10"/>
        <rFont val="Arial"/>
        <family val="2"/>
      </rPr>
      <t>4</t>
    </r>
  </si>
  <si>
    <r>
      <t>Missouri</t>
    </r>
    <r>
      <rPr>
        <vertAlign val="superscript"/>
        <sz val="10"/>
        <rFont val="Arial"/>
        <family val="2"/>
      </rPr>
      <t>4</t>
    </r>
  </si>
  <si>
    <r>
      <t>Connecticut</t>
    </r>
    <r>
      <rPr>
        <vertAlign val="superscript"/>
        <sz val="10"/>
        <rFont val="Arial"/>
        <family val="2"/>
      </rPr>
      <t>4</t>
    </r>
  </si>
  <si>
    <r>
      <t>Massachusetts</t>
    </r>
    <r>
      <rPr>
        <vertAlign val="superscript"/>
        <sz val="10"/>
        <rFont val="Arial"/>
        <family val="2"/>
      </rPr>
      <t>4</t>
    </r>
  </si>
  <si>
    <r>
      <t>New York</t>
    </r>
    <r>
      <rPr>
        <vertAlign val="superscript"/>
        <sz val="10"/>
        <rFont val="Arial"/>
        <family val="2"/>
      </rPr>
      <t>4</t>
    </r>
  </si>
  <si>
    <r>
      <t>Pennsylvania</t>
    </r>
    <r>
      <rPr>
        <vertAlign val="superscript"/>
        <sz val="10"/>
        <rFont val="Arial"/>
        <family val="2"/>
      </rPr>
      <t>4</t>
    </r>
  </si>
  <si>
    <r>
      <t>Rhode Island</t>
    </r>
    <r>
      <rPr>
        <vertAlign val="superscript"/>
        <sz val="10"/>
        <rFont val="Arial"/>
        <family val="2"/>
      </rPr>
      <t>4</t>
    </r>
  </si>
  <si>
    <r>
      <rPr>
        <vertAlign val="superscript"/>
        <sz val="10"/>
        <rFont val="Arial"/>
        <family val="2"/>
      </rPr>
      <t xml:space="preserve">2 </t>
    </r>
    <r>
      <rPr>
        <sz val="10"/>
        <rFont val="Arial"/>
        <family val="2"/>
      </rPr>
      <t>Calculated based on a total that excludes people whose race is unknown and people from foreign countries.</t>
    </r>
  </si>
  <si>
    <r>
      <rPr>
        <vertAlign val="superscript"/>
        <sz val="10"/>
        <rFont val="Arial"/>
        <family val="2"/>
      </rPr>
      <t>3</t>
    </r>
    <r>
      <rPr>
        <sz val="10"/>
        <rFont val="Arial"/>
        <family val="2"/>
      </rPr>
      <t xml:space="preserve"> Predominantly black institutions are those in which black students account for more than 50 percent of total enrollment. Historically black institutions are those founded prior to 1964 as institutions for black students. Historically black institutions are included with predominantly black institutions if, and only if, black students make up more than 50 percent of current enrollment.</t>
    </r>
  </si>
  <si>
    <t>June 2015</t>
  </si>
  <si>
    <t>SREB analysis of National Center for Education Statistics fall enrollment surveys — www.nces.ed.gov/ipeds.</t>
  </si>
  <si>
    <r>
      <t>District of Columbia</t>
    </r>
    <r>
      <rPr>
        <vertAlign val="superscript"/>
        <sz val="10"/>
        <rFont val="Arial"/>
        <family val="2"/>
      </rPr>
      <t>4,5</t>
    </r>
  </si>
  <si>
    <t>Louisiana</t>
  </si>
  <si>
    <r>
      <t xml:space="preserve">1 </t>
    </r>
    <r>
      <rPr>
        <sz val="10"/>
        <rFont val="Arial"/>
        <family val="2"/>
      </rPr>
      <t xml:space="preserve">Figures represent enrollments in all degree-granting institutions eligible for federal Title IV student financial aid in the 50 states and the District of Columbia, excluding service schools. Beginning with the 2008 and 2009 data, institutions report new sub-categories of students, including "two or more races." Students reported in this new category were formerly reported in one of the non-Hispanic categories. </t>
    </r>
  </si>
  <si>
    <r>
      <rPr>
        <vertAlign val="superscript"/>
        <sz val="10"/>
        <rFont val="Arial"/>
        <family val="2"/>
      </rPr>
      <t>4</t>
    </r>
    <r>
      <rPr>
        <sz val="10"/>
        <rFont val="Arial"/>
        <family val="2"/>
      </rPr>
      <t xml:space="preserve"> These states contain the headquarters for an online-only college or university. Beginning with the 2006 data, students attending online-only institutions are excluded from the state counts. (See table on enrollment in online-only colleges and universities in this chapter for those enrollments.)</t>
    </r>
  </si>
  <si>
    <t>2013</t>
  </si>
  <si>
    <t>Fall 2013</t>
  </si>
  <si>
    <t>2008 to 
2013</t>
  </si>
  <si>
    <t>2008</t>
  </si>
  <si>
    <t>Table 33</t>
  </si>
  <si>
    <r>
      <rPr>
        <vertAlign val="superscript"/>
        <sz val="10"/>
        <rFont val="Arial"/>
        <family val="2"/>
      </rPr>
      <t>5</t>
    </r>
    <r>
      <rPr>
        <sz val="10"/>
        <rFont val="Arial"/>
        <family val="2"/>
      </rPr>
      <t xml:space="preserve"> In fall 2006, Strayer University reported all its campuses nationwide in the figures for its District of Columbia campus. Now District of Columbia figures represent only the District of Columbia campus.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</si>
</sst>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0.0"/>
    <numFmt numFmtId="166" formatCode="0_);\(0\)"/>
  </numFmts>
  <fonts count="17">
    <font>
      <sz val="10"/>
      <name val="Helv"/>
    </font>
    <font>
      <sz val="10"/>
      <name val="AGaramond"/>
      <family val="3"/>
    </font>
    <font>
      <sz val="10"/>
      <name val="Arial"/>
      <family val="2"/>
    </font>
    <font>
      <i/>
      <sz val="10"/>
      <name val="Arial"/>
      <family val="2"/>
    </font>
    <font>
      <b/>
      <sz val="8"/>
      <color indexed="81"/>
      <name val="Tahoma"/>
      <family val="2"/>
    </font>
    <font>
      <sz val="10"/>
      <color indexed="81"/>
      <name val="Tahoma"/>
      <family val="2"/>
    </font>
    <font>
      <b/>
      <sz val="10"/>
      <color indexed="81"/>
      <name val="Tahoma"/>
      <family val="2"/>
    </font>
    <font>
      <sz val="8"/>
      <color indexed="81"/>
      <name val="Tahoma"/>
      <family val="2"/>
    </font>
    <font>
      <vertAlign val="superscript"/>
      <sz val="10"/>
      <name val="Arial"/>
      <family val="2"/>
    </font>
    <font>
      <sz val="10"/>
      <color indexed="12"/>
      <name val="Arial"/>
      <family val="2"/>
    </font>
    <font>
      <b/>
      <sz val="10"/>
      <name val="Arial"/>
      <family val="2"/>
    </font>
    <font>
      <b/>
      <sz val="10"/>
      <color indexed="12"/>
      <name val="Arial"/>
      <family val="2"/>
    </font>
    <font>
      <sz val="10"/>
      <color rgb="FF0000FF"/>
      <name val="Arial"/>
      <family val="2"/>
    </font>
    <font>
      <sz val="10"/>
      <color indexed="8"/>
      <name val="Arial"/>
      <family val="2"/>
    </font>
    <font>
      <sz val="10"/>
      <name val="AGaramond"/>
      <family val="1"/>
    </font>
    <font>
      <b/>
      <sz val="9"/>
      <color indexed="81"/>
      <name val="Tahoma"/>
      <family val="2"/>
    </font>
    <font>
      <sz val="9"/>
      <color indexed="81"/>
      <name val="Tahoma"/>
      <family val="2"/>
    </font>
  </fonts>
  <fills count="4">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right/>
      <top/>
      <bottom style="thin">
        <color indexed="8"/>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style="thin">
        <color indexed="64"/>
      </left>
      <right/>
      <top/>
      <bottom/>
      <diagonal/>
    </border>
    <border>
      <left style="thin">
        <color indexed="64"/>
      </left>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64"/>
      </top>
      <bottom/>
      <diagonal/>
    </border>
    <border>
      <left/>
      <right style="thin">
        <color indexed="64"/>
      </right>
      <top style="thin">
        <color indexed="8"/>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8"/>
      </top>
      <bottom/>
      <diagonal/>
    </border>
    <border>
      <left style="thin">
        <color indexed="8"/>
      </left>
      <right/>
      <top/>
      <bottom style="thin">
        <color indexed="64"/>
      </bottom>
      <diagonal/>
    </border>
    <border>
      <left style="thin">
        <color indexed="64"/>
      </left>
      <right/>
      <top style="thin">
        <color indexed="8"/>
      </top>
      <bottom style="thin">
        <color indexed="64"/>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right style="thin">
        <color indexed="8"/>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bottom style="thin">
        <color indexed="64"/>
      </bottom>
      <diagonal/>
    </border>
  </borders>
  <cellStyleXfs count="6">
    <xf numFmtId="0" fontId="0" fillId="0" borderId="0">
      <alignment horizontal="left" wrapText="1"/>
    </xf>
    <xf numFmtId="43" fontId="1" fillId="0" borderId="0" applyFont="0" applyFill="0" applyBorder="0" applyAlignment="0" applyProtection="0"/>
    <xf numFmtId="0" fontId="2" fillId="0" borderId="0">
      <alignment horizontal="left" wrapText="1"/>
    </xf>
    <xf numFmtId="43" fontId="14" fillId="0" borderId="0" applyFont="0" applyFill="0" applyBorder="0" applyAlignment="0" applyProtection="0"/>
    <xf numFmtId="0" fontId="2" fillId="0" borderId="0"/>
    <xf numFmtId="9" fontId="14" fillId="0" borderId="0" applyFont="0" applyFill="0" applyBorder="0" applyAlignment="0" applyProtection="0"/>
  </cellStyleXfs>
  <cellXfs count="224">
    <xf numFmtId="37" fontId="0" fillId="0" borderId="0" xfId="0" applyNumberFormat="1" applyAlignment="1"/>
    <xf numFmtId="37" fontId="2" fillId="0" borderId="0" xfId="0" applyNumberFormat="1" applyFont="1" applyAlignment="1" applyProtection="1"/>
    <xf numFmtId="37" fontId="2" fillId="0" borderId="0" xfId="0" applyNumberFormat="1" applyFont="1" applyAlignment="1"/>
    <xf numFmtId="37" fontId="2" fillId="0" borderId="0" xfId="0" applyNumberFormat="1" applyFont="1" applyAlignment="1" applyProtection="1">
      <alignment horizontal="centerContinuous"/>
    </xf>
    <xf numFmtId="37" fontId="2" fillId="0" borderId="0" xfId="0" applyNumberFormat="1" applyFont="1" applyBorder="1" applyAlignment="1"/>
    <xf numFmtId="37" fontId="2" fillId="0" borderId="0" xfId="0" applyNumberFormat="1" applyFont="1" applyBorder="1" applyAlignment="1" applyProtection="1"/>
    <xf numFmtId="37" fontId="2" fillId="0" borderId="1" xfId="0" applyNumberFormat="1" applyFont="1" applyBorder="1" applyAlignment="1" applyProtection="1"/>
    <xf numFmtId="37" fontId="2" fillId="0" borderId="0" xfId="0" applyNumberFormat="1" applyFont="1" applyAlignment="1" applyProtection="1">
      <alignment horizontal="left"/>
    </xf>
    <xf numFmtId="0" fontId="2" fillId="0" borderId="0" xfId="0" applyFont="1" applyBorder="1">
      <alignment horizontal="left" wrapText="1"/>
    </xf>
    <xf numFmtId="37" fontId="2" fillId="0" borderId="4" xfId="0" applyNumberFormat="1" applyFont="1" applyBorder="1" applyAlignment="1" applyProtection="1">
      <alignment horizontal="right"/>
    </xf>
    <xf numFmtId="37" fontId="2" fillId="0" borderId="5" xfId="0" applyNumberFormat="1" applyFont="1" applyBorder="1" applyAlignment="1" applyProtection="1"/>
    <xf numFmtId="37" fontId="2" fillId="0" borderId="0" xfId="0" applyNumberFormat="1" applyFont="1" applyAlignment="1">
      <alignment vertical="top"/>
    </xf>
    <xf numFmtId="37" fontId="2" fillId="0" borderId="0" xfId="0" applyNumberFormat="1" applyFont="1" applyAlignment="1" applyProtection="1">
      <alignment horizontal="left" vertical="top"/>
    </xf>
    <xf numFmtId="37" fontId="2" fillId="0" borderId="0" xfId="0" applyNumberFormat="1" applyFont="1" applyAlignment="1" applyProtection="1">
      <alignment vertical="top"/>
    </xf>
    <xf numFmtId="37" fontId="2" fillId="0" borderId="4" xfId="0" applyNumberFormat="1" applyFont="1" applyBorder="1" applyAlignment="1" applyProtection="1">
      <alignment horizontal="centerContinuous"/>
    </xf>
    <xf numFmtId="37" fontId="2" fillId="0" borderId="4" xfId="0" applyNumberFormat="1" applyFont="1" applyBorder="1" applyAlignment="1" applyProtection="1">
      <alignment horizontal="center"/>
    </xf>
    <xf numFmtId="37" fontId="2" fillId="0" borderId="6" xfId="0" applyNumberFormat="1" applyFont="1" applyBorder="1" applyAlignment="1" applyProtection="1">
      <alignment horizontal="centerContinuous"/>
    </xf>
    <xf numFmtId="37" fontId="2" fillId="0" borderId="0" xfId="0" applyNumberFormat="1" applyFont="1" applyBorder="1" applyAlignment="1" applyProtection="1">
      <alignment horizontal="centerContinuous"/>
    </xf>
    <xf numFmtId="37" fontId="2" fillId="0" borderId="5" xfId="0" applyNumberFormat="1" applyFont="1" applyBorder="1" applyAlignment="1" applyProtection="1">
      <alignment horizontal="center"/>
    </xf>
    <xf numFmtId="37" fontId="2" fillId="0" borderId="5" xfId="0" applyNumberFormat="1" applyFont="1" applyBorder="1" applyAlignment="1"/>
    <xf numFmtId="37" fontId="2" fillId="0" borderId="0" xfId="0" applyNumberFormat="1" applyFont="1" applyBorder="1" applyAlignment="1">
      <alignment vertical="top"/>
    </xf>
    <xf numFmtId="166" fontId="2" fillId="0" borderId="0" xfId="0" applyNumberFormat="1" applyFont="1" applyFill="1" applyAlignment="1"/>
    <xf numFmtId="37" fontId="2" fillId="0" borderId="7" xfId="0" applyNumberFormat="1" applyFont="1" applyFill="1" applyBorder="1" applyAlignment="1" applyProtection="1">
      <alignment horizontal="centerContinuous"/>
    </xf>
    <xf numFmtId="37" fontId="2" fillId="0" borderId="4" xfId="0" applyNumberFormat="1" applyFont="1" applyFill="1" applyBorder="1" applyAlignment="1" applyProtection="1">
      <alignment horizontal="right"/>
    </xf>
    <xf numFmtId="37" fontId="2" fillId="0" borderId="8" xfId="0" applyNumberFormat="1" applyFont="1" applyFill="1" applyBorder="1" applyAlignment="1" applyProtection="1">
      <alignment horizontal="centerContinuous"/>
    </xf>
    <xf numFmtId="0" fontId="10" fillId="0" borderId="10" xfId="0" applyFont="1" applyBorder="1" applyAlignment="1">
      <alignment horizontal="centerContinuous"/>
    </xf>
    <xf numFmtId="0" fontId="10" fillId="0" borderId="0" xfId="0" applyNumberFormat="1" applyFont="1" applyFill="1" applyBorder="1" applyAlignment="1" applyProtection="1"/>
    <xf numFmtId="3" fontId="10" fillId="0" borderId="0" xfId="0" applyNumberFormat="1" applyFont="1" applyFill="1" applyBorder="1" applyAlignment="1" applyProtection="1"/>
    <xf numFmtId="3" fontId="11" fillId="0" borderId="0" xfId="0" applyNumberFormat="1" applyFont="1" applyBorder="1" applyAlignment="1" applyProtection="1"/>
    <xf numFmtId="3" fontId="10" fillId="0" borderId="0" xfId="0" applyNumberFormat="1" applyFont="1" applyFill="1" applyBorder="1" applyAlignment="1"/>
    <xf numFmtId="0" fontId="10" fillId="0" borderId="0" xfId="0" applyNumberFormat="1" applyFont="1" applyFill="1" applyBorder="1" applyAlignment="1"/>
    <xf numFmtId="49" fontId="10" fillId="0" borderId="2" xfId="0" applyNumberFormat="1" applyFont="1" applyFill="1" applyBorder="1" applyAlignment="1">
      <alignment horizontal="right"/>
    </xf>
    <xf numFmtId="49" fontId="10" fillId="0" borderId="0" xfId="0" applyNumberFormat="1" applyFont="1" applyFill="1" applyBorder="1" applyAlignment="1">
      <alignment horizontal="right"/>
    </xf>
    <xf numFmtId="37" fontId="2" fillId="0" borderId="2" xfId="0" applyNumberFormat="1" applyFont="1" applyFill="1" applyBorder="1" applyAlignment="1"/>
    <xf numFmtId="37" fontId="2" fillId="0" borderId="0" xfId="0" applyNumberFormat="1" applyFont="1" applyFill="1" applyBorder="1" applyAlignment="1"/>
    <xf numFmtId="164" fontId="2" fillId="0" borderId="0" xfId="0" applyNumberFormat="1" applyFont="1" applyFill="1" applyBorder="1" applyAlignment="1" applyProtection="1"/>
    <xf numFmtId="164" fontId="2" fillId="0" borderId="0" xfId="0" applyNumberFormat="1" applyFont="1" applyFill="1" applyBorder="1" applyAlignment="1"/>
    <xf numFmtId="3" fontId="2" fillId="0" borderId="0" xfId="0" applyNumberFormat="1" applyFont="1" applyFill="1" applyBorder="1" applyAlignment="1" applyProtection="1"/>
    <xf numFmtId="3" fontId="9" fillId="0" borderId="0" xfId="0" applyNumberFormat="1" applyFont="1" applyBorder="1" applyAlignment="1" applyProtection="1"/>
    <xf numFmtId="3" fontId="2" fillId="0" borderId="0" xfId="0" applyNumberFormat="1" applyFont="1" applyFill="1" applyBorder="1" applyAlignment="1"/>
    <xf numFmtId="3" fontId="2" fillId="0" borderId="0" xfId="1" applyNumberFormat="1" applyFont="1" applyBorder="1" applyAlignment="1"/>
    <xf numFmtId="3" fontId="2" fillId="0" borderId="0" xfId="0" applyNumberFormat="1" applyFont="1" applyBorder="1" applyAlignment="1"/>
    <xf numFmtId="3" fontId="2" fillId="0" borderId="1" xfId="0" applyNumberFormat="1" applyFont="1" applyFill="1" applyBorder="1" applyAlignment="1"/>
    <xf numFmtId="3" fontId="2" fillId="0" borderId="1" xfId="0" applyNumberFormat="1" applyFont="1" applyBorder="1" applyAlignment="1"/>
    <xf numFmtId="37" fontId="2" fillId="0" borderId="0" xfId="0" applyNumberFormat="1" applyFont="1" applyFill="1" applyBorder="1" applyAlignment="1" applyProtection="1"/>
    <xf numFmtId="37" fontId="2" fillId="0" borderId="1" xfId="0" applyNumberFormat="1" applyFont="1" applyBorder="1" applyAlignment="1"/>
    <xf numFmtId="0" fontId="2" fillId="0" borderId="2" xfId="0" applyNumberFormat="1" applyFont="1" applyFill="1" applyBorder="1" applyAlignment="1"/>
    <xf numFmtId="49" fontId="2" fillId="0" borderId="0" xfId="0" applyNumberFormat="1" applyFont="1" applyFill="1" applyBorder="1" applyAlignment="1"/>
    <xf numFmtId="49" fontId="2" fillId="0" borderId="0" xfId="0" applyNumberFormat="1" applyFont="1" applyFill="1" applyBorder="1" applyAlignment="1" applyProtection="1"/>
    <xf numFmtId="49" fontId="9" fillId="0" borderId="0" xfId="0" applyNumberFormat="1" applyFont="1" applyBorder="1" applyAlignment="1" applyProtection="1"/>
    <xf numFmtId="49" fontId="2" fillId="0" borderId="0" xfId="1" applyNumberFormat="1" applyFont="1" applyBorder="1" applyAlignment="1"/>
    <xf numFmtId="49" fontId="2" fillId="0" borderId="0" xfId="0" applyNumberFormat="1" applyFont="1" applyBorder="1" applyAlignment="1"/>
    <xf numFmtId="49" fontId="2" fillId="0" borderId="0" xfId="0" applyNumberFormat="1" applyFont="1" applyBorder="1" applyAlignment="1" applyProtection="1"/>
    <xf numFmtId="0" fontId="2" fillId="0" borderId="0" xfId="0" applyFont="1" applyFill="1" applyBorder="1" applyAlignment="1"/>
    <xf numFmtId="3" fontId="9" fillId="0" borderId="0" xfId="0" applyNumberFormat="1" applyFont="1" applyBorder="1" applyAlignment="1"/>
    <xf numFmtId="0" fontId="10" fillId="0" borderId="0" xfId="2" applyNumberFormat="1" applyFont="1" applyBorder="1" applyAlignment="1" applyProtection="1"/>
    <xf numFmtId="3" fontId="10" fillId="0" borderId="0" xfId="2" applyNumberFormat="1" applyFont="1" applyBorder="1" applyAlignment="1" applyProtection="1"/>
    <xf numFmtId="3" fontId="11" fillId="0" borderId="0" xfId="2" applyNumberFormat="1" applyFont="1" applyBorder="1" applyAlignment="1" applyProtection="1"/>
    <xf numFmtId="3" fontId="10" fillId="0" borderId="0" xfId="2" applyNumberFormat="1" applyFont="1" applyBorder="1" applyAlignment="1"/>
    <xf numFmtId="3" fontId="10" fillId="0" borderId="0" xfId="1" applyNumberFormat="1" applyFont="1" applyBorder="1" applyAlignment="1"/>
    <xf numFmtId="0" fontId="10" fillId="0" borderId="0" xfId="2" applyNumberFormat="1" applyFont="1" applyBorder="1" applyAlignment="1"/>
    <xf numFmtId="49" fontId="10" fillId="0" borderId="0" xfId="2" applyNumberFormat="1" applyFont="1" applyBorder="1" applyAlignment="1">
      <alignment horizontal="right"/>
    </xf>
    <xf numFmtId="0" fontId="2" fillId="0" borderId="0" xfId="2" applyFont="1" applyBorder="1" applyAlignment="1"/>
    <xf numFmtId="164" fontId="2" fillId="0" borderId="0" xfId="2" applyNumberFormat="1" applyFont="1" applyBorder="1" applyAlignment="1"/>
    <xf numFmtId="3" fontId="2" fillId="0" borderId="0" xfId="1" applyNumberFormat="1" applyFont="1" applyFill="1" applyBorder="1" applyAlignment="1"/>
    <xf numFmtId="3" fontId="2" fillId="0" borderId="0" xfId="2" applyNumberFormat="1" applyFont="1" applyBorder="1" applyAlignment="1"/>
    <xf numFmtId="0" fontId="2" fillId="0" borderId="0" xfId="2" applyFont="1" applyFill="1" applyBorder="1" applyAlignment="1"/>
    <xf numFmtId="164" fontId="2" fillId="0" borderId="0" xfId="2" applyNumberFormat="1" applyFont="1" applyFill="1" applyBorder="1" applyAlignment="1"/>
    <xf numFmtId="49" fontId="2" fillId="0" borderId="0" xfId="0" applyNumberFormat="1" applyFont="1" applyFill="1" applyBorder="1" applyAlignment="1">
      <alignment horizontal="left"/>
    </xf>
    <xf numFmtId="49" fontId="2" fillId="0" borderId="0" xfId="1" applyNumberFormat="1" applyFont="1" applyBorder="1" applyAlignment="1">
      <alignment horizontal="left"/>
    </xf>
    <xf numFmtId="49" fontId="9" fillId="0" borderId="0" xfId="1" applyNumberFormat="1" applyFont="1" applyBorder="1" applyAlignment="1" applyProtection="1">
      <alignment horizontal="left"/>
    </xf>
    <xf numFmtId="49" fontId="2" fillId="0" borderId="0" xfId="2" applyNumberFormat="1" applyFont="1" applyBorder="1" applyAlignment="1">
      <alignment horizontal="left"/>
    </xf>
    <xf numFmtId="49" fontId="2" fillId="0" borderId="0" xfId="2" applyNumberFormat="1" applyFont="1" applyBorder="1" applyAlignment="1" applyProtection="1">
      <alignment horizontal="left"/>
    </xf>
    <xf numFmtId="49" fontId="12" fillId="0" borderId="0" xfId="2" applyNumberFormat="1" applyFont="1" applyBorder="1" applyAlignment="1" applyProtection="1">
      <alignment horizontal="left"/>
    </xf>
    <xf numFmtId="49" fontId="9" fillId="0" borderId="0" xfId="2" applyNumberFormat="1" applyFont="1" applyBorder="1" applyAlignment="1" applyProtection="1">
      <alignment horizontal="left"/>
    </xf>
    <xf numFmtId="49" fontId="3" fillId="0" borderId="0" xfId="2" applyNumberFormat="1" applyFont="1" applyBorder="1" applyAlignment="1" applyProtection="1">
      <alignment horizontal="left"/>
    </xf>
    <xf numFmtId="49" fontId="3" fillId="0" borderId="0" xfId="2" applyNumberFormat="1" applyFont="1" applyBorder="1" applyAlignment="1">
      <alignment horizontal="left"/>
    </xf>
    <xf numFmtId="0" fontId="2" fillId="0" borderId="0" xfId="0" applyFont="1" applyFill="1" applyBorder="1" applyAlignment="1">
      <alignment horizontal="left"/>
    </xf>
    <xf numFmtId="3" fontId="2" fillId="0" borderId="0" xfId="2" applyNumberFormat="1" applyFont="1" applyBorder="1" applyAlignment="1" applyProtection="1">
      <alignment horizontal="left"/>
    </xf>
    <xf numFmtId="3" fontId="9" fillId="0" borderId="0" xfId="2" applyNumberFormat="1" applyFont="1" applyBorder="1" applyAlignment="1" applyProtection="1">
      <alignment horizontal="left"/>
    </xf>
    <xf numFmtId="3" fontId="2" fillId="0" borderId="0" xfId="2" applyNumberFormat="1" applyFont="1" applyBorder="1" applyAlignment="1">
      <alignment horizontal="left"/>
    </xf>
    <xf numFmtId="3" fontId="2" fillId="0" borderId="0" xfId="1" applyNumberFormat="1" applyFont="1" applyBorder="1" applyAlignment="1">
      <alignment horizontal="left"/>
    </xf>
    <xf numFmtId="0" fontId="2" fillId="0" borderId="0" xfId="2" applyFont="1" applyBorder="1" applyAlignment="1">
      <alignment horizontal="left"/>
    </xf>
    <xf numFmtId="3" fontId="2" fillId="0" borderId="0" xfId="2" applyNumberFormat="1" applyFont="1" applyBorder="1" applyAlignment="1" applyProtection="1"/>
    <xf numFmtId="3" fontId="9" fillId="0" borderId="0" xfId="2" applyNumberFormat="1" applyFont="1" applyBorder="1" applyAlignment="1" applyProtection="1"/>
    <xf numFmtId="3" fontId="9" fillId="0" borderId="0" xfId="2" applyNumberFormat="1" applyFont="1" applyBorder="1" applyAlignment="1"/>
    <xf numFmtId="0" fontId="10" fillId="0" borderId="0" xfId="0" applyNumberFormat="1" applyFont="1" applyBorder="1" applyAlignment="1" applyProtection="1"/>
    <xf numFmtId="3" fontId="10" fillId="0" borderId="0" xfId="0" applyNumberFormat="1" applyFont="1" applyBorder="1" applyAlignment="1"/>
    <xf numFmtId="3" fontId="11" fillId="0" borderId="0" xfId="0" applyNumberFormat="1" applyFont="1" applyBorder="1" applyAlignment="1"/>
    <xf numFmtId="0" fontId="10" fillId="0" borderId="0" xfId="0" applyNumberFormat="1" applyFont="1" applyBorder="1" applyAlignment="1"/>
    <xf numFmtId="0" fontId="2" fillId="0" borderId="0" xfId="0" applyNumberFormat="1" applyFont="1" applyFill="1" applyBorder="1" applyAlignment="1">
      <alignment horizontal="left"/>
    </xf>
    <xf numFmtId="49" fontId="10" fillId="0" borderId="0" xfId="0" applyNumberFormat="1" applyFont="1" applyBorder="1" applyAlignment="1">
      <alignment horizontal="right"/>
    </xf>
    <xf numFmtId="0" fontId="2" fillId="0" borderId="0" xfId="0" applyFont="1" applyBorder="1" applyAlignment="1"/>
    <xf numFmtId="164" fontId="2" fillId="0" borderId="0" xfId="0" applyNumberFormat="1" applyFont="1" applyBorder="1" applyAlignment="1"/>
    <xf numFmtId="49" fontId="9" fillId="0" borderId="0" xfId="1" applyNumberFormat="1" applyFont="1" applyBorder="1" applyAlignment="1"/>
    <xf numFmtId="49" fontId="12" fillId="0" borderId="0" xfId="1" applyNumberFormat="1" applyFont="1" applyBorder="1" applyAlignment="1"/>
    <xf numFmtId="49" fontId="9" fillId="0" borderId="0" xfId="0" applyNumberFormat="1" applyFont="1" applyBorder="1" applyAlignment="1"/>
    <xf numFmtId="0" fontId="10" fillId="0" borderId="0" xfId="0" applyNumberFormat="1" applyFont="1" applyBorder="1" applyAlignment="1">
      <alignment wrapText="1"/>
    </xf>
    <xf numFmtId="49" fontId="10" fillId="0" borderId="0" xfId="0" applyNumberFormat="1" applyFont="1" applyBorder="1" applyAlignment="1">
      <alignment horizontal="right" wrapText="1"/>
    </xf>
    <xf numFmtId="0" fontId="2" fillId="0" borderId="0" xfId="0" applyFont="1" applyBorder="1" applyAlignment="1">
      <alignment wrapText="1"/>
    </xf>
    <xf numFmtId="164" fontId="2" fillId="0" borderId="0" xfId="0" applyNumberFormat="1" applyFont="1" applyBorder="1" applyAlignment="1">
      <alignment wrapText="1"/>
    </xf>
    <xf numFmtId="0" fontId="2" fillId="0" borderId="0" xfId="0" applyFont="1" applyFill="1" applyBorder="1" applyAlignment="1">
      <alignment wrapText="1"/>
    </xf>
    <xf numFmtId="164" fontId="2" fillId="0" borderId="0" xfId="0" applyNumberFormat="1" applyFont="1" applyFill="1" applyBorder="1" applyAlignment="1">
      <alignment wrapText="1"/>
    </xf>
    <xf numFmtId="49" fontId="2" fillId="0" borderId="0" xfId="0" applyNumberFormat="1" applyFont="1" applyBorder="1" applyAlignment="1">
      <alignment wrapText="1"/>
    </xf>
    <xf numFmtId="3" fontId="10" fillId="0" borderId="0" xfId="0" applyNumberFormat="1" applyFont="1" applyBorder="1" applyAlignment="1" applyProtection="1"/>
    <xf numFmtId="3" fontId="2" fillId="0" borderId="0" xfId="0" applyNumberFormat="1" applyFont="1" applyBorder="1" applyAlignment="1" applyProtection="1"/>
    <xf numFmtId="3" fontId="11" fillId="0" borderId="0" xfId="0" applyNumberFormat="1" applyFont="1" applyFill="1" applyBorder="1" applyAlignment="1" applyProtection="1"/>
    <xf numFmtId="3" fontId="9" fillId="0" borderId="0" xfId="0" applyNumberFormat="1" applyFont="1" applyFill="1" applyBorder="1" applyAlignment="1" applyProtection="1"/>
    <xf numFmtId="3" fontId="9" fillId="0" borderId="0" xfId="0" applyNumberFormat="1" applyFont="1" applyFill="1" applyBorder="1" applyAlignment="1"/>
    <xf numFmtId="49" fontId="9" fillId="0" borderId="0" xfId="0" applyNumberFormat="1" applyFont="1" applyFill="1" applyBorder="1" applyAlignment="1" applyProtection="1"/>
    <xf numFmtId="3" fontId="10" fillId="0" borderId="0" xfId="1" applyNumberFormat="1" applyFont="1" applyFill="1" applyBorder="1" applyAlignment="1"/>
    <xf numFmtId="49" fontId="2" fillId="0" borderId="0" xfId="1" applyNumberFormat="1" applyFont="1" applyFill="1" applyBorder="1" applyAlignment="1"/>
    <xf numFmtId="0" fontId="2" fillId="0" borderId="2" xfId="0" applyFont="1" applyBorder="1" applyAlignment="1">
      <alignment horizontal="centerContinuous"/>
    </xf>
    <xf numFmtId="0" fontId="2" fillId="0" borderId="3" xfId="0" applyFont="1" applyBorder="1" applyAlignment="1">
      <alignment horizontal="centerContinuous"/>
    </xf>
    <xf numFmtId="3" fontId="2" fillId="0" borderId="0" xfId="0" applyNumberFormat="1" applyFont="1" applyFill="1" applyAlignment="1"/>
    <xf numFmtId="3" fontId="2" fillId="2" borderId="0" xfId="0" applyNumberFormat="1" applyFont="1" applyFill="1" applyAlignment="1"/>
    <xf numFmtId="3" fontId="2" fillId="0" borderId="0" xfId="0" applyNumberFormat="1" applyFont="1" applyAlignment="1"/>
    <xf numFmtId="3" fontId="2" fillId="2" borderId="1" xfId="0" applyNumberFormat="1" applyFont="1" applyFill="1" applyBorder="1" applyAlignment="1"/>
    <xf numFmtId="3" fontId="2" fillId="0" borderId="13" xfId="0" applyNumberFormat="1" applyFont="1" applyFill="1" applyBorder="1" applyAlignment="1"/>
    <xf numFmtId="3" fontId="2" fillId="2" borderId="2" xfId="0" applyNumberFormat="1" applyFont="1" applyFill="1" applyBorder="1" applyAlignment="1"/>
    <xf numFmtId="3" fontId="2" fillId="0" borderId="14" xfId="0" applyNumberFormat="1" applyFont="1" applyFill="1" applyBorder="1" applyAlignment="1"/>
    <xf numFmtId="3" fontId="2" fillId="0" borderId="15" xfId="0" applyNumberFormat="1" applyFont="1" applyFill="1" applyBorder="1" applyAlignment="1"/>
    <xf numFmtId="3" fontId="2" fillId="2" borderId="15" xfId="0" applyNumberFormat="1" applyFont="1" applyFill="1" applyBorder="1" applyAlignment="1"/>
    <xf numFmtId="3" fontId="2" fillId="2" borderId="16" xfId="0" applyNumberFormat="1" applyFont="1" applyFill="1" applyBorder="1" applyAlignment="1"/>
    <xf numFmtId="3" fontId="2" fillId="0" borderId="16" xfId="0" applyNumberFormat="1" applyFont="1" applyFill="1" applyBorder="1" applyAlignment="1"/>
    <xf numFmtId="37" fontId="2" fillId="0" borderId="17" xfId="0" applyNumberFormat="1" applyFont="1" applyBorder="1" applyAlignment="1" applyProtection="1">
      <alignment horizontal="centerContinuous"/>
    </xf>
    <xf numFmtId="165" fontId="2" fillId="0" borderId="14" xfId="0" applyNumberFormat="1" applyFont="1" applyFill="1" applyBorder="1" applyAlignment="1"/>
    <xf numFmtId="165" fontId="2" fillId="0" borderId="1" xfId="0" applyNumberFormat="1" applyFont="1" applyFill="1" applyBorder="1" applyAlignment="1"/>
    <xf numFmtId="165" fontId="2" fillId="0" borderId="15" xfId="0" applyNumberFormat="1" applyFont="1" applyFill="1" applyBorder="1" applyAlignment="1"/>
    <xf numFmtId="165" fontId="2" fillId="0" borderId="0" xfId="0" applyNumberFormat="1" applyFont="1" applyFill="1" applyAlignment="1"/>
    <xf numFmtId="165" fontId="2" fillId="2" borderId="15" xfId="0" applyNumberFormat="1" applyFont="1" applyFill="1" applyBorder="1" applyAlignment="1"/>
    <xf numFmtId="165" fontId="2" fillId="2" borderId="0" xfId="0" applyNumberFormat="1" applyFont="1" applyFill="1" applyAlignment="1"/>
    <xf numFmtId="165" fontId="2" fillId="0" borderId="15" xfId="0" applyNumberFormat="1" applyFont="1" applyBorder="1" applyAlignment="1"/>
    <xf numFmtId="165" fontId="2" fillId="2" borderId="16" xfId="0" applyNumberFormat="1" applyFont="1" applyFill="1" applyBorder="1" applyAlignment="1"/>
    <xf numFmtId="165" fontId="2" fillId="2" borderId="1" xfId="0" applyNumberFormat="1" applyFont="1" applyFill="1" applyBorder="1" applyAlignment="1"/>
    <xf numFmtId="165" fontId="2" fillId="0" borderId="16" xfId="0" applyNumberFormat="1" applyFont="1" applyFill="1" applyBorder="1" applyAlignment="1"/>
    <xf numFmtId="49" fontId="2" fillId="0" borderId="4" xfId="0" applyNumberFormat="1" applyFont="1" applyFill="1" applyBorder="1" applyAlignment="1" applyProtection="1">
      <alignment horizontal="right"/>
    </xf>
    <xf numFmtId="165" fontId="2" fillId="0" borderId="19" xfId="0" applyNumberFormat="1" applyFont="1" applyFill="1" applyBorder="1" applyAlignment="1"/>
    <xf numFmtId="165" fontId="2" fillId="0" borderId="9" xfId="0" applyNumberFormat="1" applyFont="1" applyFill="1" applyBorder="1" applyAlignment="1"/>
    <xf numFmtId="165" fontId="2" fillId="2" borderId="9" xfId="0" applyNumberFormat="1" applyFont="1" applyFill="1" applyBorder="1" applyAlignment="1"/>
    <xf numFmtId="165" fontId="2" fillId="2" borderId="20" xfId="0" applyNumberFormat="1" applyFont="1" applyFill="1" applyBorder="1" applyAlignment="1"/>
    <xf numFmtId="165" fontId="2" fillId="0" borderId="20" xfId="0" applyNumberFormat="1" applyFont="1" applyFill="1" applyBorder="1" applyAlignment="1"/>
    <xf numFmtId="166" fontId="2" fillId="0" borderId="1" xfId="0" applyNumberFormat="1" applyFont="1" applyFill="1" applyBorder="1" applyAlignment="1" applyProtection="1">
      <alignment horizontal="centerContinuous"/>
    </xf>
    <xf numFmtId="165" fontId="2" fillId="0" borderId="0" xfId="0" applyNumberFormat="1" applyFont="1" applyFill="1" applyAlignment="1">
      <alignment horizontal="right"/>
    </xf>
    <xf numFmtId="165" fontId="2" fillId="2" borderId="0" xfId="0" applyNumberFormat="1" applyFont="1" applyFill="1" applyAlignment="1">
      <alignment horizontal="right"/>
    </xf>
    <xf numFmtId="165" fontId="2" fillId="2" borderId="1" xfId="0" applyNumberFormat="1" applyFont="1" applyFill="1" applyBorder="1" applyAlignment="1">
      <alignment horizontal="right"/>
    </xf>
    <xf numFmtId="165" fontId="2" fillId="0" borderId="1" xfId="0" applyNumberFormat="1" applyFont="1" applyFill="1" applyBorder="1" applyAlignment="1">
      <alignment horizontal="right"/>
    </xf>
    <xf numFmtId="165" fontId="2" fillId="0" borderId="15" xfId="0" applyNumberFormat="1" applyFont="1" applyFill="1" applyBorder="1" applyAlignment="1">
      <alignment horizontal="right"/>
    </xf>
    <xf numFmtId="165" fontId="2" fillId="2" borderId="15" xfId="0" applyNumberFormat="1" applyFont="1" applyFill="1" applyBorder="1" applyAlignment="1">
      <alignment horizontal="right"/>
    </xf>
    <xf numFmtId="165" fontId="2" fillId="2" borderId="16" xfId="0" applyNumberFormat="1" applyFont="1" applyFill="1" applyBorder="1" applyAlignment="1">
      <alignment horizontal="right"/>
    </xf>
    <xf numFmtId="165" fontId="2" fillId="0" borderId="16" xfId="0" applyNumberFormat="1" applyFont="1" applyFill="1" applyBorder="1" applyAlignment="1">
      <alignment horizontal="right"/>
    </xf>
    <xf numFmtId="0" fontId="2" fillId="0" borderId="0" xfId="0" applyNumberFormat="1" applyFont="1" applyAlignment="1">
      <alignment horizontal="left" vertical="top"/>
    </xf>
    <xf numFmtId="37" fontId="2" fillId="0" borderId="0" xfId="0" applyNumberFormat="1" applyFont="1" applyBorder="1" applyAlignment="1" applyProtection="1">
      <alignment horizontal="right"/>
    </xf>
    <xf numFmtId="37" fontId="2" fillId="0" borderId="5" xfId="0" applyNumberFormat="1" applyFont="1" applyFill="1" applyBorder="1" applyAlignment="1" applyProtection="1">
      <alignment horizontal="centerContinuous"/>
    </xf>
    <xf numFmtId="165" fontId="2" fillId="0" borderId="0" xfId="0" applyNumberFormat="1" applyFont="1" applyFill="1" applyBorder="1" applyAlignment="1">
      <alignment horizontal="right"/>
    </xf>
    <xf numFmtId="165" fontId="2" fillId="2" borderId="0" xfId="0" applyNumberFormat="1" applyFont="1" applyFill="1" applyBorder="1" applyAlignment="1">
      <alignment horizontal="right"/>
    </xf>
    <xf numFmtId="37" fontId="2" fillId="0" borderId="11" xfId="0" applyNumberFormat="1" applyFont="1" applyBorder="1" applyAlignment="1" applyProtection="1">
      <alignment horizontal="center"/>
    </xf>
    <xf numFmtId="37" fontId="2" fillId="0" borderId="21" xfId="0" applyNumberFormat="1" applyFont="1" applyFill="1" applyBorder="1" applyAlignment="1" applyProtection="1">
      <alignment horizontal="center"/>
    </xf>
    <xf numFmtId="49" fontId="2" fillId="0" borderId="23" xfId="0" applyNumberFormat="1" applyFont="1" applyBorder="1" applyAlignment="1">
      <alignment horizontal="right"/>
    </xf>
    <xf numFmtId="49" fontId="10" fillId="3" borderId="2" xfId="0" applyNumberFormat="1" applyFont="1" applyFill="1" applyBorder="1" applyAlignment="1" applyProtection="1">
      <alignment horizontal="right"/>
    </xf>
    <xf numFmtId="49" fontId="11" fillId="3" borderId="2" xfId="0" applyNumberFormat="1" applyFont="1" applyFill="1" applyBorder="1" applyAlignment="1" applyProtection="1">
      <alignment horizontal="right"/>
    </xf>
    <xf numFmtId="49" fontId="10" fillId="3" borderId="2" xfId="0" applyNumberFormat="1" applyFont="1" applyFill="1" applyBorder="1" applyAlignment="1">
      <alignment horizontal="right"/>
    </xf>
    <xf numFmtId="49" fontId="10" fillId="3" borderId="2" xfId="0" quotePrefix="1" applyNumberFormat="1" applyFont="1" applyFill="1" applyBorder="1" applyAlignment="1" applyProtection="1">
      <alignment horizontal="right"/>
    </xf>
    <xf numFmtId="3" fontId="12" fillId="3" borderId="2" xfId="0" applyNumberFormat="1" applyFont="1" applyFill="1" applyBorder="1" applyAlignment="1"/>
    <xf numFmtId="3" fontId="12" fillId="3" borderId="0" xfId="0" applyNumberFormat="1" applyFont="1" applyFill="1" applyBorder="1" applyAlignment="1" applyProtection="1"/>
    <xf numFmtId="164" fontId="12" fillId="3" borderId="0" xfId="0" applyNumberFormat="1" applyFont="1" applyFill="1" applyBorder="1" applyAlignment="1" applyProtection="1"/>
    <xf numFmtId="3" fontId="2" fillId="3" borderId="0" xfId="0" applyNumberFormat="1" applyFont="1" applyFill="1" applyBorder="1" applyAlignment="1" applyProtection="1"/>
    <xf numFmtId="3" fontId="9" fillId="3" borderId="0" xfId="0" applyNumberFormat="1" applyFont="1" applyFill="1" applyBorder="1" applyAlignment="1" applyProtection="1"/>
    <xf numFmtId="3" fontId="2" fillId="3" borderId="0" xfId="0" applyNumberFormat="1" applyFont="1" applyFill="1" applyBorder="1" applyAlignment="1"/>
    <xf numFmtId="3" fontId="2" fillId="3" borderId="0" xfId="1" applyNumberFormat="1" applyFont="1" applyFill="1" applyBorder="1" applyAlignment="1"/>
    <xf numFmtId="3" fontId="2" fillId="3" borderId="1" xfId="0" applyNumberFormat="1" applyFont="1" applyFill="1" applyBorder="1" applyAlignment="1" applyProtection="1"/>
    <xf numFmtId="3" fontId="9" fillId="3" borderId="1" xfId="0" applyNumberFormat="1" applyFont="1" applyFill="1" applyBorder="1" applyAlignment="1" applyProtection="1"/>
    <xf numFmtId="3" fontId="2" fillId="3" borderId="1" xfId="0" applyNumberFormat="1" applyFont="1" applyFill="1" applyBorder="1" applyAlignment="1"/>
    <xf numFmtId="3" fontId="2" fillId="3" borderId="1" xfId="1" applyNumberFormat="1" applyFont="1" applyFill="1" applyBorder="1" applyAlignment="1"/>
    <xf numFmtId="3" fontId="2" fillId="3" borderId="2" xfId="0" applyNumberFormat="1" applyFont="1" applyFill="1" applyBorder="1" applyAlignment="1" applyProtection="1"/>
    <xf numFmtId="3" fontId="9" fillId="3" borderId="2" xfId="0" applyNumberFormat="1" applyFont="1" applyFill="1" applyBorder="1" applyAlignment="1" applyProtection="1"/>
    <xf numFmtId="3" fontId="2" fillId="3" borderId="2" xfId="0" applyNumberFormat="1" applyFont="1" applyFill="1" applyBorder="1" applyAlignment="1"/>
    <xf numFmtId="3" fontId="2" fillId="3" borderId="2" xfId="1" applyNumberFormat="1" applyFont="1" applyFill="1" applyBorder="1" applyAlignment="1"/>
    <xf numFmtId="49" fontId="10" fillId="3" borderId="2" xfId="2" applyNumberFormat="1" applyFont="1" applyFill="1" applyBorder="1" applyAlignment="1" applyProtection="1">
      <alignment horizontal="right"/>
    </xf>
    <xf numFmtId="49" fontId="11" fillId="3" borderId="2" xfId="2" applyNumberFormat="1" applyFont="1" applyFill="1" applyBorder="1" applyAlignment="1" applyProtection="1">
      <alignment horizontal="right"/>
    </xf>
    <xf numFmtId="49" fontId="10" fillId="3" borderId="2" xfId="2" quotePrefix="1" applyNumberFormat="1" applyFont="1" applyFill="1" applyBorder="1" applyAlignment="1" applyProtection="1">
      <alignment horizontal="right"/>
    </xf>
    <xf numFmtId="49" fontId="10" fillId="3" borderId="2" xfId="2" applyNumberFormat="1" applyFont="1" applyFill="1" applyBorder="1" applyAlignment="1">
      <alignment horizontal="right"/>
    </xf>
    <xf numFmtId="49" fontId="10" fillId="3" borderId="2" xfId="1" applyNumberFormat="1" applyFont="1" applyFill="1" applyBorder="1" applyAlignment="1">
      <alignment horizontal="right"/>
    </xf>
    <xf numFmtId="49" fontId="10" fillId="3" borderId="2" xfId="1" applyNumberFormat="1" applyFont="1" applyFill="1" applyBorder="1" applyAlignment="1" applyProtection="1">
      <alignment horizontal="right"/>
    </xf>
    <xf numFmtId="3" fontId="12" fillId="3" borderId="0" xfId="1" applyNumberFormat="1" applyFont="1" applyFill="1" applyBorder="1" applyAlignment="1" applyProtection="1"/>
    <xf numFmtId="164" fontId="12" fillId="3" borderId="0" xfId="1" applyNumberFormat="1" applyFont="1" applyFill="1" applyBorder="1" applyAlignment="1" applyProtection="1"/>
    <xf numFmtId="3" fontId="2" fillId="3" borderId="0" xfId="1" applyNumberFormat="1" applyFont="1" applyFill="1" applyBorder="1" applyAlignment="1" applyProtection="1"/>
    <xf numFmtId="3" fontId="9" fillId="3" borderId="0" xfId="1" applyNumberFormat="1" applyFont="1" applyFill="1" applyBorder="1" applyAlignment="1" applyProtection="1"/>
    <xf numFmtId="3" fontId="2" fillId="3" borderId="0" xfId="2" applyNumberFormat="1" applyFont="1" applyFill="1" applyBorder="1" applyAlignment="1"/>
    <xf numFmtId="3" fontId="9" fillId="3" borderId="1" xfId="1" applyNumberFormat="1" applyFont="1" applyFill="1" applyBorder="1" applyAlignment="1" applyProtection="1"/>
    <xf numFmtId="3" fontId="2" fillId="3" borderId="1" xfId="2" applyNumberFormat="1" applyFont="1" applyFill="1" applyBorder="1" applyAlignment="1"/>
    <xf numFmtId="3" fontId="2" fillId="3" borderId="2" xfId="1" applyNumberFormat="1" applyFont="1" applyFill="1" applyBorder="1" applyAlignment="1" applyProtection="1"/>
    <xf numFmtId="3" fontId="9" fillId="3" borderId="2" xfId="1" applyNumberFormat="1" applyFont="1" applyFill="1" applyBorder="1" applyAlignment="1" applyProtection="1"/>
    <xf numFmtId="3" fontId="2" fillId="3" borderId="2" xfId="2" applyNumberFormat="1" applyFont="1" applyFill="1" applyBorder="1" applyAlignment="1"/>
    <xf numFmtId="3" fontId="10" fillId="3" borderId="2" xfId="2" applyNumberFormat="1" applyFont="1" applyFill="1" applyBorder="1" applyAlignment="1" applyProtection="1">
      <alignment horizontal="right"/>
    </xf>
    <xf numFmtId="3" fontId="11" fillId="3" borderId="2" xfId="2" applyNumberFormat="1" applyFont="1" applyFill="1" applyBorder="1" applyAlignment="1" applyProtection="1">
      <alignment horizontal="right"/>
    </xf>
    <xf numFmtId="3" fontId="10" fillId="3" borderId="2" xfId="2" quotePrefix="1" applyNumberFormat="1" applyFont="1" applyFill="1" applyBorder="1" applyAlignment="1" applyProtection="1">
      <alignment horizontal="right"/>
    </xf>
    <xf numFmtId="49" fontId="11" fillId="3" borderId="2" xfId="0" applyNumberFormat="1" applyFont="1" applyFill="1" applyBorder="1" applyAlignment="1">
      <alignment horizontal="right"/>
    </xf>
    <xf numFmtId="3" fontId="12" fillId="3" borderId="0" xfId="1" applyNumberFormat="1" applyFont="1" applyFill="1" applyBorder="1" applyAlignment="1"/>
    <xf numFmtId="3" fontId="9" fillId="3" borderId="0" xfId="1" applyNumberFormat="1" applyFont="1" applyFill="1" applyBorder="1" applyAlignment="1"/>
    <xf numFmtId="3" fontId="9" fillId="3" borderId="1" xfId="1" applyNumberFormat="1" applyFont="1" applyFill="1" applyBorder="1" applyAlignment="1"/>
    <xf numFmtId="3" fontId="9" fillId="3" borderId="2" xfId="1" applyNumberFormat="1" applyFont="1" applyFill="1" applyBorder="1" applyAlignment="1"/>
    <xf numFmtId="3" fontId="12" fillId="3" borderId="0" xfId="0" applyNumberFormat="1" applyFont="1" applyFill="1" applyBorder="1" applyAlignment="1"/>
    <xf numFmtId="164" fontId="12" fillId="3" borderId="0" xfId="0" applyNumberFormat="1" applyFont="1" applyFill="1" applyBorder="1" applyAlignment="1"/>
    <xf numFmtId="3" fontId="12" fillId="3" borderId="2" xfId="0" applyNumberFormat="1" applyFont="1" applyFill="1" applyBorder="1" applyAlignment="1" applyProtection="1"/>
    <xf numFmtId="3" fontId="13" fillId="3" borderId="0" xfId="0" applyNumberFormat="1" applyFont="1" applyFill="1" applyBorder="1" applyAlignment="1"/>
    <xf numFmtId="3" fontId="9" fillId="3" borderId="0" xfId="0" applyNumberFormat="1" applyFont="1" applyFill="1" applyBorder="1" applyAlignment="1"/>
    <xf numFmtId="3" fontId="9" fillId="3" borderId="2" xfId="0" applyNumberFormat="1" applyFont="1" applyFill="1" applyBorder="1" applyAlignment="1"/>
    <xf numFmtId="3" fontId="2" fillId="3" borderId="1" xfId="1" applyNumberFormat="1" applyFont="1" applyFill="1" applyBorder="1" applyAlignment="1" applyProtection="1"/>
    <xf numFmtId="37" fontId="2" fillId="0" borderId="0" xfId="0" applyNumberFormat="1" applyFont="1" applyFill="1" applyAlignment="1" applyProtection="1">
      <alignment horizontal="left"/>
    </xf>
    <xf numFmtId="49" fontId="2" fillId="0" borderId="0" xfId="0" applyNumberFormat="1" applyFont="1" applyAlignment="1" applyProtection="1">
      <alignment horizontal="right" vertical="top"/>
    </xf>
    <xf numFmtId="165" fontId="2" fillId="0" borderId="24" xfId="0" applyNumberFormat="1" applyFont="1" applyFill="1" applyBorder="1" applyAlignment="1"/>
    <xf numFmtId="4" fontId="2" fillId="2" borderId="15" xfId="0" applyNumberFormat="1" applyFont="1" applyFill="1" applyBorder="1" applyAlignment="1">
      <alignment horizontal="right"/>
    </xf>
    <xf numFmtId="165" fontId="2" fillId="2" borderId="24" xfId="0" applyNumberFormat="1" applyFont="1" applyFill="1" applyBorder="1" applyAlignment="1"/>
    <xf numFmtId="49" fontId="2" fillId="0" borderId="7" xfId="0" applyNumberFormat="1" applyFont="1" applyFill="1" applyBorder="1" applyAlignment="1" applyProtection="1">
      <alignment horizontal="right"/>
    </xf>
    <xf numFmtId="49" fontId="2" fillId="0" borderId="12" xfId="0" applyNumberFormat="1" applyFont="1" applyFill="1" applyBorder="1" applyAlignment="1">
      <alignment horizontal="center" wrapText="1"/>
    </xf>
    <xf numFmtId="49" fontId="2" fillId="0" borderId="18" xfId="0" applyNumberFormat="1" applyFont="1" applyFill="1" applyBorder="1" applyAlignment="1">
      <alignment horizontal="right"/>
    </xf>
    <xf numFmtId="49" fontId="2" fillId="0" borderId="0" xfId="0" applyNumberFormat="1" applyFont="1" applyFill="1" applyAlignment="1">
      <alignment horizontal="right"/>
    </xf>
    <xf numFmtId="49" fontId="2" fillId="0" borderId="22" xfId="0" applyNumberFormat="1" applyFont="1" applyFill="1" applyBorder="1" applyAlignment="1">
      <alignment horizontal="right"/>
    </xf>
    <xf numFmtId="0" fontId="8" fillId="0" borderId="0" xfId="0" applyNumberFormat="1" applyFont="1" applyAlignment="1">
      <alignment horizontal="left" vertical="top" wrapText="1"/>
    </xf>
    <xf numFmtId="0" fontId="2" fillId="0" borderId="0" xfId="0" applyNumberFormat="1" applyFont="1" applyAlignment="1">
      <alignment horizontal="left" vertical="top" wrapText="1"/>
    </xf>
    <xf numFmtId="37" fontId="0" fillId="0" borderId="0" xfId="0" applyNumberFormat="1" applyAlignment="1">
      <alignment horizontal="left" wrapText="1"/>
    </xf>
    <xf numFmtId="0" fontId="2" fillId="0" borderId="0" xfId="0" applyNumberFormat="1" applyFont="1" applyFill="1" applyAlignment="1">
      <alignment horizontal="left" vertical="top" wrapText="1"/>
    </xf>
    <xf numFmtId="37" fontId="0" fillId="0" borderId="0" xfId="0" applyNumberFormat="1" applyFill="1" applyAlignment="1">
      <alignment horizontal="left" wrapText="1"/>
    </xf>
  </cellXfs>
  <cellStyles count="6">
    <cellStyle name="Comma" xfId="1" builtinId="3"/>
    <cellStyle name="Comma 2" xfId="3"/>
    <cellStyle name="Normal" xfId="0" builtinId="0"/>
    <cellStyle name="Normal 2" xfId="4"/>
    <cellStyle name="Percent 2" xfId="5"/>
    <cellStyle name="Style 1" xfId="2"/>
  </cellStyles>
  <dxfs count="0"/>
  <tableStyles count="0" defaultTableStyle="TableStyleMedium9" defaultPivotStyle="PivotStyleLight16"/>
  <colors>
    <mruColors>
      <color rgb="FF006600"/>
      <color rgb="FFA50021"/>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013156725268108"/>
          <c:y val="7.3983737469312569E-2"/>
          <c:w val="0.55506550429034696"/>
          <c:h val="0.73062570480040878"/>
        </c:manualLayout>
      </c:layout>
      <c:barChart>
        <c:barDir val="bar"/>
        <c:grouping val="clustered"/>
        <c:varyColors val="0"/>
        <c:ser>
          <c:idx val="0"/>
          <c:order val="0"/>
          <c:tx>
            <c:strRef>
              <c:f>'Table 33'!$A$9</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33'!$E$8:$F$8</c:f>
              <c:strCache>
                <c:ptCount val="2"/>
                <c:pt idx="0">
                  <c:v>2008</c:v>
                </c:pt>
                <c:pt idx="1">
                  <c:v>2013</c:v>
                </c:pt>
              </c:strCache>
            </c:strRef>
          </c:cat>
          <c:val>
            <c:numRef>
              <c:f>'Table 33'!$E$9:$F$9</c:f>
              <c:numCache>
                <c:formatCode>#,##0.0</c:formatCode>
                <c:ptCount val="2"/>
                <c:pt idx="0">
                  <c:v>14.029804045433437</c:v>
                </c:pt>
                <c:pt idx="1">
                  <c:v>14.372236018352657</c:v>
                </c:pt>
              </c:numCache>
            </c:numRef>
          </c:val>
        </c:ser>
        <c:ser>
          <c:idx val="1"/>
          <c:order val="1"/>
          <c:tx>
            <c:strRef>
              <c:f>'Table 33'!$A$10</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33'!$E$8:$F$8</c:f>
              <c:strCache>
                <c:ptCount val="2"/>
                <c:pt idx="0">
                  <c:v>2008</c:v>
                </c:pt>
                <c:pt idx="1">
                  <c:v>2013</c:v>
                </c:pt>
              </c:strCache>
            </c:strRef>
          </c:cat>
          <c:val>
            <c:numRef>
              <c:f>'Table 33'!$E$10:$F$10</c:f>
              <c:numCache>
                <c:formatCode>#,##0.0</c:formatCode>
                <c:ptCount val="2"/>
                <c:pt idx="0">
                  <c:v>21.124970361557523</c:v>
                </c:pt>
                <c:pt idx="1">
                  <c:v>21.839353063491647</c:v>
                </c:pt>
              </c:numCache>
            </c:numRef>
          </c:val>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33'!$E$8:$F$8</c:f>
              <c:strCache>
                <c:ptCount val="2"/>
                <c:pt idx="0">
                  <c:v>2008</c:v>
                </c:pt>
                <c:pt idx="1">
                  <c:v>2013</c:v>
                </c:pt>
              </c:strCache>
            </c:strRef>
          </c:cat>
          <c:val>
            <c:numRef>
              <c:f>'Table 33'!$E$16:$F$16</c:f>
              <c:numCache>
                <c:formatCode>#,##0.0</c:formatCode>
                <c:ptCount val="2"/>
                <c:pt idx="0">
                  <c:v>33.205249603169158</c:v>
                </c:pt>
                <c:pt idx="1">
                  <c:v>34.635416130791313</c:v>
                </c:pt>
              </c:numCache>
            </c:numRef>
          </c:val>
        </c:ser>
        <c:dLbls>
          <c:showLegendKey val="0"/>
          <c:showVal val="0"/>
          <c:showCatName val="0"/>
          <c:showSerName val="0"/>
          <c:showPercent val="0"/>
          <c:showBubbleSize val="0"/>
        </c:dLbls>
        <c:gapWidth val="150"/>
        <c:axId val="192001848"/>
        <c:axId val="192002240"/>
      </c:barChart>
      <c:catAx>
        <c:axId val="192001848"/>
        <c:scaling>
          <c:orientation val="maxMin"/>
        </c:scaling>
        <c:delete val="0"/>
        <c:axPos val="l"/>
        <c:numFmt formatCode="General" sourceLinked="1"/>
        <c:majorTickMark val="out"/>
        <c:minorTickMark val="none"/>
        <c:tickLblPos val="nextTo"/>
        <c:crossAx val="192002240"/>
        <c:crosses val="autoZero"/>
        <c:auto val="1"/>
        <c:lblAlgn val="ctr"/>
        <c:lblOffset val="100"/>
        <c:noMultiLvlLbl val="0"/>
      </c:catAx>
      <c:valAx>
        <c:axId val="192002240"/>
        <c:scaling>
          <c:orientation val="minMax"/>
        </c:scaling>
        <c:delete val="1"/>
        <c:axPos val="t"/>
        <c:numFmt formatCode="#,##0.0" sourceLinked="1"/>
        <c:majorTickMark val="out"/>
        <c:minorTickMark val="none"/>
        <c:tickLblPos val="none"/>
        <c:crossAx val="192001848"/>
        <c:crosses val="autoZero"/>
        <c:crossBetween val="between"/>
      </c:valAx>
      <c:spPr>
        <a:noFill/>
        <a:ln w="25400">
          <a:noFill/>
        </a:ln>
      </c:spPr>
    </c:plotArea>
    <c:legend>
      <c:legendPos val="b"/>
      <c:layout>
        <c:manualLayout>
          <c:xMode val="edge"/>
          <c:yMode val="edge"/>
          <c:x val="0.22419563408232582"/>
          <c:y val="0.83306478321111144"/>
          <c:w val="0.69996133410152994"/>
          <c:h val="0.14986200759239973"/>
        </c:manualLayout>
      </c:layout>
      <c:overlay val="0"/>
      <c:txPr>
        <a:bodyPr/>
        <a:lstStyle/>
        <a:p>
          <a:pPr>
            <a:defRPr sz="1200"/>
          </a:pPr>
          <a:endParaRPr lang="en-US"/>
        </a:p>
      </c:txPr>
    </c:legend>
    <c:plotVisOnly val="1"/>
    <c:dispBlanksAs val="gap"/>
    <c:showDLblsOverMax val="0"/>
  </c:chart>
  <c:printSettings>
    <c:headerFooter/>
    <c:pageMargins b="0.75000000000000222" l="0.70000000000000062" r="0.70000000000000062" t="0.750000000000002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4493449570965515"/>
          <c:y val="7.3983737469312569E-2"/>
          <c:w val="0.52926501621418887"/>
          <c:h val="0.7562354600782456"/>
        </c:manualLayout>
      </c:layout>
      <c:barChart>
        <c:barDir val="bar"/>
        <c:grouping val="clustered"/>
        <c:varyColors val="0"/>
        <c:ser>
          <c:idx val="0"/>
          <c:order val="0"/>
          <c:tx>
            <c:strRef>
              <c:f>'Table 33'!$A$9</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33'!$Q$8:$R$8</c:f>
              <c:strCache>
                <c:ptCount val="2"/>
                <c:pt idx="0">
                  <c:v>2008</c:v>
                </c:pt>
                <c:pt idx="1">
                  <c:v>2013</c:v>
                </c:pt>
              </c:strCache>
            </c:strRef>
          </c:cat>
          <c:val>
            <c:numRef>
              <c:f>'Table 33'!$Q$9:$R$9</c:f>
              <c:numCache>
                <c:formatCode>#,##0.0</c:formatCode>
                <c:ptCount val="2"/>
                <c:pt idx="0">
                  <c:v>10.345886727908432</c:v>
                </c:pt>
                <c:pt idx="1">
                  <c:v>8.9280168274656226</c:v>
                </c:pt>
              </c:numCache>
            </c:numRef>
          </c:val>
        </c:ser>
        <c:ser>
          <c:idx val="1"/>
          <c:order val="1"/>
          <c:tx>
            <c:strRef>
              <c:f>'Table 33'!$A$10</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33'!$Q$8:$R$8</c:f>
              <c:strCache>
                <c:ptCount val="2"/>
                <c:pt idx="0">
                  <c:v>2008</c:v>
                </c:pt>
                <c:pt idx="1">
                  <c:v>2013</c:v>
                </c:pt>
              </c:strCache>
            </c:strRef>
          </c:cat>
          <c:val>
            <c:numRef>
              <c:f>'Table 33'!$Q$10:$R$10</c:f>
              <c:numCache>
                <c:formatCode>#,##0.0</c:formatCode>
                <c:ptCount val="2"/>
                <c:pt idx="0">
                  <c:v>18.775685548053549</c:v>
                </c:pt>
                <c:pt idx="1">
                  <c:v>15.268938922662127</c:v>
                </c:pt>
              </c:numCache>
            </c:numRef>
          </c:val>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33'!$Q$8:$R$8</c:f>
              <c:strCache>
                <c:ptCount val="2"/>
                <c:pt idx="0">
                  <c:v>2008</c:v>
                </c:pt>
                <c:pt idx="1">
                  <c:v>2013</c:v>
                </c:pt>
              </c:strCache>
            </c:strRef>
          </c:cat>
          <c:val>
            <c:numRef>
              <c:f>'Table 33'!$Q$16:$R$16</c:f>
              <c:numCache>
                <c:formatCode>#,##0.0</c:formatCode>
                <c:ptCount val="2"/>
                <c:pt idx="0">
                  <c:v>13.663227210734409</c:v>
                </c:pt>
                <c:pt idx="1">
                  <c:v>11.576439554171914</c:v>
                </c:pt>
              </c:numCache>
            </c:numRef>
          </c:val>
        </c:ser>
        <c:dLbls>
          <c:showLegendKey val="0"/>
          <c:showVal val="0"/>
          <c:showCatName val="0"/>
          <c:showSerName val="0"/>
          <c:showPercent val="0"/>
          <c:showBubbleSize val="0"/>
        </c:dLbls>
        <c:gapWidth val="150"/>
        <c:axId val="192003024"/>
        <c:axId val="378447448"/>
      </c:barChart>
      <c:catAx>
        <c:axId val="192003024"/>
        <c:scaling>
          <c:orientation val="maxMin"/>
        </c:scaling>
        <c:delete val="0"/>
        <c:axPos val="l"/>
        <c:numFmt formatCode="General" sourceLinked="1"/>
        <c:majorTickMark val="out"/>
        <c:minorTickMark val="none"/>
        <c:tickLblPos val="nextTo"/>
        <c:crossAx val="378447448"/>
        <c:crosses val="autoZero"/>
        <c:auto val="1"/>
        <c:lblAlgn val="ctr"/>
        <c:lblOffset val="100"/>
        <c:noMultiLvlLbl val="0"/>
      </c:catAx>
      <c:valAx>
        <c:axId val="378447448"/>
        <c:scaling>
          <c:orientation val="minMax"/>
        </c:scaling>
        <c:delete val="1"/>
        <c:axPos val="t"/>
        <c:numFmt formatCode="#,##0.0" sourceLinked="1"/>
        <c:majorTickMark val="out"/>
        <c:minorTickMark val="none"/>
        <c:tickLblPos val="none"/>
        <c:crossAx val="192003024"/>
        <c:crosses val="autoZero"/>
        <c:crossBetween val="between"/>
      </c:valAx>
      <c:spPr>
        <a:noFill/>
        <a:ln w="25400">
          <a:noFill/>
        </a:ln>
      </c:spPr>
    </c:plotArea>
    <c:legend>
      <c:legendPos val="b"/>
      <c:layout>
        <c:manualLayout>
          <c:xMode val="edge"/>
          <c:yMode val="edge"/>
          <c:x val="0.22419563408232582"/>
          <c:y val="0.83306478321111144"/>
          <c:w val="0.69996133410152994"/>
          <c:h val="0.14986200759239973"/>
        </c:manualLayout>
      </c:layout>
      <c:overlay val="0"/>
      <c:txPr>
        <a:bodyPr/>
        <a:lstStyle/>
        <a:p>
          <a:pPr>
            <a:defRPr sz="1200"/>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21</xdr:col>
      <xdr:colOff>347323</xdr:colOff>
      <xdr:row>35</xdr:row>
      <xdr:rowOff>57150</xdr:rowOff>
    </xdr:from>
    <xdr:to>
      <xdr:col>25</xdr:col>
      <xdr:colOff>58386</xdr:colOff>
      <xdr:row>41</xdr:row>
      <xdr:rowOff>40147</xdr:rowOff>
    </xdr:to>
    <xdr:sp macro="" textlink="">
      <xdr:nvSpPr>
        <xdr:cNvPr id="2" name="Oval Callout 1"/>
        <xdr:cNvSpPr/>
      </xdr:nvSpPr>
      <xdr:spPr>
        <a:xfrm>
          <a:off x="12139273" y="5991225"/>
          <a:ext cx="1739888" cy="954547"/>
        </a:xfrm>
        <a:prstGeom prst="wedgeEllipseCallout">
          <a:avLst>
            <a:gd name="adj1" fmla="val -135512"/>
            <a:gd name="adj2" fmla="val 159930"/>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Choose a tab below</a:t>
          </a:r>
          <a:r>
            <a:rPr lang="en-US" sz="1200" b="1" baseline="0">
              <a:solidFill>
                <a:srgbClr val="C00000"/>
              </a:solidFill>
            </a:rPr>
            <a:t> to see long term trend data for all 50 states and DC.</a:t>
          </a:r>
          <a:endParaRPr lang="en-US" sz="1200" b="1">
            <a:solidFill>
              <a:srgbClr val="C00000"/>
            </a:solidFill>
          </a:endParaRPr>
        </a:p>
      </xdr:txBody>
    </xdr:sp>
    <xdr:clientData/>
  </xdr:twoCellAnchor>
  <xdr:twoCellAnchor>
    <xdr:from>
      <xdr:col>19</xdr:col>
      <xdr:colOff>0</xdr:colOff>
      <xdr:row>3</xdr:row>
      <xdr:rowOff>0</xdr:rowOff>
    </xdr:from>
    <xdr:to>
      <xdr:col>22</xdr:col>
      <xdr:colOff>0</xdr:colOff>
      <xdr:row>28</xdr:row>
      <xdr:rowOff>0</xdr:rowOff>
    </xdr:to>
    <xdr:graphicFrame macro="">
      <xdr:nvGraphicFramePr>
        <xdr:cNvPr id="104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0</xdr:colOff>
      <xdr:row>3</xdr:row>
      <xdr:rowOff>0</xdr:rowOff>
    </xdr:from>
    <xdr:to>
      <xdr:col>26</xdr:col>
      <xdr:colOff>9525</xdr:colOff>
      <xdr:row>28</xdr:row>
      <xdr:rowOff>0</xdr:rowOff>
    </xdr:to>
    <xdr:graphicFrame macro="">
      <xdr:nvGraphicFramePr>
        <xdr:cNvPr id="104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400050</xdr:colOff>
      <xdr:row>22</xdr:row>
      <xdr:rowOff>152400</xdr:rowOff>
    </xdr:from>
    <xdr:to>
      <xdr:col>30</xdr:col>
      <xdr:colOff>381000</xdr:colOff>
      <xdr:row>30</xdr:row>
      <xdr:rowOff>9525</xdr:rowOff>
    </xdr:to>
    <xdr:sp macro="" textlink="">
      <xdr:nvSpPr>
        <xdr:cNvPr id="5" name="Oval Callout 4"/>
        <xdr:cNvSpPr/>
      </xdr:nvSpPr>
      <xdr:spPr>
        <a:xfrm>
          <a:off x="14868525" y="3981450"/>
          <a:ext cx="2571750" cy="1171575"/>
        </a:xfrm>
        <a:prstGeom prst="wedgeEllipseCallout">
          <a:avLst>
            <a:gd name="adj1" fmla="val -93314"/>
            <a:gd name="adj2" fmla="val -6844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mn-lt"/>
              <a:cs typeface="Arial" pitchFamily="34" charset="0"/>
            </a:rPr>
            <a:t>Click</a:t>
          </a:r>
          <a:r>
            <a:rPr lang="en-US" sz="1000" b="1" baseline="0">
              <a:solidFill>
                <a:srgbClr val="C00000"/>
              </a:solidFill>
              <a:latin typeface="+mn-lt"/>
              <a:cs typeface="Arial" pitchFamily="34" charset="0"/>
            </a:rPr>
            <a:t> on state bar to see state highlighted to left.  Move highlight box from state to state to change view.</a:t>
          </a:r>
          <a:endParaRPr lang="en-US" sz="1000" b="1">
            <a:solidFill>
              <a:srgbClr val="C00000"/>
            </a:solidFill>
            <a:latin typeface="+mn-lt"/>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LD_Enrollment%20Master%20File%20for%20Fact%20Book.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28_Enrollment_2_Yea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EnrollmentMasterFileForFact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nrollment%20LINKS%20for%20Fact%20Bo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8(2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B28_Enrollment_2_Yea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B31(3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6_Enrollment_Gradu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0_Enrollment_Predominantly_and_Historically_Black_Institution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9(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Grad PT"/>
      <sheetName val="Undergrad PT"/>
      <sheetName val="2yr PT"/>
      <sheetName val="4yr PT"/>
      <sheetName val="Public PT"/>
      <sheetName val="All PT"/>
      <sheetName val="Women PT"/>
      <sheetName val="All 1st Prof"/>
      <sheetName val="Men 1st Prof"/>
      <sheetName val="Women 1st Prof"/>
      <sheetName val="1st Prof-all races"/>
      <sheetName val="White 1st Prof"/>
      <sheetName val="Hispanic 1st Prof"/>
      <sheetName val="Black 1st Prof"/>
      <sheetName val="Public 1st Prof"/>
      <sheetName val="All 1st time freshmen"/>
      <sheetName val="2yr 1st time freshmen"/>
      <sheetName val="Public Graduate"/>
      <sheetName val="All Graduate"/>
      <sheetName val="Graduate Men"/>
      <sheetName val="Graduate Women"/>
      <sheetName val="All Races Graduate"/>
      <sheetName val="White Graduate"/>
      <sheetName val="Black Graduate"/>
      <sheetName val="Hispanic Graduate"/>
      <sheetName val="NR Graduate"/>
      <sheetName val="Public Undergraduate"/>
      <sheetName val="All Undergraduates"/>
      <sheetName val="Undergraduate Men"/>
      <sheetName val="Undergraduate Women"/>
      <sheetName val="All Races Undergraduates"/>
      <sheetName val="Black Undergraduates"/>
      <sheetName val="Hispanic Undergraduates"/>
      <sheetName val="White Undergraduates"/>
      <sheetName val="Non-Res. Undergraduate"/>
      <sheetName val="Historically black"/>
      <sheetName val="Black in HBI"/>
      <sheetName val="Predominantly black"/>
      <sheetName val="Black in PBI"/>
      <sheetName val="Public 4yr"/>
      <sheetName val="All 4yr"/>
      <sheetName val="Public 2 yr"/>
      <sheetName val="All 2 yr"/>
      <sheetName val="2 yr Women"/>
      <sheetName val="2 yr Men"/>
      <sheetName val="2 yr Black"/>
      <sheetName val="2 yr Hispanic"/>
      <sheetName val="2 yr White"/>
      <sheetName val="Public"/>
      <sheetName val="Public Men"/>
      <sheetName val="Public Wom"/>
      <sheetName val="ALL"/>
      <sheetName val="All Men"/>
      <sheetName val="All Women"/>
      <sheetName val="All Races"/>
      <sheetName val="Black Men"/>
      <sheetName val="Black Wom"/>
      <sheetName val="All Black"/>
      <sheetName val="Hispanic Men"/>
      <sheetName val="Hispanic Women"/>
      <sheetName val="All Hispanic"/>
      <sheetName val="Wh Men"/>
      <sheetName val="Wh Wom"/>
      <sheetName val="All White"/>
      <sheetName val="Other Total"/>
      <sheetName val="X...1st time 1st prof...X"/>
      <sheetName val="X..All 1st grad..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8"/>
      <sheetName val="ALL"/>
      <sheetName val="All Undergraduate"/>
      <sheetName val="All 2 yr"/>
      <sheetName val="Public 2 yr"/>
      <sheetName val="2 yr Black"/>
      <sheetName val="2 yr Hispanic"/>
      <sheetName val="2 yr White"/>
      <sheetName val="2 yr Women"/>
      <sheetName val="2 yr Men"/>
      <sheetName val="All 1st time freshmen"/>
      <sheetName val="2yr 1st time freshmen"/>
      <sheetName val="2yr % of total"/>
      <sheetName val="2yr % of undergraduate"/>
      <sheetName val="2yr1st timeF as a % of all FTF "/>
      <sheetName val="FB28_Enrollment_2_Year"/>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Important Notes"/>
      <sheetName val="ALL"/>
      <sheetName val="All Men"/>
      <sheetName val="All Women"/>
      <sheetName val="All Public"/>
      <sheetName val="Public Men"/>
      <sheetName val="Public Women"/>
      <sheetName val="All 2yr"/>
      <sheetName val="2yr Men"/>
      <sheetName val="2yr Women"/>
      <sheetName val="2yr FTF"/>
      <sheetName val="2yr Public"/>
      <sheetName val="2yr All Races"/>
      <sheetName val="2yr White"/>
      <sheetName val="2yr Black"/>
      <sheetName val="2yr Hispanic"/>
      <sheetName val="2yr Multi Racial"/>
      <sheetName val="2yr Other"/>
      <sheetName val="2yr Foreign"/>
      <sheetName val="All 4yr"/>
      <sheetName val="4yr Public"/>
      <sheetName val="All Undergrad "/>
      <sheetName val="Undergrad Men"/>
      <sheetName val="Undergrad Women"/>
      <sheetName val="Undergrad FTF"/>
      <sheetName val="Undergrad Public"/>
      <sheetName val="Undergrad All Races "/>
      <sheetName val="Undergrad White"/>
      <sheetName val="Undergrad Black"/>
      <sheetName val="Undergrad Hispanic"/>
      <sheetName val="Undergrad Multi Racial"/>
      <sheetName val="Undergrad Other"/>
      <sheetName val="Undergrad Non-Res"/>
      <sheetName val="All Grad-Prof"/>
      <sheetName val="Grad-Prof Men"/>
      <sheetName val="Grad-Prof Women"/>
      <sheetName val="Grad-Prof Public"/>
      <sheetName val="Grad-Prof All Races"/>
      <sheetName val="Grad-Prof White"/>
      <sheetName val="Grad-Prof Black"/>
      <sheetName val="Grad Hispanic"/>
      <sheetName val="Grad-Prof Multi Racial"/>
      <sheetName val="Grad-Prof Other"/>
      <sheetName val="Grad-Prof Foreign"/>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Other Races"/>
      <sheetName val="All HBI"/>
      <sheetName val="Black in HBI"/>
      <sheetName val="All PBI"/>
      <sheetName val="Black in PBI"/>
      <sheetName val="Sheet1"/>
      <sheetName val="All &lt;2yr"/>
      <sheetName val="&lt;2yr Men"/>
      <sheetName val="&lt;2yr Women"/>
      <sheetName val="&lt;2yr FTF"/>
      <sheetName val="&lt;2yr Public"/>
      <sheetName val="&lt;2yrAll Races"/>
      <sheetName val="&lt;2yr White"/>
      <sheetName val="&lt;2yr Black"/>
      <sheetName val="&lt;2yr Hispanic"/>
      <sheetName val="&lt;2yr Multi Racial"/>
      <sheetName val="&lt;2yr Other"/>
      <sheetName val="&lt;2yr Foreign"/>
      <sheetName val="All Dist Ed Deg Granting"/>
      <sheetName val="Dist Ed DG Men"/>
      <sheetName val="Dist Ed DG Women"/>
      <sheetName val="Dist Ed All Races"/>
      <sheetName val="Dist Ed White"/>
      <sheetName val="Dist Ed Black"/>
      <sheetName val="Dist Ed Hispanic"/>
      <sheetName val="Dist Ed Multi"/>
      <sheetName val="Dist Ed Other"/>
      <sheetName val="Dist Ed Public"/>
      <sheetName val="Dist Ed 4 Yr"/>
      <sheetName val="Dist Ed 2 Yr"/>
      <sheetName val="Dist Ed Undergraduate"/>
      <sheetName val="Dist Ed Graduate"/>
      <sheetName val="Distance Ed Non Degree Gran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Blacks in Two-Year Colleges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row>
        <row r="4">
          <cell r="A4" t="str">
            <v>50 States and D.C.</v>
          </cell>
          <cell r="B4">
            <v>407203</v>
          </cell>
          <cell r="C4">
            <v>421443</v>
          </cell>
          <cell r="D4">
            <v>447522</v>
          </cell>
          <cell r="E4">
            <v>467637</v>
          </cell>
          <cell r="F4">
            <v>410016</v>
          </cell>
          <cell r="G4">
            <v>442682</v>
          </cell>
          <cell r="H4">
            <v>460341</v>
          </cell>
          <cell r="I4">
            <v>513867</v>
          </cell>
          <cell r="J4">
            <v>594174</v>
          </cell>
          <cell r="K4">
            <v>599908.5</v>
          </cell>
          <cell r="L4">
            <v>605643</v>
          </cell>
          <cell r="M4">
            <v>604761</v>
          </cell>
          <cell r="N4">
            <v>616742</v>
          </cell>
          <cell r="O4">
            <v>651761</v>
          </cell>
          <cell r="P4">
            <v>643801</v>
          </cell>
          <cell r="Q4">
            <v>687541</v>
          </cell>
          <cell r="R4">
            <v>706659</v>
          </cell>
          <cell r="S4">
            <v>763432</v>
          </cell>
          <cell r="T4">
            <v>822563</v>
          </cell>
          <cell r="U4">
            <v>858396</v>
          </cell>
          <cell r="V4">
            <v>886349</v>
          </cell>
          <cell r="W4">
            <v>880193</v>
          </cell>
          <cell r="X4">
            <v>906614</v>
          </cell>
          <cell r="Y4">
            <v>918117</v>
          </cell>
          <cell r="Z4">
            <v>989412</v>
          </cell>
          <cell r="AA4">
            <v>1153983</v>
          </cell>
          <cell r="AB4">
            <v>1282312</v>
          </cell>
          <cell r="AC4">
            <v>1267233</v>
          </cell>
          <cell r="AD4">
            <v>1196999</v>
          </cell>
          <cell r="AE4">
            <v>1205519</v>
          </cell>
        </row>
        <row r="5">
          <cell r="A5" t="str">
            <v>SREB States</v>
          </cell>
          <cell r="B5">
            <v>148254</v>
          </cell>
          <cell r="C5">
            <v>162474</v>
          </cell>
          <cell r="D5">
            <v>170258</v>
          </cell>
          <cell r="E5">
            <v>177642</v>
          </cell>
          <cell r="F5">
            <v>172945</v>
          </cell>
          <cell r="G5">
            <v>174038</v>
          </cell>
          <cell r="H5">
            <v>185310</v>
          </cell>
          <cell r="I5">
            <v>213642</v>
          </cell>
          <cell r="J5">
            <v>254121</v>
          </cell>
          <cell r="K5">
            <v>262375.5</v>
          </cell>
          <cell r="L5">
            <v>270630</v>
          </cell>
          <cell r="M5">
            <v>273384</v>
          </cell>
          <cell r="N5">
            <v>279269</v>
          </cell>
          <cell r="O5">
            <v>306269</v>
          </cell>
          <cell r="P5">
            <v>318759</v>
          </cell>
          <cell r="Q5">
            <v>334478</v>
          </cell>
          <cell r="R5">
            <v>354417</v>
          </cell>
          <cell r="S5">
            <v>387581</v>
          </cell>
          <cell r="T5">
            <v>419054</v>
          </cell>
          <cell r="U5">
            <v>446378</v>
          </cell>
          <cell r="V5">
            <v>461127</v>
          </cell>
          <cell r="W5">
            <v>454441</v>
          </cell>
          <cell r="X5">
            <v>471365</v>
          </cell>
          <cell r="Y5">
            <v>473181</v>
          </cell>
          <cell r="Z5">
            <v>510508</v>
          </cell>
          <cell r="AA5">
            <v>619105</v>
          </cell>
          <cell r="AB5">
            <v>691184</v>
          </cell>
          <cell r="AC5">
            <v>691756</v>
          </cell>
          <cell r="AD5">
            <v>653133</v>
          </cell>
          <cell r="AE5">
            <v>647460</v>
          </cell>
        </row>
        <row r="6">
          <cell r="A6" t="str">
            <v xml:space="preserve">   as a percent of U.S.</v>
          </cell>
          <cell r="B6">
            <v>36.407885010670356</v>
          </cell>
          <cell r="C6">
            <v>38.551832632170893</v>
          </cell>
          <cell r="D6">
            <v>38.044610097380691</v>
          </cell>
          <cell r="E6">
            <v>37.987156704880064</v>
          </cell>
          <cell r="F6">
            <v>42.18006126590182</v>
          </cell>
          <cell r="G6">
            <v>39.314451457253739</v>
          </cell>
          <cell r="H6">
            <v>40.254941445580563</v>
          </cell>
          <cell r="I6">
            <v>41.575349263525382</v>
          </cell>
          <cell r="J6">
            <v>42.768784901392522</v>
          </cell>
          <cell r="K6">
            <v>43.735919727758485</v>
          </cell>
          <cell r="L6">
            <v>44.684740020110858</v>
          </cell>
          <cell r="M6">
            <v>45.205295976427053</v>
          </cell>
          <cell r="N6">
            <v>45.281333199295652</v>
          </cell>
          <cell r="O6">
            <v>46.99099823401523</v>
          </cell>
          <cell r="P6">
            <v>49.512038657908271</v>
          </cell>
          <cell r="Q6">
            <v>48.648444238234518</v>
          </cell>
          <cell r="R6">
            <v>50.153893179029772</v>
          </cell>
          <cell r="S6">
            <v>50.768241310293519</v>
          </cell>
          <cell r="T6">
            <v>50.94491242616067</v>
          </cell>
          <cell r="U6">
            <v>52.001407275895971</v>
          </cell>
          <cell r="V6">
            <v>52.025443702198572</v>
          </cell>
          <cell r="W6">
            <v>51.629699395473494</v>
          </cell>
          <cell r="X6">
            <v>51.991806877017119</v>
          </cell>
          <cell r="Y6">
            <v>51.538202647375009</v>
          </cell>
          <cell r="Z6">
            <v>51.597110202827537</v>
          </cell>
          <cell r="AA6">
            <v>53.649403847370372</v>
          </cell>
          <cell r="AB6">
            <v>53.901390613204903</v>
          </cell>
          <cell r="AC6">
            <v>54.587909247944147</v>
          </cell>
          <cell r="AD6">
            <v>54.564205985134492</v>
          </cell>
          <cell r="AE6">
            <v>53.707988011802385</v>
          </cell>
        </row>
        <row r="7">
          <cell r="A7" t="str">
            <v>Alabama</v>
          </cell>
          <cell r="B7">
            <v>8257</v>
          </cell>
          <cell r="C7">
            <v>9853</v>
          </cell>
          <cell r="D7">
            <v>9507</v>
          </cell>
          <cell r="E7">
            <v>10463</v>
          </cell>
          <cell r="F7">
            <v>10422</v>
          </cell>
          <cell r="G7">
            <v>14553</v>
          </cell>
          <cell r="H7">
            <v>13207</v>
          </cell>
          <cell r="I7">
            <v>14919</v>
          </cell>
          <cell r="J7">
            <v>17574</v>
          </cell>
          <cell r="K7">
            <v>18267.5</v>
          </cell>
          <cell r="L7">
            <v>18961</v>
          </cell>
          <cell r="M7">
            <v>18022</v>
          </cell>
          <cell r="N7">
            <v>18200</v>
          </cell>
          <cell r="O7">
            <v>17780</v>
          </cell>
          <cell r="P7">
            <v>16476</v>
          </cell>
          <cell r="Q7">
            <v>17134</v>
          </cell>
          <cell r="R7">
            <v>17668</v>
          </cell>
          <cell r="S7">
            <v>19745</v>
          </cell>
          <cell r="T7">
            <v>21030</v>
          </cell>
          <cell r="U7">
            <v>21807</v>
          </cell>
          <cell r="V7">
            <v>21062</v>
          </cell>
          <cell r="W7">
            <v>21285</v>
          </cell>
          <cell r="X7">
            <v>20010</v>
          </cell>
          <cell r="Y7">
            <v>20328</v>
          </cell>
          <cell r="Z7">
            <v>21709</v>
          </cell>
          <cell r="AA7">
            <v>26970</v>
          </cell>
          <cell r="AB7">
            <v>31503</v>
          </cell>
          <cell r="AC7">
            <v>29684</v>
          </cell>
          <cell r="AD7">
            <v>25812</v>
          </cell>
          <cell r="AE7">
            <v>28312</v>
          </cell>
        </row>
        <row r="8">
          <cell r="A8" t="str">
            <v>Arkansas</v>
          </cell>
          <cell r="B8">
            <v>1361</v>
          </cell>
          <cell r="C8">
            <v>1747</v>
          </cell>
          <cell r="D8">
            <v>2058</v>
          </cell>
          <cell r="E8">
            <v>2384</v>
          </cell>
          <cell r="F8">
            <v>3215</v>
          </cell>
          <cell r="G8">
            <v>1940</v>
          </cell>
          <cell r="H8">
            <v>2543</v>
          </cell>
          <cell r="I8">
            <v>2423</v>
          </cell>
          <cell r="J8">
            <v>2555</v>
          </cell>
          <cell r="K8">
            <v>2298</v>
          </cell>
          <cell r="L8">
            <v>2041</v>
          </cell>
          <cell r="M8">
            <v>3646</v>
          </cell>
          <cell r="N8">
            <v>2989</v>
          </cell>
          <cell r="O8">
            <v>6509</v>
          </cell>
          <cell r="P8">
            <v>6795</v>
          </cell>
          <cell r="Q8">
            <v>5953</v>
          </cell>
          <cell r="R8">
            <v>5292</v>
          </cell>
          <cell r="S8">
            <v>7202</v>
          </cell>
          <cell r="T8">
            <v>8064</v>
          </cell>
          <cell r="U8">
            <v>8942</v>
          </cell>
          <cell r="V8">
            <v>9686</v>
          </cell>
          <cell r="W8">
            <v>10128</v>
          </cell>
          <cell r="X8">
            <v>10945</v>
          </cell>
          <cell r="Y8">
            <v>11812</v>
          </cell>
          <cell r="Z8">
            <v>12500</v>
          </cell>
          <cell r="AA8">
            <v>13184</v>
          </cell>
          <cell r="AB8">
            <v>15843</v>
          </cell>
          <cell r="AC8">
            <v>15166</v>
          </cell>
          <cell r="AD8">
            <v>14086</v>
          </cell>
          <cell r="AE8">
            <v>13940</v>
          </cell>
        </row>
        <row r="9">
          <cell r="A9" t="str">
            <v>Delaware</v>
          </cell>
          <cell r="B9">
            <v>1169</v>
          </cell>
          <cell r="C9">
            <v>1040</v>
          </cell>
          <cell r="D9">
            <v>1132</v>
          </cell>
          <cell r="E9">
            <v>982</v>
          </cell>
          <cell r="F9">
            <v>882</v>
          </cell>
          <cell r="G9">
            <v>1009</v>
          </cell>
          <cell r="H9">
            <v>1330</v>
          </cell>
          <cell r="I9">
            <v>1536</v>
          </cell>
          <cell r="J9">
            <v>1658</v>
          </cell>
          <cell r="K9">
            <v>1692</v>
          </cell>
          <cell r="L9">
            <v>1726</v>
          </cell>
          <cell r="M9">
            <v>1854</v>
          </cell>
          <cell r="N9">
            <v>1969</v>
          </cell>
          <cell r="O9">
            <v>2079</v>
          </cell>
          <cell r="P9">
            <v>2379</v>
          </cell>
          <cell r="Q9">
            <v>2351</v>
          </cell>
          <cell r="R9">
            <v>2411</v>
          </cell>
          <cell r="S9">
            <v>2447</v>
          </cell>
          <cell r="T9">
            <v>2598</v>
          </cell>
          <cell r="U9">
            <v>2790</v>
          </cell>
          <cell r="V9">
            <v>2885</v>
          </cell>
          <cell r="W9">
            <v>2953</v>
          </cell>
          <cell r="X9">
            <v>2906</v>
          </cell>
          <cell r="Y9">
            <v>3163</v>
          </cell>
          <cell r="Z9">
            <v>3244</v>
          </cell>
          <cell r="AA9">
            <v>3479</v>
          </cell>
          <cell r="AB9">
            <v>3728</v>
          </cell>
          <cell r="AC9">
            <v>3580</v>
          </cell>
          <cell r="AD9">
            <v>3521</v>
          </cell>
          <cell r="AE9">
            <v>3589</v>
          </cell>
        </row>
        <row r="10">
          <cell r="A10" t="str">
            <v>Florida</v>
          </cell>
          <cell r="B10">
            <v>21896</v>
          </cell>
          <cell r="C10">
            <v>22632</v>
          </cell>
          <cell r="D10">
            <v>21254</v>
          </cell>
          <cell r="E10">
            <v>20181</v>
          </cell>
          <cell r="F10">
            <v>18674</v>
          </cell>
          <cell r="G10">
            <v>21298</v>
          </cell>
          <cell r="H10">
            <v>23616</v>
          </cell>
          <cell r="I10">
            <v>31842</v>
          </cell>
          <cell r="J10">
            <v>38277</v>
          </cell>
          <cell r="K10">
            <v>39970.5</v>
          </cell>
          <cell r="L10">
            <v>41664</v>
          </cell>
          <cell r="M10">
            <v>42822</v>
          </cell>
          <cell r="N10">
            <v>44576</v>
          </cell>
          <cell r="O10">
            <v>47566</v>
          </cell>
          <cell r="P10">
            <v>48922</v>
          </cell>
          <cell r="Q10">
            <v>49892</v>
          </cell>
          <cell r="R10">
            <v>52854</v>
          </cell>
          <cell r="S10">
            <v>56737</v>
          </cell>
          <cell r="T10">
            <v>58524</v>
          </cell>
          <cell r="U10">
            <v>67704</v>
          </cell>
          <cell r="V10">
            <v>69673</v>
          </cell>
          <cell r="W10">
            <v>67754</v>
          </cell>
          <cell r="X10">
            <v>67881</v>
          </cell>
          <cell r="Y10">
            <v>69856</v>
          </cell>
          <cell r="Z10">
            <v>75157</v>
          </cell>
          <cell r="AA10">
            <v>96551</v>
          </cell>
          <cell r="AB10">
            <v>104792</v>
          </cell>
          <cell r="AC10">
            <v>104209</v>
          </cell>
          <cell r="AD10">
            <v>99969</v>
          </cell>
          <cell r="AE10">
            <v>100814</v>
          </cell>
        </row>
        <row r="11">
          <cell r="A11" t="str">
            <v>Georgia</v>
          </cell>
          <cell r="B11">
            <v>6736</v>
          </cell>
          <cell r="C11">
            <v>7255</v>
          </cell>
          <cell r="D11">
            <v>7741</v>
          </cell>
          <cell r="E11">
            <v>8837</v>
          </cell>
          <cell r="F11">
            <v>8628</v>
          </cell>
          <cell r="G11">
            <v>7204</v>
          </cell>
          <cell r="H11">
            <v>12073</v>
          </cell>
          <cell r="I11">
            <v>13058</v>
          </cell>
          <cell r="J11">
            <v>21492</v>
          </cell>
          <cell r="K11">
            <v>22819.5</v>
          </cell>
          <cell r="L11">
            <v>24147</v>
          </cell>
          <cell r="M11">
            <v>25167</v>
          </cell>
          <cell r="N11">
            <v>27081</v>
          </cell>
          <cell r="O11">
            <v>28936</v>
          </cell>
          <cell r="P11">
            <v>29377</v>
          </cell>
          <cell r="Q11">
            <v>32903</v>
          </cell>
          <cell r="R11">
            <v>36177</v>
          </cell>
          <cell r="S11">
            <v>45477</v>
          </cell>
          <cell r="T11">
            <v>49845</v>
          </cell>
          <cell r="U11">
            <v>51125</v>
          </cell>
          <cell r="V11">
            <v>56120</v>
          </cell>
          <cell r="W11">
            <v>58251</v>
          </cell>
          <cell r="X11">
            <v>54703</v>
          </cell>
          <cell r="Y11">
            <v>55318</v>
          </cell>
          <cell r="Z11">
            <v>58970</v>
          </cell>
          <cell r="AA11">
            <v>73141</v>
          </cell>
          <cell r="AB11">
            <v>88166</v>
          </cell>
          <cell r="AC11">
            <v>80748</v>
          </cell>
          <cell r="AD11">
            <v>74876</v>
          </cell>
          <cell r="AE11">
            <v>73192</v>
          </cell>
        </row>
        <row r="12">
          <cell r="A12" t="str">
            <v>Kentucky</v>
          </cell>
          <cell r="B12">
            <v>2668</v>
          </cell>
          <cell r="C12">
            <v>2208</v>
          </cell>
          <cell r="D12">
            <v>1708</v>
          </cell>
          <cell r="E12">
            <v>3226</v>
          </cell>
          <cell r="F12">
            <v>4622</v>
          </cell>
          <cell r="G12">
            <v>2427</v>
          </cell>
          <cell r="H12">
            <v>1406</v>
          </cell>
          <cell r="I12">
            <v>1701</v>
          </cell>
          <cell r="J12">
            <v>2134</v>
          </cell>
          <cell r="K12">
            <v>2252.5</v>
          </cell>
          <cell r="L12">
            <v>2371</v>
          </cell>
          <cell r="M12">
            <v>3371</v>
          </cell>
          <cell r="N12">
            <v>2184</v>
          </cell>
          <cell r="O12">
            <v>3743</v>
          </cell>
          <cell r="P12">
            <v>4151</v>
          </cell>
          <cell r="Q12">
            <v>4517</v>
          </cell>
          <cell r="R12">
            <v>5392</v>
          </cell>
          <cell r="S12">
            <v>6467</v>
          </cell>
          <cell r="T12">
            <v>6738</v>
          </cell>
          <cell r="U12">
            <v>6945</v>
          </cell>
          <cell r="V12">
            <v>7535</v>
          </cell>
          <cell r="W12">
            <v>6933</v>
          </cell>
          <cell r="X12">
            <v>8687</v>
          </cell>
          <cell r="Y12">
            <v>8401</v>
          </cell>
          <cell r="Z12">
            <v>8730</v>
          </cell>
          <cell r="AA12">
            <v>10354</v>
          </cell>
          <cell r="AB12">
            <v>13490</v>
          </cell>
          <cell r="AC12">
            <v>13020</v>
          </cell>
          <cell r="AD12">
            <v>11532</v>
          </cell>
          <cell r="AE12">
            <v>10750</v>
          </cell>
        </row>
        <row r="13">
          <cell r="A13" t="str">
            <v>Louisiana</v>
          </cell>
          <cell r="B13">
            <v>3867</v>
          </cell>
          <cell r="C13">
            <v>3912</v>
          </cell>
          <cell r="D13">
            <v>3890</v>
          </cell>
          <cell r="E13">
            <v>3753</v>
          </cell>
          <cell r="F13">
            <v>3850</v>
          </cell>
          <cell r="G13">
            <v>3879</v>
          </cell>
          <cell r="H13">
            <v>3543</v>
          </cell>
          <cell r="I13">
            <v>5388</v>
          </cell>
          <cell r="J13">
            <v>6164</v>
          </cell>
          <cell r="K13">
            <v>6385.5</v>
          </cell>
          <cell r="L13">
            <v>6607</v>
          </cell>
          <cell r="M13">
            <v>7549</v>
          </cell>
          <cell r="N13">
            <v>7015</v>
          </cell>
          <cell r="O13">
            <v>14002</v>
          </cell>
          <cell r="P13">
            <v>14904</v>
          </cell>
          <cell r="Q13">
            <v>15369</v>
          </cell>
          <cell r="R13">
            <v>15479</v>
          </cell>
          <cell r="S13">
            <v>18120</v>
          </cell>
          <cell r="T13">
            <v>18767</v>
          </cell>
          <cell r="U13">
            <v>21868</v>
          </cell>
          <cell r="V13">
            <v>22042</v>
          </cell>
          <cell r="W13">
            <v>14704</v>
          </cell>
          <cell r="X13">
            <v>20126</v>
          </cell>
          <cell r="Y13">
            <v>21969</v>
          </cell>
          <cell r="Z13">
            <v>26012</v>
          </cell>
          <cell r="AA13">
            <v>31986</v>
          </cell>
          <cell r="AB13">
            <v>35970</v>
          </cell>
          <cell r="AC13">
            <v>35699</v>
          </cell>
          <cell r="AD13">
            <v>36310</v>
          </cell>
          <cell r="AE13">
            <v>35058</v>
          </cell>
        </row>
        <row r="14">
          <cell r="A14" t="str">
            <v>Maryland</v>
          </cell>
          <cell r="B14">
            <v>16226</v>
          </cell>
          <cell r="C14">
            <v>16562</v>
          </cell>
          <cell r="D14">
            <v>17688</v>
          </cell>
          <cell r="E14">
            <v>18787</v>
          </cell>
          <cell r="F14">
            <v>18074</v>
          </cell>
          <cell r="G14">
            <v>15411</v>
          </cell>
          <cell r="H14">
            <v>17707</v>
          </cell>
          <cell r="I14">
            <v>19603</v>
          </cell>
          <cell r="J14">
            <v>24273</v>
          </cell>
          <cell r="K14">
            <v>24945.5</v>
          </cell>
          <cell r="L14">
            <v>25618</v>
          </cell>
          <cell r="M14">
            <v>25681</v>
          </cell>
          <cell r="N14">
            <v>25573</v>
          </cell>
          <cell r="O14">
            <v>26749</v>
          </cell>
          <cell r="P14">
            <v>27801</v>
          </cell>
          <cell r="Q14">
            <v>29362</v>
          </cell>
          <cell r="R14">
            <v>28052</v>
          </cell>
          <cell r="S14">
            <v>31660</v>
          </cell>
          <cell r="T14">
            <v>33590</v>
          </cell>
          <cell r="U14">
            <v>35023</v>
          </cell>
          <cell r="V14">
            <v>35642</v>
          </cell>
          <cell r="W14">
            <v>35813</v>
          </cell>
          <cell r="X14">
            <v>34910</v>
          </cell>
          <cell r="Y14">
            <v>36522</v>
          </cell>
          <cell r="Z14">
            <v>39131</v>
          </cell>
          <cell r="AA14">
            <v>45378</v>
          </cell>
          <cell r="AB14">
            <v>49221</v>
          </cell>
          <cell r="AC14">
            <v>48544</v>
          </cell>
          <cell r="AD14">
            <v>45994</v>
          </cell>
          <cell r="AE14">
            <v>45612</v>
          </cell>
        </row>
        <row r="15">
          <cell r="A15" t="str">
            <v>Mississippi</v>
          </cell>
          <cell r="B15">
            <v>8962</v>
          </cell>
          <cell r="C15">
            <v>9325</v>
          </cell>
          <cell r="D15">
            <v>11143</v>
          </cell>
          <cell r="E15">
            <v>12730</v>
          </cell>
          <cell r="F15">
            <v>11614</v>
          </cell>
          <cell r="G15">
            <v>11415</v>
          </cell>
          <cell r="H15">
            <v>11907</v>
          </cell>
          <cell r="I15">
            <v>13407</v>
          </cell>
          <cell r="J15">
            <v>13545</v>
          </cell>
          <cell r="K15">
            <v>13736.5</v>
          </cell>
          <cell r="L15">
            <v>13928</v>
          </cell>
          <cell r="M15">
            <v>14247</v>
          </cell>
          <cell r="N15">
            <v>15772</v>
          </cell>
          <cell r="O15">
            <v>17974</v>
          </cell>
          <cell r="P15">
            <v>19589</v>
          </cell>
          <cell r="Q15">
            <v>20842</v>
          </cell>
          <cell r="R15">
            <v>22505</v>
          </cell>
          <cell r="S15">
            <v>22481</v>
          </cell>
          <cell r="T15">
            <v>26801</v>
          </cell>
          <cell r="U15">
            <v>26899</v>
          </cell>
          <cell r="V15">
            <v>27283</v>
          </cell>
          <cell r="W15">
            <v>27634</v>
          </cell>
          <cell r="X15">
            <v>27842</v>
          </cell>
          <cell r="Y15">
            <v>29241</v>
          </cell>
          <cell r="Z15">
            <v>30413</v>
          </cell>
          <cell r="AA15">
            <v>35678</v>
          </cell>
          <cell r="AB15">
            <v>35714</v>
          </cell>
          <cell r="AC15">
            <v>35743</v>
          </cell>
          <cell r="AD15">
            <v>33137</v>
          </cell>
          <cell r="AE15">
            <v>31896</v>
          </cell>
        </row>
        <row r="16">
          <cell r="A16" t="str">
            <v>North Carolina</v>
          </cell>
          <cell r="B16">
            <v>18196</v>
          </cell>
          <cell r="C16">
            <v>22051</v>
          </cell>
          <cell r="D16">
            <v>23629</v>
          </cell>
          <cell r="E16">
            <v>24604</v>
          </cell>
          <cell r="F16">
            <v>23244</v>
          </cell>
          <cell r="G16">
            <v>24154</v>
          </cell>
          <cell r="H16">
            <v>23628</v>
          </cell>
          <cell r="I16">
            <v>25318</v>
          </cell>
          <cell r="J16">
            <v>30822</v>
          </cell>
          <cell r="K16">
            <v>30938</v>
          </cell>
          <cell r="L16">
            <v>31054</v>
          </cell>
          <cell r="M16">
            <v>30119</v>
          </cell>
          <cell r="N16">
            <v>31658</v>
          </cell>
          <cell r="O16">
            <v>31374</v>
          </cell>
          <cell r="P16">
            <v>35637</v>
          </cell>
          <cell r="Q16">
            <v>37935</v>
          </cell>
          <cell r="R16">
            <v>39480</v>
          </cell>
          <cell r="S16">
            <v>43485</v>
          </cell>
          <cell r="T16">
            <v>47023</v>
          </cell>
          <cell r="U16">
            <v>50642</v>
          </cell>
          <cell r="V16">
            <v>50274</v>
          </cell>
          <cell r="W16">
            <v>49494</v>
          </cell>
          <cell r="X16">
            <v>51346</v>
          </cell>
          <cell r="Y16">
            <v>48356</v>
          </cell>
          <cell r="Z16">
            <v>53295</v>
          </cell>
          <cell r="AA16">
            <v>63434</v>
          </cell>
          <cell r="AB16">
            <v>66543</v>
          </cell>
          <cell r="AC16">
            <v>68256</v>
          </cell>
          <cell r="AD16">
            <v>65928</v>
          </cell>
          <cell r="AE16">
            <v>67495</v>
          </cell>
        </row>
        <row r="17">
          <cell r="A17" t="str">
            <v>Oklahoma</v>
          </cell>
          <cell r="B17">
            <v>3425</v>
          </cell>
          <cell r="C17">
            <v>3301</v>
          </cell>
          <cell r="D17">
            <v>3419</v>
          </cell>
          <cell r="E17">
            <v>3599</v>
          </cell>
          <cell r="F17">
            <v>3715</v>
          </cell>
          <cell r="G17">
            <v>3884</v>
          </cell>
          <cell r="H17">
            <v>4376</v>
          </cell>
          <cell r="I17">
            <v>4300</v>
          </cell>
          <cell r="J17">
            <v>4637</v>
          </cell>
          <cell r="K17">
            <v>4608</v>
          </cell>
          <cell r="L17">
            <v>4579</v>
          </cell>
          <cell r="M17">
            <v>4730</v>
          </cell>
          <cell r="N17">
            <v>4144</v>
          </cell>
          <cell r="O17">
            <v>4718</v>
          </cell>
          <cell r="P17">
            <v>4968</v>
          </cell>
          <cell r="Q17">
            <v>5174</v>
          </cell>
          <cell r="R17">
            <v>4951</v>
          </cell>
          <cell r="S17">
            <v>5309</v>
          </cell>
          <cell r="T17">
            <v>5803</v>
          </cell>
          <cell r="U17">
            <v>6493</v>
          </cell>
          <cell r="V17">
            <v>7034</v>
          </cell>
          <cell r="W17">
            <v>6847</v>
          </cell>
          <cell r="X17">
            <v>6776</v>
          </cell>
          <cell r="Y17">
            <v>6030</v>
          </cell>
          <cell r="Z17">
            <v>6422</v>
          </cell>
          <cell r="AA17">
            <v>9469</v>
          </cell>
          <cell r="AB17">
            <v>10716</v>
          </cell>
          <cell r="AC17">
            <v>9749</v>
          </cell>
          <cell r="AD17">
            <v>9393</v>
          </cell>
          <cell r="AE17">
            <v>8752</v>
          </cell>
        </row>
        <row r="18">
          <cell r="A18" t="str">
            <v>South Carolina</v>
          </cell>
          <cell r="B18">
            <v>10323</v>
          </cell>
          <cell r="C18">
            <v>12481</v>
          </cell>
          <cell r="D18">
            <v>13646</v>
          </cell>
          <cell r="E18">
            <v>12649</v>
          </cell>
          <cell r="F18">
            <v>10651</v>
          </cell>
          <cell r="G18">
            <v>10181</v>
          </cell>
          <cell r="H18">
            <v>10745</v>
          </cell>
          <cell r="I18">
            <v>12822</v>
          </cell>
          <cell r="J18">
            <v>15083</v>
          </cell>
          <cell r="K18">
            <v>15510</v>
          </cell>
          <cell r="L18">
            <v>15937</v>
          </cell>
          <cell r="M18">
            <v>16147</v>
          </cell>
          <cell r="N18">
            <v>16868</v>
          </cell>
          <cell r="O18">
            <v>18036</v>
          </cell>
          <cell r="P18">
            <v>18748</v>
          </cell>
          <cell r="Q18">
            <v>20229</v>
          </cell>
          <cell r="R18">
            <v>21025</v>
          </cell>
          <cell r="S18">
            <v>22984</v>
          </cell>
          <cell r="T18">
            <v>25819</v>
          </cell>
          <cell r="U18">
            <v>26857</v>
          </cell>
          <cell r="V18">
            <v>26896</v>
          </cell>
          <cell r="W18">
            <v>26434</v>
          </cell>
          <cell r="X18">
            <v>26196</v>
          </cell>
          <cell r="Y18">
            <v>27675</v>
          </cell>
          <cell r="Z18">
            <v>30000</v>
          </cell>
          <cell r="AA18">
            <v>33015</v>
          </cell>
          <cell r="AB18">
            <v>35130</v>
          </cell>
          <cell r="AC18">
            <v>37096</v>
          </cell>
          <cell r="AD18">
            <v>36962</v>
          </cell>
          <cell r="AE18">
            <v>37037</v>
          </cell>
        </row>
        <row r="19">
          <cell r="A19" t="str">
            <v>Tennessee</v>
          </cell>
          <cell r="B19">
            <v>6990</v>
          </cell>
          <cell r="C19">
            <v>8987</v>
          </cell>
          <cell r="D19">
            <v>10242</v>
          </cell>
          <cell r="E19">
            <v>9917</v>
          </cell>
          <cell r="F19">
            <v>8760</v>
          </cell>
          <cell r="G19">
            <v>8946</v>
          </cell>
          <cell r="H19">
            <v>8534</v>
          </cell>
          <cell r="I19">
            <v>10494</v>
          </cell>
          <cell r="J19">
            <v>12604</v>
          </cell>
          <cell r="K19">
            <v>12738.5</v>
          </cell>
          <cell r="L19">
            <v>12873</v>
          </cell>
          <cell r="M19">
            <v>12267</v>
          </cell>
          <cell r="N19">
            <v>12860</v>
          </cell>
          <cell r="O19">
            <v>12742</v>
          </cell>
          <cell r="P19">
            <v>12997</v>
          </cell>
          <cell r="Q19">
            <v>12688</v>
          </cell>
          <cell r="R19">
            <v>19254</v>
          </cell>
          <cell r="S19">
            <v>15772</v>
          </cell>
          <cell r="T19">
            <v>15045</v>
          </cell>
          <cell r="U19">
            <v>15989</v>
          </cell>
          <cell r="V19">
            <v>17189</v>
          </cell>
          <cell r="W19">
            <v>17745</v>
          </cell>
          <cell r="X19">
            <v>19521</v>
          </cell>
          <cell r="Y19">
            <v>17442</v>
          </cell>
          <cell r="Z19">
            <v>19362</v>
          </cell>
          <cell r="AA19">
            <v>25199</v>
          </cell>
          <cell r="AB19">
            <v>25775</v>
          </cell>
          <cell r="AC19">
            <v>25585</v>
          </cell>
          <cell r="AD19">
            <v>23287</v>
          </cell>
          <cell r="AE19">
            <v>23032</v>
          </cell>
        </row>
        <row r="20">
          <cell r="A20" t="str">
            <v>Texas</v>
          </cell>
          <cell r="B20">
            <v>25412</v>
          </cell>
          <cell r="C20">
            <v>26692</v>
          </cell>
          <cell r="D20">
            <v>27814</v>
          </cell>
          <cell r="E20">
            <v>31621</v>
          </cell>
          <cell r="F20">
            <v>33528</v>
          </cell>
          <cell r="G20">
            <v>33338</v>
          </cell>
          <cell r="H20">
            <v>36468</v>
          </cell>
          <cell r="I20">
            <v>38632</v>
          </cell>
          <cell r="J20">
            <v>43335</v>
          </cell>
          <cell r="K20">
            <v>45334.5</v>
          </cell>
          <cell r="L20">
            <v>47334</v>
          </cell>
          <cell r="M20">
            <v>46410</v>
          </cell>
          <cell r="N20">
            <v>46963</v>
          </cell>
          <cell r="O20">
            <v>50067</v>
          </cell>
          <cell r="P20">
            <v>50810</v>
          </cell>
          <cell r="Q20">
            <v>53324</v>
          </cell>
          <cell r="R20">
            <v>55583</v>
          </cell>
          <cell r="S20">
            <v>59219</v>
          </cell>
          <cell r="T20">
            <v>66833</v>
          </cell>
          <cell r="U20">
            <v>69722</v>
          </cell>
          <cell r="V20">
            <v>75206</v>
          </cell>
          <cell r="W20">
            <v>73505</v>
          </cell>
          <cell r="X20">
            <v>75964</v>
          </cell>
          <cell r="Y20">
            <v>77878</v>
          </cell>
          <cell r="Z20">
            <v>84575</v>
          </cell>
          <cell r="AA20">
            <v>103342</v>
          </cell>
          <cell r="AB20">
            <v>114447</v>
          </cell>
          <cell r="AC20">
            <v>123316</v>
          </cell>
          <cell r="AD20">
            <v>114616</v>
          </cell>
          <cell r="AE20">
            <v>114593</v>
          </cell>
        </row>
        <row r="21">
          <cell r="A21" t="str">
            <v>Virginia</v>
          </cell>
          <cell r="B21">
            <v>12362</v>
          </cell>
          <cell r="C21">
            <v>14050</v>
          </cell>
          <cell r="D21">
            <v>15025</v>
          </cell>
          <cell r="E21">
            <v>13573</v>
          </cell>
          <cell r="F21">
            <v>12700</v>
          </cell>
          <cell r="G21">
            <v>14042</v>
          </cell>
          <cell r="H21">
            <v>13910</v>
          </cell>
          <cell r="I21">
            <v>17761</v>
          </cell>
          <cell r="J21">
            <v>19572</v>
          </cell>
          <cell r="K21">
            <v>20444.5</v>
          </cell>
          <cell r="L21">
            <v>21317</v>
          </cell>
          <cell r="M21">
            <v>21038</v>
          </cell>
          <cell r="N21">
            <v>20952</v>
          </cell>
          <cell r="O21">
            <v>23764</v>
          </cell>
          <cell r="P21">
            <v>24983</v>
          </cell>
          <cell r="Q21">
            <v>26527</v>
          </cell>
          <cell r="R21">
            <v>28048</v>
          </cell>
          <cell r="S21">
            <v>30070</v>
          </cell>
          <cell r="T21">
            <v>32177</v>
          </cell>
          <cell r="U21">
            <v>32971</v>
          </cell>
          <cell r="V21">
            <v>31488</v>
          </cell>
          <cell r="W21">
            <v>33669</v>
          </cell>
          <cell r="X21">
            <v>42135</v>
          </cell>
          <cell r="Y21">
            <v>37642</v>
          </cell>
          <cell r="Z21">
            <v>39415</v>
          </cell>
          <cell r="AA21">
            <v>45854</v>
          </cell>
          <cell r="AB21">
            <v>57959</v>
          </cell>
          <cell r="AC21">
            <v>59121</v>
          </cell>
          <cell r="AD21">
            <v>55479</v>
          </cell>
          <cell r="AE21">
            <v>51190</v>
          </cell>
        </row>
        <row r="22">
          <cell r="A22" t="str">
            <v>West Virginia</v>
          </cell>
          <cell r="B22">
            <v>404</v>
          </cell>
          <cell r="C22">
            <v>378</v>
          </cell>
          <cell r="D22">
            <v>362</v>
          </cell>
          <cell r="E22">
            <v>336</v>
          </cell>
          <cell r="F22">
            <v>366</v>
          </cell>
          <cell r="G22">
            <v>357</v>
          </cell>
          <cell r="H22">
            <v>317</v>
          </cell>
          <cell r="I22">
            <v>438</v>
          </cell>
          <cell r="J22">
            <v>396</v>
          </cell>
          <cell r="K22">
            <v>434.5</v>
          </cell>
          <cell r="L22">
            <v>473</v>
          </cell>
          <cell r="M22">
            <v>314</v>
          </cell>
          <cell r="N22">
            <v>465</v>
          </cell>
          <cell r="O22">
            <v>230</v>
          </cell>
          <cell r="P22">
            <v>222</v>
          </cell>
          <cell r="Q22">
            <v>278</v>
          </cell>
          <cell r="R22">
            <v>246</v>
          </cell>
          <cell r="S22">
            <v>406</v>
          </cell>
          <cell r="T22">
            <v>397</v>
          </cell>
          <cell r="U22">
            <v>601</v>
          </cell>
          <cell r="V22">
            <v>1112</v>
          </cell>
          <cell r="W22">
            <v>1292</v>
          </cell>
          <cell r="X22">
            <v>1417</v>
          </cell>
          <cell r="Y22">
            <v>1548</v>
          </cell>
          <cell r="Z22">
            <v>1573</v>
          </cell>
          <cell r="AA22">
            <v>2071</v>
          </cell>
          <cell r="AB22">
            <v>2187</v>
          </cell>
          <cell r="AC22">
            <v>2240</v>
          </cell>
          <cell r="AD22">
            <v>2231</v>
          </cell>
          <cell r="AE22">
            <v>2198</v>
          </cell>
        </row>
        <row r="23">
          <cell r="A23" t="str">
            <v>West</v>
          </cell>
          <cell r="B23">
            <v>107914</v>
          </cell>
          <cell r="C23">
            <v>108086</v>
          </cell>
          <cell r="D23">
            <v>116967</v>
          </cell>
          <cell r="E23">
            <v>114457</v>
          </cell>
          <cell r="F23">
            <v>79662</v>
          </cell>
          <cell r="G23">
            <v>89396</v>
          </cell>
          <cell r="H23">
            <v>93964</v>
          </cell>
          <cell r="I23">
            <v>96361</v>
          </cell>
          <cell r="J23">
            <v>120614</v>
          </cell>
          <cell r="K23">
            <v>118005.5</v>
          </cell>
          <cell r="L23">
            <v>115397</v>
          </cell>
          <cell r="M23">
            <v>116029</v>
          </cell>
          <cell r="N23">
            <v>119038</v>
          </cell>
          <cell r="O23">
            <v>129390</v>
          </cell>
          <cell r="P23">
            <v>116026</v>
          </cell>
          <cell r="Q23">
            <v>128988</v>
          </cell>
          <cell r="R23">
            <v>135374</v>
          </cell>
          <cell r="S23">
            <v>142177</v>
          </cell>
          <cell r="T23">
            <v>149168</v>
          </cell>
          <cell r="U23">
            <v>140876</v>
          </cell>
          <cell r="V23">
            <v>143169</v>
          </cell>
          <cell r="W23">
            <v>144788</v>
          </cell>
          <cell r="X23">
            <v>145547</v>
          </cell>
          <cell r="Y23">
            <v>150809</v>
          </cell>
          <cell r="Z23">
            <v>167131</v>
          </cell>
          <cell r="AA23">
            <v>169016</v>
          </cell>
          <cell r="AB23">
            <v>181479</v>
          </cell>
          <cell r="AC23">
            <v>175616</v>
          </cell>
          <cell r="AD23">
            <v>164694</v>
          </cell>
          <cell r="AE23">
            <v>167737</v>
          </cell>
        </row>
        <row r="24">
          <cell r="A24" t="str">
            <v xml:space="preserve">   as a percent of U.S.</v>
          </cell>
          <cell r="B24">
            <v>26.501278232233062</v>
          </cell>
          <cell r="C24">
            <v>25.64664735207371</v>
          </cell>
          <cell r="D24">
            <v>26.136592167535898</v>
          </cell>
          <cell r="E24">
            <v>24.475608217484929</v>
          </cell>
          <cell r="F24">
            <v>19.42899789276516</v>
          </cell>
          <cell r="G24">
            <v>20.194180020872771</v>
          </cell>
          <cell r="H24">
            <v>20.411825147010585</v>
          </cell>
          <cell r="I24">
            <v>18.752128469039654</v>
          </cell>
          <cell r="J24">
            <v>20.299440904516185</v>
          </cell>
          <cell r="K24">
            <v>19.670583097255665</v>
          </cell>
          <cell r="L24">
            <v>19.053633906443235</v>
          </cell>
          <cell r="M24">
            <v>19.185926341149646</v>
          </cell>
          <cell r="N24">
            <v>19.301101595156485</v>
          </cell>
          <cell r="O24">
            <v>19.852369196684062</v>
          </cell>
          <cell r="P24">
            <v>18.022028546087999</v>
          </cell>
          <cell r="Q24">
            <v>18.760772084864758</v>
          </cell>
          <cell r="R24">
            <v>19.156905947564525</v>
          </cell>
          <cell r="S24">
            <v>18.623400643410285</v>
          </cell>
          <cell r="T24">
            <v>18.1345380232274</v>
          </cell>
          <cell r="U24">
            <v>16.411539662346982</v>
          </cell>
          <cell r="V24">
            <v>16.152666726086451</v>
          </cell>
          <cell r="W24">
            <v>16.449574127492493</v>
          </cell>
          <cell r="X24">
            <v>16.053910484506083</v>
          </cell>
          <cell r="Y24">
            <v>16.425902145369271</v>
          </cell>
          <cell r="Z24">
            <v>16.891951987645186</v>
          </cell>
          <cell r="AA24">
            <v>14.646316280222498</v>
          </cell>
          <cell r="AB24">
            <v>14.152483950863754</v>
          </cell>
          <cell r="AC24">
            <v>13.858224967310667</v>
          </cell>
          <cell r="AD24">
            <v>13.758908737601287</v>
          </cell>
          <cell r="AE24">
            <v>13.914090113884559</v>
          </cell>
        </row>
        <row r="25">
          <cell r="A25" t="str">
            <v>Alaska</v>
          </cell>
          <cell r="B25">
            <v>0</v>
          </cell>
          <cell r="C25">
            <v>0</v>
          </cell>
          <cell r="D25">
            <v>0</v>
          </cell>
          <cell r="E25">
            <v>0</v>
          </cell>
          <cell r="F25">
            <v>0</v>
          </cell>
          <cell r="G25">
            <v>0</v>
          </cell>
          <cell r="H25">
            <v>0</v>
          </cell>
          <cell r="I25">
            <v>71</v>
          </cell>
          <cell r="J25">
            <v>60</v>
          </cell>
          <cell r="K25">
            <v>40.5</v>
          </cell>
          <cell r="L25">
            <v>21</v>
          </cell>
          <cell r="M25">
            <v>25</v>
          </cell>
          <cell r="N25">
            <v>4</v>
          </cell>
          <cell r="O25">
            <v>50</v>
          </cell>
          <cell r="P25">
            <v>42</v>
          </cell>
          <cell r="Q25">
            <v>38</v>
          </cell>
          <cell r="R25">
            <v>45</v>
          </cell>
          <cell r="S25">
            <v>7</v>
          </cell>
          <cell r="T25">
            <v>10</v>
          </cell>
          <cell r="U25">
            <v>11</v>
          </cell>
          <cell r="V25">
            <v>9</v>
          </cell>
          <cell r="W25">
            <v>9</v>
          </cell>
          <cell r="X25">
            <v>50</v>
          </cell>
          <cell r="Y25">
            <v>17</v>
          </cell>
          <cell r="Z25">
            <v>11</v>
          </cell>
          <cell r="AA25">
            <v>9</v>
          </cell>
          <cell r="AB25">
            <v>15</v>
          </cell>
          <cell r="AC25">
            <v>132</v>
          </cell>
          <cell r="AD25">
            <v>98</v>
          </cell>
          <cell r="AE25">
            <v>154</v>
          </cell>
        </row>
        <row r="26">
          <cell r="A26" t="str">
            <v>Arizona</v>
          </cell>
          <cell r="B26">
            <v>3400</v>
          </cell>
          <cell r="C26">
            <v>3308</v>
          </cell>
          <cell r="D26">
            <v>3781</v>
          </cell>
          <cell r="E26">
            <v>3983</v>
          </cell>
          <cell r="F26">
            <v>4061</v>
          </cell>
          <cell r="G26">
            <v>4121</v>
          </cell>
          <cell r="H26">
            <v>4857</v>
          </cell>
          <cell r="I26">
            <v>4884</v>
          </cell>
          <cell r="J26">
            <v>5591</v>
          </cell>
          <cell r="K26">
            <v>5563</v>
          </cell>
          <cell r="L26">
            <v>5535</v>
          </cell>
          <cell r="M26">
            <v>5570</v>
          </cell>
          <cell r="N26">
            <v>5612</v>
          </cell>
          <cell r="O26">
            <v>6178</v>
          </cell>
          <cell r="P26">
            <v>6133</v>
          </cell>
          <cell r="Q26">
            <v>7044</v>
          </cell>
          <cell r="R26">
            <v>7197</v>
          </cell>
          <cell r="S26">
            <v>7244</v>
          </cell>
          <cell r="T26">
            <v>8279</v>
          </cell>
          <cell r="U26">
            <v>8747</v>
          </cell>
          <cell r="V26">
            <v>9565</v>
          </cell>
          <cell r="W26">
            <v>9406</v>
          </cell>
          <cell r="X26">
            <v>10059</v>
          </cell>
          <cell r="Y26">
            <v>10069</v>
          </cell>
          <cell r="Z26">
            <v>10667</v>
          </cell>
          <cell r="AA26">
            <v>12327</v>
          </cell>
          <cell r="AB26">
            <v>16989</v>
          </cell>
          <cell r="AC26">
            <v>16729</v>
          </cell>
          <cell r="AD26">
            <v>15531</v>
          </cell>
          <cell r="AE26">
            <v>15380</v>
          </cell>
        </row>
        <row r="27">
          <cell r="A27" t="str">
            <v>California</v>
          </cell>
          <cell r="B27">
            <v>96030</v>
          </cell>
          <cell r="C27">
            <v>96994</v>
          </cell>
          <cell r="D27">
            <v>104340</v>
          </cell>
          <cell r="E27">
            <v>103237</v>
          </cell>
          <cell r="F27">
            <v>68580</v>
          </cell>
          <cell r="G27">
            <v>77190</v>
          </cell>
          <cell r="H27">
            <v>79497</v>
          </cell>
          <cell r="I27">
            <v>79630</v>
          </cell>
          <cell r="J27">
            <v>99525</v>
          </cell>
          <cell r="K27">
            <v>97122.5</v>
          </cell>
          <cell r="L27">
            <v>94720</v>
          </cell>
          <cell r="M27">
            <v>93546</v>
          </cell>
          <cell r="N27">
            <v>96966</v>
          </cell>
          <cell r="O27">
            <v>104069</v>
          </cell>
          <cell r="P27">
            <v>92446</v>
          </cell>
          <cell r="Q27">
            <v>101351</v>
          </cell>
          <cell r="R27">
            <v>108450</v>
          </cell>
          <cell r="S27">
            <v>113939</v>
          </cell>
          <cell r="T27">
            <v>119439</v>
          </cell>
          <cell r="U27">
            <v>109683</v>
          </cell>
          <cell r="V27">
            <v>111711</v>
          </cell>
          <cell r="W27">
            <v>113123</v>
          </cell>
          <cell r="X27">
            <v>113605</v>
          </cell>
          <cell r="Y27">
            <v>119407</v>
          </cell>
          <cell r="Z27">
            <v>132107</v>
          </cell>
          <cell r="AA27">
            <v>128506</v>
          </cell>
          <cell r="AB27">
            <v>131917</v>
          </cell>
          <cell r="AC27">
            <v>127156</v>
          </cell>
          <cell r="AD27">
            <v>118468</v>
          </cell>
          <cell r="AE27">
            <v>121170</v>
          </cell>
        </row>
        <row r="28">
          <cell r="A28" t="str">
            <v>Colorado</v>
          </cell>
          <cell r="B28">
            <v>1862</v>
          </cell>
          <cell r="C28">
            <v>1579</v>
          </cell>
          <cell r="D28">
            <v>1428</v>
          </cell>
          <cell r="E28">
            <v>1588</v>
          </cell>
          <cell r="F28">
            <v>1423</v>
          </cell>
          <cell r="G28">
            <v>1660</v>
          </cell>
          <cell r="H28">
            <v>2278</v>
          </cell>
          <cell r="I28">
            <v>2967</v>
          </cell>
          <cell r="J28">
            <v>3672</v>
          </cell>
          <cell r="K28">
            <v>3557.5</v>
          </cell>
          <cell r="L28">
            <v>3443</v>
          </cell>
          <cell r="M28">
            <v>3582</v>
          </cell>
          <cell r="N28">
            <v>3449</v>
          </cell>
          <cell r="O28">
            <v>3574</v>
          </cell>
          <cell r="P28">
            <v>3741</v>
          </cell>
          <cell r="Q28">
            <v>4261</v>
          </cell>
          <cell r="R28">
            <v>4470</v>
          </cell>
          <cell r="S28">
            <v>4711</v>
          </cell>
          <cell r="T28">
            <v>5035</v>
          </cell>
          <cell r="U28">
            <v>5333</v>
          </cell>
          <cell r="V28">
            <v>5235</v>
          </cell>
          <cell r="W28">
            <v>5011</v>
          </cell>
          <cell r="X28">
            <v>4885</v>
          </cell>
          <cell r="Y28">
            <v>5109</v>
          </cell>
          <cell r="Z28">
            <v>5650</v>
          </cell>
          <cell r="AA28">
            <v>7281</v>
          </cell>
          <cell r="AB28">
            <v>7874</v>
          </cell>
          <cell r="AC28">
            <v>7845</v>
          </cell>
          <cell r="AD28">
            <v>7262</v>
          </cell>
          <cell r="AE28">
            <v>7406</v>
          </cell>
        </row>
        <row r="29">
          <cell r="A29" t="str">
            <v>Hawaii</v>
          </cell>
          <cell r="B29">
            <v>228</v>
          </cell>
          <cell r="C29">
            <v>238</v>
          </cell>
          <cell r="D29">
            <v>231</v>
          </cell>
          <cell r="E29">
            <v>332</v>
          </cell>
          <cell r="F29">
            <v>304</v>
          </cell>
          <cell r="G29">
            <v>257</v>
          </cell>
          <cell r="H29">
            <v>240</v>
          </cell>
          <cell r="I29">
            <v>297</v>
          </cell>
          <cell r="J29">
            <v>282</v>
          </cell>
          <cell r="K29">
            <v>289</v>
          </cell>
          <cell r="L29">
            <v>296</v>
          </cell>
          <cell r="M29">
            <v>319</v>
          </cell>
          <cell r="N29">
            <v>266</v>
          </cell>
          <cell r="O29">
            <v>378</v>
          </cell>
          <cell r="P29">
            <v>380</v>
          </cell>
          <cell r="Q29">
            <v>482</v>
          </cell>
          <cell r="R29">
            <v>381</v>
          </cell>
          <cell r="S29">
            <v>413</v>
          </cell>
          <cell r="T29">
            <v>386</v>
          </cell>
          <cell r="U29">
            <v>341</v>
          </cell>
          <cell r="V29">
            <v>322</v>
          </cell>
          <cell r="W29">
            <v>303</v>
          </cell>
          <cell r="X29">
            <v>306</v>
          </cell>
          <cell r="Y29">
            <v>303</v>
          </cell>
          <cell r="Z29">
            <v>310</v>
          </cell>
          <cell r="AA29">
            <v>426</v>
          </cell>
          <cell r="AB29">
            <v>488</v>
          </cell>
          <cell r="AC29">
            <v>529</v>
          </cell>
          <cell r="AD29">
            <v>476</v>
          </cell>
          <cell r="AE29">
            <v>574</v>
          </cell>
        </row>
        <row r="30">
          <cell r="A30" t="str">
            <v>Idaho</v>
          </cell>
          <cell r="B30">
            <v>20</v>
          </cell>
          <cell r="C30">
            <v>20</v>
          </cell>
          <cell r="D30">
            <v>26</v>
          </cell>
          <cell r="E30">
            <v>24</v>
          </cell>
          <cell r="F30">
            <v>42</v>
          </cell>
          <cell r="G30">
            <v>51</v>
          </cell>
          <cell r="H30">
            <v>44</v>
          </cell>
          <cell r="I30">
            <v>53</v>
          </cell>
          <cell r="J30">
            <v>48</v>
          </cell>
          <cell r="K30">
            <v>46</v>
          </cell>
          <cell r="L30">
            <v>44</v>
          </cell>
          <cell r="M30">
            <v>44</v>
          </cell>
          <cell r="N30">
            <v>45</v>
          </cell>
          <cell r="O30">
            <v>43</v>
          </cell>
          <cell r="P30">
            <v>53</v>
          </cell>
          <cell r="Q30">
            <v>58</v>
          </cell>
          <cell r="R30">
            <v>52</v>
          </cell>
          <cell r="S30">
            <v>47</v>
          </cell>
          <cell r="T30">
            <v>36</v>
          </cell>
          <cell r="U30">
            <v>49</v>
          </cell>
          <cell r="V30">
            <v>52</v>
          </cell>
          <cell r="W30">
            <v>56</v>
          </cell>
          <cell r="X30">
            <v>53</v>
          </cell>
          <cell r="Y30">
            <v>64</v>
          </cell>
          <cell r="Z30">
            <v>108</v>
          </cell>
          <cell r="AA30">
            <v>123</v>
          </cell>
          <cell r="AB30">
            <v>127</v>
          </cell>
          <cell r="AC30">
            <v>141</v>
          </cell>
          <cell r="AD30">
            <v>276</v>
          </cell>
          <cell r="AE30">
            <v>332</v>
          </cell>
        </row>
        <row r="31">
          <cell r="A31" t="str">
            <v>Montana</v>
          </cell>
          <cell r="B31">
            <v>1</v>
          </cell>
          <cell r="C31">
            <v>7</v>
          </cell>
          <cell r="D31">
            <v>1</v>
          </cell>
          <cell r="E31">
            <v>1</v>
          </cell>
          <cell r="F31">
            <v>7</v>
          </cell>
          <cell r="G31">
            <v>7</v>
          </cell>
          <cell r="H31">
            <v>7</v>
          </cell>
          <cell r="I31">
            <v>1</v>
          </cell>
          <cell r="J31">
            <v>1</v>
          </cell>
          <cell r="K31">
            <v>2.5</v>
          </cell>
          <cell r="L31">
            <v>4</v>
          </cell>
          <cell r="M31">
            <v>18</v>
          </cell>
          <cell r="N31">
            <v>9</v>
          </cell>
          <cell r="O31">
            <v>18</v>
          </cell>
          <cell r="P31">
            <v>21</v>
          </cell>
          <cell r="Q31">
            <v>15</v>
          </cell>
          <cell r="R31">
            <v>19</v>
          </cell>
          <cell r="S31">
            <v>31</v>
          </cell>
          <cell r="T31">
            <v>34</v>
          </cell>
          <cell r="U31">
            <v>46</v>
          </cell>
          <cell r="V31">
            <v>50</v>
          </cell>
          <cell r="W31">
            <v>59</v>
          </cell>
          <cell r="X31">
            <v>66</v>
          </cell>
          <cell r="Y31">
            <v>78</v>
          </cell>
          <cell r="Z31">
            <v>87</v>
          </cell>
          <cell r="AA31">
            <v>119</v>
          </cell>
          <cell r="AB31">
            <v>86</v>
          </cell>
          <cell r="AC31">
            <v>79</v>
          </cell>
          <cell r="AD31">
            <v>68</v>
          </cell>
          <cell r="AE31">
            <v>73</v>
          </cell>
        </row>
        <row r="32">
          <cell r="A32" t="str">
            <v>Nevada</v>
          </cell>
          <cell r="B32">
            <v>806</v>
          </cell>
          <cell r="C32">
            <v>1081</v>
          </cell>
          <cell r="D32">
            <v>2144</v>
          </cell>
          <cell r="E32">
            <v>1042</v>
          </cell>
          <cell r="F32">
            <v>936</v>
          </cell>
          <cell r="G32">
            <v>1016</v>
          </cell>
          <cell r="H32">
            <v>1240</v>
          </cell>
          <cell r="I32">
            <v>1703</v>
          </cell>
          <cell r="J32">
            <v>1941</v>
          </cell>
          <cell r="K32">
            <v>1890.5</v>
          </cell>
          <cell r="L32">
            <v>1840</v>
          </cell>
          <cell r="M32">
            <v>2206</v>
          </cell>
          <cell r="N32">
            <v>2738</v>
          </cell>
          <cell r="O32">
            <v>2758</v>
          </cell>
          <cell r="P32">
            <v>3329</v>
          </cell>
          <cell r="Q32">
            <v>4548</v>
          </cell>
          <cell r="R32">
            <v>3614</v>
          </cell>
          <cell r="S32">
            <v>4196</v>
          </cell>
          <cell r="T32">
            <v>3663</v>
          </cell>
          <cell r="U32">
            <v>4011</v>
          </cell>
          <cell r="V32">
            <v>4048</v>
          </cell>
          <cell r="W32">
            <v>4206</v>
          </cell>
          <cell r="X32">
            <v>4233</v>
          </cell>
          <cell r="Y32">
            <v>4144</v>
          </cell>
          <cell r="Z32">
            <v>5067</v>
          </cell>
          <cell r="AA32">
            <v>5934</v>
          </cell>
          <cell r="AB32">
            <v>6098</v>
          </cell>
          <cell r="AC32">
            <v>5693</v>
          </cell>
          <cell r="AD32">
            <v>5167</v>
          </cell>
          <cell r="AE32">
            <v>5259</v>
          </cell>
        </row>
        <row r="33">
          <cell r="A33" t="str">
            <v>New Mexico</v>
          </cell>
          <cell r="B33">
            <v>90</v>
          </cell>
          <cell r="C33">
            <v>109</v>
          </cell>
          <cell r="D33">
            <v>141</v>
          </cell>
          <cell r="E33">
            <v>173</v>
          </cell>
          <cell r="F33">
            <v>149</v>
          </cell>
          <cell r="G33">
            <v>601</v>
          </cell>
          <cell r="H33">
            <v>425</v>
          </cell>
          <cell r="I33">
            <v>755</v>
          </cell>
          <cell r="J33">
            <v>1166</v>
          </cell>
          <cell r="K33">
            <v>927</v>
          </cell>
          <cell r="L33">
            <v>688</v>
          </cell>
          <cell r="M33">
            <v>1314</v>
          </cell>
          <cell r="N33">
            <v>780</v>
          </cell>
          <cell r="O33">
            <v>1326</v>
          </cell>
          <cell r="P33">
            <v>1251</v>
          </cell>
          <cell r="Q33">
            <v>1316</v>
          </cell>
          <cell r="R33">
            <v>1301</v>
          </cell>
          <cell r="S33">
            <v>1291</v>
          </cell>
          <cell r="T33">
            <v>1418</v>
          </cell>
          <cell r="U33">
            <v>1518</v>
          </cell>
          <cell r="V33">
            <v>1620</v>
          </cell>
          <cell r="W33">
            <v>1642</v>
          </cell>
          <cell r="X33">
            <v>1677</v>
          </cell>
          <cell r="Y33">
            <v>1799</v>
          </cell>
          <cell r="Z33">
            <v>2047</v>
          </cell>
          <cell r="AA33">
            <v>2401</v>
          </cell>
          <cell r="AB33">
            <v>2677</v>
          </cell>
          <cell r="AC33">
            <v>2306</v>
          </cell>
          <cell r="AD33">
            <v>2263</v>
          </cell>
          <cell r="AE33">
            <v>2370</v>
          </cell>
        </row>
        <row r="34">
          <cell r="A34" t="str">
            <v>Oregon</v>
          </cell>
          <cell r="B34">
            <v>875</v>
          </cell>
          <cell r="C34">
            <v>704</v>
          </cell>
          <cell r="D34">
            <v>584</v>
          </cell>
          <cell r="E34">
            <v>900</v>
          </cell>
          <cell r="F34">
            <v>920</v>
          </cell>
          <cell r="G34">
            <v>843</v>
          </cell>
          <cell r="H34">
            <v>947</v>
          </cell>
          <cell r="I34">
            <v>1035</v>
          </cell>
          <cell r="J34">
            <v>1351</v>
          </cell>
          <cell r="K34">
            <v>1358</v>
          </cell>
          <cell r="L34">
            <v>1365</v>
          </cell>
          <cell r="M34">
            <v>1635</v>
          </cell>
          <cell r="N34">
            <v>1385</v>
          </cell>
          <cell r="O34">
            <v>1481</v>
          </cell>
          <cell r="P34">
            <v>1416</v>
          </cell>
          <cell r="Q34">
            <v>1756</v>
          </cell>
          <cell r="R34">
            <v>1743</v>
          </cell>
          <cell r="S34">
            <v>1991</v>
          </cell>
          <cell r="T34">
            <v>2067</v>
          </cell>
          <cell r="U34">
            <v>1854</v>
          </cell>
          <cell r="V34">
            <v>1909</v>
          </cell>
          <cell r="W34">
            <v>1943</v>
          </cell>
          <cell r="X34">
            <v>1981</v>
          </cell>
          <cell r="Y34">
            <v>2202</v>
          </cell>
          <cell r="Z34">
            <v>2607</v>
          </cell>
          <cell r="AA34">
            <v>3328</v>
          </cell>
          <cell r="AB34">
            <v>3215</v>
          </cell>
          <cell r="AC34">
            <v>3601</v>
          </cell>
          <cell r="AD34">
            <v>3704</v>
          </cell>
          <cell r="AE34">
            <v>3381</v>
          </cell>
        </row>
        <row r="35">
          <cell r="A35" t="str">
            <v>Utah</v>
          </cell>
          <cell r="B35">
            <v>57</v>
          </cell>
          <cell r="C35">
            <v>64</v>
          </cell>
          <cell r="D35">
            <v>82</v>
          </cell>
          <cell r="E35">
            <v>106</v>
          </cell>
          <cell r="F35">
            <v>199</v>
          </cell>
          <cell r="G35">
            <v>256</v>
          </cell>
          <cell r="H35">
            <v>195</v>
          </cell>
          <cell r="I35">
            <v>159</v>
          </cell>
          <cell r="J35">
            <v>205</v>
          </cell>
          <cell r="K35">
            <v>218</v>
          </cell>
          <cell r="L35">
            <v>231</v>
          </cell>
          <cell r="M35">
            <v>224</v>
          </cell>
          <cell r="N35">
            <v>291</v>
          </cell>
          <cell r="O35">
            <v>288</v>
          </cell>
          <cell r="P35">
            <v>244</v>
          </cell>
          <cell r="Q35">
            <v>284</v>
          </cell>
          <cell r="R35">
            <v>237</v>
          </cell>
          <cell r="S35">
            <v>361</v>
          </cell>
          <cell r="T35">
            <v>287</v>
          </cell>
          <cell r="U35">
            <v>404</v>
          </cell>
          <cell r="V35">
            <v>454</v>
          </cell>
          <cell r="W35">
            <v>511</v>
          </cell>
          <cell r="X35">
            <v>585</v>
          </cell>
          <cell r="Y35">
            <v>709</v>
          </cell>
          <cell r="Z35">
            <v>727</v>
          </cell>
          <cell r="AA35">
            <v>1032</v>
          </cell>
          <cell r="AB35">
            <v>1248</v>
          </cell>
          <cell r="AC35">
            <v>1048</v>
          </cell>
          <cell r="AD35">
            <v>1253</v>
          </cell>
          <cell r="AE35">
            <v>1696</v>
          </cell>
        </row>
        <row r="36">
          <cell r="A36" t="str">
            <v>Washington</v>
          </cell>
          <cell r="B36">
            <v>4410</v>
          </cell>
          <cell r="C36">
            <v>3853</v>
          </cell>
          <cell r="D36">
            <v>4108</v>
          </cell>
          <cell r="E36">
            <v>2935</v>
          </cell>
          <cell r="F36">
            <v>2912</v>
          </cell>
          <cell r="G36">
            <v>3226</v>
          </cell>
          <cell r="H36">
            <v>4056</v>
          </cell>
          <cell r="I36">
            <v>4628</v>
          </cell>
          <cell r="J36">
            <v>6510</v>
          </cell>
          <cell r="K36">
            <v>6783</v>
          </cell>
          <cell r="L36">
            <v>7056</v>
          </cell>
          <cell r="M36">
            <v>7391</v>
          </cell>
          <cell r="N36">
            <v>7333</v>
          </cell>
          <cell r="O36">
            <v>9072</v>
          </cell>
          <cell r="P36">
            <v>6806</v>
          </cell>
          <cell r="Q36">
            <v>7671</v>
          </cell>
          <cell r="R36">
            <v>7709</v>
          </cell>
          <cell r="S36">
            <v>7784</v>
          </cell>
          <cell r="T36">
            <v>8336</v>
          </cell>
          <cell r="U36">
            <v>8675</v>
          </cell>
          <cell r="V36">
            <v>7994</v>
          </cell>
          <cell r="W36">
            <v>8314</v>
          </cell>
          <cell r="X36">
            <v>7801</v>
          </cell>
          <cell r="Y36">
            <v>6649</v>
          </cell>
          <cell r="Z36">
            <v>7471</v>
          </cell>
          <cell r="AA36">
            <v>7234</v>
          </cell>
          <cell r="AB36">
            <v>10349</v>
          </cell>
          <cell r="AC36">
            <v>10025</v>
          </cell>
          <cell r="AD36">
            <v>9750</v>
          </cell>
          <cell r="AE36">
            <v>9569</v>
          </cell>
        </row>
        <row r="37">
          <cell r="A37" t="str">
            <v>Wyoming</v>
          </cell>
          <cell r="B37">
            <v>135</v>
          </cell>
          <cell r="C37">
            <v>129</v>
          </cell>
          <cell r="D37">
            <v>101</v>
          </cell>
          <cell r="E37">
            <v>136</v>
          </cell>
          <cell r="F37">
            <v>129</v>
          </cell>
          <cell r="G37">
            <v>168</v>
          </cell>
          <cell r="H37">
            <v>178</v>
          </cell>
          <cell r="I37">
            <v>178</v>
          </cell>
          <cell r="J37">
            <v>262</v>
          </cell>
          <cell r="K37">
            <v>208</v>
          </cell>
          <cell r="L37">
            <v>154</v>
          </cell>
          <cell r="M37">
            <v>155</v>
          </cell>
          <cell r="N37">
            <v>160</v>
          </cell>
          <cell r="O37">
            <v>155</v>
          </cell>
          <cell r="P37">
            <v>164</v>
          </cell>
          <cell r="Q37">
            <v>164</v>
          </cell>
          <cell r="R37">
            <v>156</v>
          </cell>
          <cell r="S37">
            <v>162</v>
          </cell>
          <cell r="T37">
            <v>178</v>
          </cell>
          <cell r="U37">
            <v>204</v>
          </cell>
          <cell r="V37">
            <v>200</v>
          </cell>
          <cell r="W37">
            <v>205</v>
          </cell>
          <cell r="X37">
            <v>246</v>
          </cell>
          <cell r="Y37">
            <v>259</v>
          </cell>
          <cell r="Z37">
            <v>272</v>
          </cell>
          <cell r="AA37">
            <v>296</v>
          </cell>
          <cell r="AB37">
            <v>396</v>
          </cell>
          <cell r="AC37">
            <v>332</v>
          </cell>
          <cell r="AD37">
            <v>378</v>
          </cell>
          <cell r="AE37">
            <v>373</v>
          </cell>
        </row>
        <row r="38">
          <cell r="A38" t="str">
            <v>Midwest</v>
          </cell>
          <cell r="B38">
            <v>97610</v>
          </cell>
          <cell r="C38">
            <v>94618</v>
          </cell>
          <cell r="D38">
            <v>97561</v>
          </cell>
          <cell r="E38">
            <v>108570</v>
          </cell>
          <cell r="F38">
            <v>106301</v>
          </cell>
          <cell r="G38">
            <v>112786</v>
          </cell>
          <cell r="H38">
            <v>108864</v>
          </cell>
          <cell r="I38">
            <v>119329</v>
          </cell>
          <cell r="J38">
            <v>124153</v>
          </cell>
          <cell r="K38">
            <v>122461</v>
          </cell>
          <cell r="L38">
            <v>120769</v>
          </cell>
          <cell r="M38">
            <v>121085</v>
          </cell>
          <cell r="N38">
            <v>118451</v>
          </cell>
          <cell r="O38">
            <v>124776</v>
          </cell>
          <cell r="P38">
            <v>122868</v>
          </cell>
          <cell r="Q38">
            <v>130813</v>
          </cell>
          <cell r="R38">
            <v>127277</v>
          </cell>
          <cell r="S38">
            <v>136453</v>
          </cell>
          <cell r="T38">
            <v>147799</v>
          </cell>
          <cell r="U38">
            <v>155420</v>
          </cell>
          <cell r="V38">
            <v>161052</v>
          </cell>
          <cell r="W38">
            <v>162661</v>
          </cell>
          <cell r="X38">
            <v>171231</v>
          </cell>
          <cell r="Y38">
            <v>172837</v>
          </cell>
          <cell r="Z38">
            <v>184879</v>
          </cell>
          <cell r="AA38">
            <v>221307</v>
          </cell>
          <cell r="AB38">
            <v>252951</v>
          </cell>
          <cell r="AC38">
            <v>247018</v>
          </cell>
          <cell r="AD38">
            <v>227946</v>
          </cell>
          <cell r="AE38">
            <v>234582</v>
          </cell>
        </row>
        <row r="39">
          <cell r="A39" t="str">
            <v xml:space="preserve">   as a percent of U.S.</v>
          </cell>
          <cell r="B39">
            <v>23.970845008509269</v>
          </cell>
          <cell r="C39">
            <v>22.450960153567621</v>
          </cell>
          <cell r="D39">
            <v>21.800269037052928</v>
          </cell>
          <cell r="E39">
            <v>23.216725793724617</v>
          </cell>
          <cell r="F39">
            <v>25.926061421993289</v>
          </cell>
          <cell r="G39">
            <v>25.47788254322516</v>
          </cell>
          <cell r="H39">
            <v>23.648556179006434</v>
          </cell>
          <cell r="I39">
            <v>23.221767500150818</v>
          </cell>
          <cell r="J39">
            <v>20.895057676707495</v>
          </cell>
          <cell r="K39">
            <v>20.413279691819668</v>
          </cell>
          <cell r="L39">
            <v>19.94062508771669</v>
          </cell>
          <cell r="M39">
            <v>20.021959087970291</v>
          </cell>
          <cell r="N39">
            <v>19.205924033064072</v>
          </cell>
          <cell r="O39">
            <v>19.144440983734835</v>
          </cell>
          <cell r="P39">
            <v>19.084779302921245</v>
          </cell>
          <cell r="Q39">
            <v>19.026210800519532</v>
          </cell>
          <cell r="R39">
            <v>18.01109162976768</v>
          </cell>
          <cell r="S39">
            <v>17.873628561548376</v>
          </cell>
          <cell r="T39">
            <v>17.968107002138439</v>
          </cell>
          <cell r="U39">
            <v>18.105862562267301</v>
          </cell>
          <cell r="V39">
            <v>18.170269273164408</v>
          </cell>
          <cell r="W39">
            <v>18.480151512225159</v>
          </cell>
          <cell r="X39">
            <v>18.886869163723478</v>
          </cell>
          <cell r="Y39">
            <v>18.825160627675995</v>
          </cell>
          <cell r="Z39">
            <v>18.685744664507808</v>
          </cell>
          <cell r="AA39">
            <v>19.177665528868275</v>
          </cell>
          <cell r="AB39">
            <v>19.726166486783249</v>
          </cell>
          <cell r="AC39">
            <v>19.492705761292516</v>
          </cell>
          <cell r="AD39">
            <v>19.043123678465896</v>
          </cell>
          <cell r="AE39">
            <v>19.459004793785915</v>
          </cell>
        </row>
        <row r="40">
          <cell r="A40" t="str">
            <v>Illinois</v>
          </cell>
          <cell r="B40">
            <v>40241</v>
          </cell>
          <cell r="C40">
            <v>39563</v>
          </cell>
          <cell r="D40">
            <v>36004</v>
          </cell>
          <cell r="E40">
            <v>45584</v>
          </cell>
          <cell r="F40">
            <v>49717</v>
          </cell>
          <cell r="G40">
            <v>57620</v>
          </cell>
          <cell r="H40">
            <v>50367</v>
          </cell>
          <cell r="I40">
            <v>52354</v>
          </cell>
          <cell r="J40">
            <v>53791</v>
          </cell>
          <cell r="K40">
            <v>52098</v>
          </cell>
          <cell r="L40">
            <v>50405</v>
          </cell>
          <cell r="M40">
            <v>47790</v>
          </cell>
          <cell r="N40">
            <v>49690</v>
          </cell>
          <cell r="O40">
            <v>50713</v>
          </cell>
          <cell r="P40">
            <v>49414</v>
          </cell>
          <cell r="Q40">
            <v>50558</v>
          </cell>
          <cell r="R40">
            <v>48949</v>
          </cell>
          <cell r="S40">
            <v>50152</v>
          </cell>
          <cell r="T40">
            <v>53952</v>
          </cell>
          <cell r="U40">
            <v>55911</v>
          </cell>
          <cell r="V40">
            <v>56478</v>
          </cell>
          <cell r="W40">
            <v>53389</v>
          </cell>
          <cell r="X40">
            <v>55014</v>
          </cell>
          <cell r="Y40">
            <v>54895</v>
          </cell>
          <cell r="Z40">
            <v>57293</v>
          </cell>
          <cell r="AA40">
            <v>64444</v>
          </cell>
          <cell r="AB40">
            <v>65827</v>
          </cell>
          <cell r="AC40">
            <v>63993</v>
          </cell>
          <cell r="AD40">
            <v>58411</v>
          </cell>
          <cell r="AE40">
            <v>57349</v>
          </cell>
        </row>
        <row r="41">
          <cell r="A41" t="str">
            <v>Indiana</v>
          </cell>
          <cell r="B41">
            <v>1468</v>
          </cell>
          <cell r="C41">
            <v>2158</v>
          </cell>
          <cell r="D41">
            <v>3945</v>
          </cell>
          <cell r="E41">
            <v>3543</v>
          </cell>
          <cell r="F41">
            <v>3505</v>
          </cell>
          <cell r="G41">
            <v>3549</v>
          </cell>
          <cell r="H41">
            <v>3419</v>
          </cell>
          <cell r="I41">
            <v>3476</v>
          </cell>
          <cell r="J41">
            <v>3661</v>
          </cell>
          <cell r="K41">
            <v>3841.5</v>
          </cell>
          <cell r="L41">
            <v>4022</v>
          </cell>
          <cell r="M41">
            <v>3949</v>
          </cell>
          <cell r="N41">
            <v>3631</v>
          </cell>
          <cell r="O41">
            <v>4424</v>
          </cell>
          <cell r="P41">
            <v>4795</v>
          </cell>
          <cell r="Q41">
            <v>4979</v>
          </cell>
          <cell r="R41">
            <v>5596</v>
          </cell>
          <cell r="S41">
            <v>8285</v>
          </cell>
          <cell r="T41">
            <v>7914</v>
          </cell>
          <cell r="U41">
            <v>8223</v>
          </cell>
          <cell r="V41">
            <v>8673</v>
          </cell>
          <cell r="W41">
            <v>8511</v>
          </cell>
          <cell r="X41">
            <v>9128</v>
          </cell>
          <cell r="Y41">
            <v>8425</v>
          </cell>
          <cell r="Z41">
            <v>10817</v>
          </cell>
          <cell r="AA41">
            <v>14858</v>
          </cell>
          <cell r="AB41">
            <v>19229</v>
          </cell>
          <cell r="AC41">
            <v>17854</v>
          </cell>
          <cell r="AD41">
            <v>17045</v>
          </cell>
          <cell r="AE41">
            <v>19205</v>
          </cell>
        </row>
        <row r="42">
          <cell r="A42" t="str">
            <v>Iowa</v>
          </cell>
          <cell r="B42">
            <v>621</v>
          </cell>
          <cell r="C42">
            <v>599</v>
          </cell>
          <cell r="D42">
            <v>800</v>
          </cell>
          <cell r="E42">
            <v>689</v>
          </cell>
          <cell r="F42">
            <v>775</v>
          </cell>
          <cell r="G42">
            <v>988</v>
          </cell>
          <cell r="H42">
            <v>1104</v>
          </cell>
          <cell r="I42">
            <v>1161</v>
          </cell>
          <cell r="J42">
            <v>1515</v>
          </cell>
          <cell r="K42">
            <v>1537</v>
          </cell>
          <cell r="L42">
            <v>1559</v>
          </cell>
          <cell r="M42">
            <v>1479</v>
          </cell>
          <cell r="N42">
            <v>1593</v>
          </cell>
          <cell r="O42">
            <v>1714</v>
          </cell>
          <cell r="P42">
            <v>1628</v>
          </cell>
          <cell r="Q42">
            <v>1750</v>
          </cell>
          <cell r="R42">
            <v>1819</v>
          </cell>
          <cell r="S42">
            <v>1935</v>
          </cell>
          <cell r="T42">
            <v>2253</v>
          </cell>
          <cell r="U42">
            <v>2713</v>
          </cell>
          <cell r="V42">
            <v>2865</v>
          </cell>
          <cell r="W42">
            <v>3125</v>
          </cell>
          <cell r="X42">
            <v>3456</v>
          </cell>
          <cell r="Y42">
            <v>3553</v>
          </cell>
          <cell r="Z42">
            <v>3851</v>
          </cell>
          <cell r="AA42">
            <v>4990</v>
          </cell>
          <cell r="AB42">
            <v>6238</v>
          </cell>
          <cell r="AC42">
            <v>6472</v>
          </cell>
          <cell r="AD42">
            <v>6515</v>
          </cell>
          <cell r="AE42">
            <v>6127</v>
          </cell>
        </row>
        <row r="43">
          <cell r="A43" t="str">
            <v>Kansas</v>
          </cell>
          <cell r="B43">
            <v>1890</v>
          </cell>
          <cell r="C43">
            <v>2003</v>
          </cell>
          <cell r="D43">
            <v>1877</v>
          </cell>
          <cell r="E43">
            <v>2341</v>
          </cell>
          <cell r="F43">
            <v>2576</v>
          </cell>
          <cell r="G43">
            <v>2762</v>
          </cell>
          <cell r="H43">
            <v>2653</v>
          </cell>
          <cell r="I43">
            <v>3138</v>
          </cell>
          <cell r="J43">
            <v>3878</v>
          </cell>
          <cell r="K43">
            <v>3974.5</v>
          </cell>
          <cell r="L43">
            <v>4071</v>
          </cell>
          <cell r="M43">
            <v>5304</v>
          </cell>
          <cell r="N43">
            <v>3838</v>
          </cell>
          <cell r="O43">
            <v>4871</v>
          </cell>
          <cell r="P43">
            <v>4861</v>
          </cell>
          <cell r="Q43">
            <v>5199</v>
          </cell>
          <cell r="R43">
            <v>5054</v>
          </cell>
          <cell r="S43">
            <v>5019</v>
          </cell>
          <cell r="T43">
            <v>5363</v>
          </cell>
          <cell r="U43">
            <v>5625</v>
          </cell>
          <cell r="V43">
            <v>5840</v>
          </cell>
          <cell r="W43">
            <v>5738</v>
          </cell>
          <cell r="X43">
            <v>5774</v>
          </cell>
          <cell r="Y43">
            <v>5966</v>
          </cell>
          <cell r="Z43">
            <v>6334</v>
          </cell>
          <cell r="AA43">
            <v>7469</v>
          </cell>
          <cell r="AB43">
            <v>8582</v>
          </cell>
          <cell r="AC43">
            <v>9093</v>
          </cell>
          <cell r="AD43">
            <v>8691</v>
          </cell>
          <cell r="AE43">
            <v>9527</v>
          </cell>
        </row>
        <row r="44">
          <cell r="A44" t="str">
            <v>Michigan</v>
          </cell>
          <cell r="B44">
            <v>24251</v>
          </cell>
          <cell r="C44">
            <v>23859</v>
          </cell>
          <cell r="D44">
            <v>26284</v>
          </cell>
          <cell r="E44">
            <v>25543</v>
          </cell>
          <cell r="F44">
            <v>21098</v>
          </cell>
          <cell r="G44">
            <v>20768</v>
          </cell>
          <cell r="H44">
            <v>24320</v>
          </cell>
          <cell r="I44">
            <v>25386</v>
          </cell>
          <cell r="J44">
            <v>22940</v>
          </cell>
          <cell r="K44">
            <v>23402.5</v>
          </cell>
          <cell r="L44">
            <v>23865</v>
          </cell>
          <cell r="M44">
            <v>23321</v>
          </cell>
          <cell r="N44">
            <v>22781</v>
          </cell>
          <cell r="O44">
            <v>22579</v>
          </cell>
          <cell r="P44">
            <v>22431</v>
          </cell>
          <cell r="Q44">
            <v>22810</v>
          </cell>
          <cell r="R44">
            <v>21693</v>
          </cell>
          <cell r="S44">
            <v>22830</v>
          </cell>
          <cell r="T44">
            <v>24954</v>
          </cell>
          <cell r="U44">
            <v>26423</v>
          </cell>
          <cell r="V44">
            <v>27658</v>
          </cell>
          <cell r="W44">
            <v>29775</v>
          </cell>
          <cell r="X44">
            <v>31843</v>
          </cell>
          <cell r="Y44">
            <v>34026</v>
          </cell>
          <cell r="Z44">
            <v>35921</v>
          </cell>
          <cell r="AA44">
            <v>40147</v>
          </cell>
          <cell r="AB44">
            <v>47598</v>
          </cell>
          <cell r="AC44">
            <v>46991</v>
          </cell>
          <cell r="AD44">
            <v>43068</v>
          </cell>
          <cell r="AE44">
            <v>45417</v>
          </cell>
        </row>
        <row r="45">
          <cell r="A45" t="str">
            <v>Minnesota</v>
          </cell>
          <cell r="B45">
            <v>181</v>
          </cell>
          <cell r="C45">
            <v>354</v>
          </cell>
          <cell r="D45">
            <v>440</v>
          </cell>
          <cell r="E45">
            <v>468</v>
          </cell>
          <cell r="F45">
            <v>610</v>
          </cell>
          <cell r="G45">
            <v>859</v>
          </cell>
          <cell r="H45">
            <v>951</v>
          </cell>
          <cell r="I45">
            <v>1497</v>
          </cell>
          <cell r="J45">
            <v>2189</v>
          </cell>
          <cell r="K45">
            <v>2235</v>
          </cell>
          <cell r="L45">
            <v>2281</v>
          </cell>
          <cell r="M45">
            <v>3715</v>
          </cell>
          <cell r="N45">
            <v>2798</v>
          </cell>
          <cell r="O45">
            <v>3786</v>
          </cell>
          <cell r="P45">
            <v>3685</v>
          </cell>
          <cell r="Q45">
            <v>5185</v>
          </cell>
          <cell r="R45">
            <v>5295</v>
          </cell>
          <cell r="S45">
            <v>4909</v>
          </cell>
          <cell r="T45">
            <v>6296</v>
          </cell>
          <cell r="U45">
            <v>7447</v>
          </cell>
          <cell r="V45">
            <v>8258</v>
          </cell>
          <cell r="W45">
            <v>9298</v>
          </cell>
          <cell r="X45">
            <v>9928</v>
          </cell>
          <cell r="Y45">
            <v>10720</v>
          </cell>
          <cell r="Z45">
            <v>11589</v>
          </cell>
          <cell r="AA45">
            <v>14353</v>
          </cell>
          <cell r="AB45">
            <v>14856</v>
          </cell>
          <cell r="AC45">
            <v>15256</v>
          </cell>
          <cell r="AD45">
            <v>15897</v>
          </cell>
          <cell r="AE45">
            <v>16246</v>
          </cell>
        </row>
        <row r="46">
          <cell r="A46" t="str">
            <v>Missouri</v>
          </cell>
          <cell r="B46">
            <v>9635</v>
          </cell>
          <cell r="C46">
            <v>8787</v>
          </cell>
          <cell r="D46">
            <v>8820</v>
          </cell>
          <cell r="E46">
            <v>8737</v>
          </cell>
          <cell r="F46">
            <v>8333</v>
          </cell>
          <cell r="G46">
            <v>7515</v>
          </cell>
          <cell r="H46">
            <v>7509</v>
          </cell>
          <cell r="I46">
            <v>8974</v>
          </cell>
          <cell r="J46">
            <v>9852</v>
          </cell>
          <cell r="K46">
            <v>9630.5</v>
          </cell>
          <cell r="L46">
            <v>9409</v>
          </cell>
          <cell r="M46">
            <v>9218</v>
          </cell>
          <cell r="N46">
            <v>8873</v>
          </cell>
          <cell r="O46">
            <v>9574</v>
          </cell>
          <cell r="P46">
            <v>9567</v>
          </cell>
          <cell r="Q46">
            <v>11130</v>
          </cell>
          <cell r="R46">
            <v>10291</v>
          </cell>
          <cell r="S46">
            <v>11274</v>
          </cell>
          <cell r="T46">
            <v>12411</v>
          </cell>
          <cell r="U46">
            <v>12003</v>
          </cell>
          <cell r="V46">
            <v>12424</v>
          </cell>
          <cell r="W46">
            <v>12658</v>
          </cell>
          <cell r="X46">
            <v>12910</v>
          </cell>
          <cell r="Y46">
            <v>13042</v>
          </cell>
          <cell r="Z46">
            <v>13639</v>
          </cell>
          <cell r="AA46">
            <v>16761</v>
          </cell>
          <cell r="AB46">
            <v>23410</v>
          </cell>
          <cell r="AC46">
            <v>21805</v>
          </cell>
          <cell r="AD46">
            <v>19158</v>
          </cell>
          <cell r="AE46">
            <v>19857</v>
          </cell>
        </row>
        <row r="47">
          <cell r="A47" t="str">
            <v>Nebraska</v>
          </cell>
          <cell r="B47">
            <v>743</v>
          </cell>
          <cell r="C47">
            <v>529</v>
          </cell>
          <cell r="D47">
            <v>706</v>
          </cell>
          <cell r="E47">
            <v>921</v>
          </cell>
          <cell r="F47">
            <v>754</v>
          </cell>
          <cell r="G47">
            <v>977</v>
          </cell>
          <cell r="H47">
            <v>860</v>
          </cell>
          <cell r="I47">
            <v>866</v>
          </cell>
          <cell r="J47">
            <v>1779</v>
          </cell>
          <cell r="K47">
            <v>1514</v>
          </cell>
          <cell r="L47">
            <v>1249</v>
          </cell>
          <cell r="M47">
            <v>1239</v>
          </cell>
          <cell r="N47">
            <v>1310</v>
          </cell>
          <cell r="O47">
            <v>1528</v>
          </cell>
          <cell r="P47">
            <v>1445</v>
          </cell>
          <cell r="Q47">
            <v>1768</v>
          </cell>
          <cell r="R47">
            <v>1793</v>
          </cell>
          <cell r="S47">
            <v>1821</v>
          </cell>
          <cell r="T47">
            <v>2151</v>
          </cell>
          <cell r="U47">
            <v>2218</v>
          </cell>
          <cell r="V47">
            <v>2039</v>
          </cell>
          <cell r="W47">
            <v>1985</v>
          </cell>
          <cell r="X47">
            <v>2116</v>
          </cell>
          <cell r="Y47">
            <v>2242</v>
          </cell>
          <cell r="Z47">
            <v>2393</v>
          </cell>
          <cell r="AA47">
            <v>3108</v>
          </cell>
          <cell r="AB47">
            <v>3863</v>
          </cell>
          <cell r="AC47">
            <v>3553</v>
          </cell>
          <cell r="AD47">
            <v>3161</v>
          </cell>
          <cell r="AE47">
            <v>3377</v>
          </cell>
        </row>
        <row r="48">
          <cell r="A48" t="str">
            <v>North Dakota</v>
          </cell>
          <cell r="B48">
            <v>7</v>
          </cell>
          <cell r="C48">
            <v>11</v>
          </cell>
          <cell r="D48">
            <v>16</v>
          </cell>
          <cell r="E48">
            <v>19</v>
          </cell>
          <cell r="F48">
            <v>17</v>
          </cell>
          <cell r="G48">
            <v>15</v>
          </cell>
          <cell r="H48">
            <v>14</v>
          </cell>
          <cell r="I48">
            <v>25</v>
          </cell>
          <cell r="J48">
            <v>33</v>
          </cell>
          <cell r="K48">
            <v>39</v>
          </cell>
          <cell r="L48">
            <v>45</v>
          </cell>
          <cell r="M48">
            <v>85</v>
          </cell>
          <cell r="N48">
            <v>32</v>
          </cell>
          <cell r="O48">
            <v>89</v>
          </cell>
          <cell r="P48">
            <v>82</v>
          </cell>
          <cell r="Q48">
            <v>89</v>
          </cell>
          <cell r="R48">
            <v>98</v>
          </cell>
          <cell r="S48">
            <v>119</v>
          </cell>
          <cell r="T48">
            <v>119</v>
          </cell>
          <cell r="U48">
            <v>152</v>
          </cell>
          <cell r="V48">
            <v>127</v>
          </cell>
          <cell r="W48">
            <v>130</v>
          </cell>
          <cell r="X48">
            <v>172</v>
          </cell>
          <cell r="Y48">
            <v>141</v>
          </cell>
          <cell r="Z48">
            <v>150</v>
          </cell>
          <cell r="AA48">
            <v>191</v>
          </cell>
          <cell r="AB48">
            <v>333</v>
          </cell>
          <cell r="AC48">
            <v>388</v>
          </cell>
          <cell r="AD48">
            <v>397</v>
          </cell>
          <cell r="AE48">
            <v>449</v>
          </cell>
        </row>
        <row r="49">
          <cell r="A49" t="str">
            <v>Ohio</v>
          </cell>
          <cell r="B49">
            <v>14976</v>
          </cell>
          <cell r="C49">
            <v>13306</v>
          </cell>
          <cell r="D49">
            <v>14573</v>
          </cell>
          <cell r="E49">
            <v>16517</v>
          </cell>
          <cell r="F49">
            <v>14916</v>
          </cell>
          <cell r="G49">
            <v>12793</v>
          </cell>
          <cell r="H49">
            <v>13161</v>
          </cell>
          <cell r="I49">
            <v>16863</v>
          </cell>
          <cell r="J49">
            <v>17985</v>
          </cell>
          <cell r="K49">
            <v>17417.5</v>
          </cell>
          <cell r="L49">
            <v>16850</v>
          </cell>
          <cell r="M49">
            <v>18392</v>
          </cell>
          <cell r="N49">
            <v>17074</v>
          </cell>
          <cell r="O49">
            <v>19199</v>
          </cell>
          <cell r="P49">
            <v>18764</v>
          </cell>
          <cell r="Q49">
            <v>21259</v>
          </cell>
          <cell r="R49">
            <v>21395</v>
          </cell>
          <cell r="S49">
            <v>24118</v>
          </cell>
          <cell r="T49">
            <v>26204</v>
          </cell>
          <cell r="U49">
            <v>28390</v>
          </cell>
          <cell r="V49">
            <v>30011</v>
          </cell>
          <cell r="W49">
            <v>31024</v>
          </cell>
          <cell r="X49">
            <v>33120</v>
          </cell>
          <cell r="Y49">
            <v>32722</v>
          </cell>
          <cell r="Z49">
            <v>34977</v>
          </cell>
          <cell r="AA49">
            <v>45933</v>
          </cell>
          <cell r="AB49">
            <v>51857</v>
          </cell>
          <cell r="AC49">
            <v>49778</v>
          </cell>
          <cell r="AD49">
            <v>44183</v>
          </cell>
          <cell r="AE49">
            <v>43946</v>
          </cell>
        </row>
        <row r="50">
          <cell r="A50" t="str">
            <v>South Dakota</v>
          </cell>
          <cell r="B50">
            <v>0</v>
          </cell>
          <cell r="C50">
            <v>0</v>
          </cell>
          <cell r="D50">
            <v>0</v>
          </cell>
          <cell r="E50">
            <v>2</v>
          </cell>
          <cell r="F50">
            <v>1</v>
          </cell>
          <cell r="G50">
            <v>2</v>
          </cell>
          <cell r="H50">
            <v>2</v>
          </cell>
          <cell r="I50">
            <v>0</v>
          </cell>
          <cell r="J50">
            <v>3</v>
          </cell>
          <cell r="K50">
            <v>4</v>
          </cell>
          <cell r="L50">
            <v>5</v>
          </cell>
          <cell r="M50">
            <v>6</v>
          </cell>
          <cell r="N50">
            <v>7</v>
          </cell>
          <cell r="O50">
            <v>24</v>
          </cell>
          <cell r="P50">
            <v>24</v>
          </cell>
          <cell r="Q50">
            <v>34</v>
          </cell>
          <cell r="R50">
            <v>24</v>
          </cell>
          <cell r="S50">
            <v>24</v>
          </cell>
          <cell r="T50">
            <v>33</v>
          </cell>
          <cell r="U50">
            <v>44</v>
          </cell>
          <cell r="V50">
            <v>57</v>
          </cell>
          <cell r="W50">
            <v>48</v>
          </cell>
          <cell r="X50">
            <v>68</v>
          </cell>
          <cell r="Y50">
            <v>74</v>
          </cell>
          <cell r="Z50">
            <v>73</v>
          </cell>
          <cell r="AA50">
            <v>123</v>
          </cell>
          <cell r="AB50">
            <v>85</v>
          </cell>
          <cell r="AC50">
            <v>122</v>
          </cell>
          <cell r="AD50">
            <v>121</v>
          </cell>
          <cell r="AE50">
            <v>317</v>
          </cell>
        </row>
        <row r="51">
          <cell r="A51" t="str">
            <v>Wisconsin</v>
          </cell>
          <cell r="B51">
            <v>3597</v>
          </cell>
          <cell r="C51">
            <v>3449</v>
          </cell>
          <cell r="D51">
            <v>4096</v>
          </cell>
          <cell r="E51">
            <v>4206</v>
          </cell>
          <cell r="F51">
            <v>3999</v>
          </cell>
          <cell r="G51">
            <v>4938</v>
          </cell>
          <cell r="H51">
            <v>4504</v>
          </cell>
          <cell r="I51">
            <v>5589</v>
          </cell>
          <cell r="J51">
            <v>6527</v>
          </cell>
          <cell r="K51">
            <v>6767.5</v>
          </cell>
          <cell r="L51">
            <v>7008</v>
          </cell>
          <cell r="M51">
            <v>6587</v>
          </cell>
          <cell r="N51">
            <v>6824</v>
          </cell>
          <cell r="O51">
            <v>6275</v>
          </cell>
          <cell r="P51">
            <v>6172</v>
          </cell>
          <cell r="Q51">
            <v>6052</v>
          </cell>
          <cell r="R51">
            <v>5270</v>
          </cell>
          <cell r="S51">
            <v>5967</v>
          </cell>
          <cell r="T51">
            <v>6149</v>
          </cell>
          <cell r="U51">
            <v>6271</v>
          </cell>
          <cell r="V51">
            <v>6622</v>
          </cell>
          <cell r="W51">
            <v>6980</v>
          </cell>
          <cell r="X51">
            <v>7702</v>
          </cell>
          <cell r="Y51">
            <v>7031</v>
          </cell>
          <cell r="Z51">
            <v>7842</v>
          </cell>
          <cell r="AA51">
            <v>8930</v>
          </cell>
          <cell r="AB51">
            <v>11073</v>
          </cell>
          <cell r="AC51">
            <v>11713</v>
          </cell>
          <cell r="AD51">
            <v>11299</v>
          </cell>
          <cell r="AE51">
            <v>12765</v>
          </cell>
        </row>
        <row r="52">
          <cell r="A52" t="str">
            <v>Northeast</v>
          </cell>
          <cell r="B52">
            <v>53414</v>
          </cell>
          <cell r="C52">
            <v>56265</v>
          </cell>
          <cell r="D52">
            <v>62736</v>
          </cell>
          <cell r="E52">
            <v>66968</v>
          </cell>
          <cell r="F52">
            <v>51108</v>
          </cell>
          <cell r="G52">
            <v>66462</v>
          </cell>
          <cell r="H52">
            <v>72203</v>
          </cell>
          <cell r="I52">
            <v>84535</v>
          </cell>
          <cell r="J52">
            <v>95286</v>
          </cell>
          <cell r="K52">
            <v>97066.5</v>
          </cell>
          <cell r="L52">
            <v>98847</v>
          </cell>
          <cell r="M52">
            <v>94263</v>
          </cell>
          <cell r="N52">
            <v>99984</v>
          </cell>
          <cell r="O52">
            <v>91326</v>
          </cell>
          <cell r="P52">
            <v>86148</v>
          </cell>
          <cell r="Q52">
            <v>93262</v>
          </cell>
          <cell r="R52">
            <v>89591</v>
          </cell>
          <cell r="S52">
            <v>97221</v>
          </cell>
          <cell r="T52">
            <v>106542</v>
          </cell>
          <cell r="U52">
            <v>115722</v>
          </cell>
          <cell r="V52">
            <v>121001</v>
          </cell>
          <cell r="W52">
            <v>118303</v>
          </cell>
          <cell r="X52">
            <v>118471</v>
          </cell>
          <cell r="Y52">
            <v>121290</v>
          </cell>
          <cell r="Z52">
            <v>126894</v>
          </cell>
          <cell r="AA52">
            <v>144555</v>
          </cell>
          <cell r="AB52">
            <v>156698</v>
          </cell>
          <cell r="AC52">
            <v>152843</v>
          </cell>
          <cell r="AD52">
            <v>151226</v>
          </cell>
          <cell r="AE52">
            <v>155402</v>
          </cell>
        </row>
        <row r="53">
          <cell r="A53" t="str">
            <v xml:space="preserve">   as a percent of U.S.</v>
          </cell>
          <cell r="B53">
            <v>13.117290393243664</v>
          </cell>
          <cell r="C53">
            <v>13.350559862187769</v>
          </cell>
          <cell r="D53">
            <v>14.018528698030488</v>
          </cell>
          <cell r="E53">
            <v>14.320509283910384</v>
          </cell>
          <cell r="F53">
            <v>12.464879419339733</v>
          </cell>
          <cell r="G53">
            <v>15.01348597864833</v>
          </cell>
          <cell r="H53">
            <v>15.684677228402425</v>
          </cell>
          <cell r="I53">
            <v>16.450754767284142</v>
          </cell>
          <cell r="J53">
            <v>16.036716517383798</v>
          </cell>
          <cell r="K53">
            <v>16.180217483166182</v>
          </cell>
          <cell r="L53">
            <v>16.321000985729217</v>
          </cell>
          <cell r="M53">
            <v>15.586818594453014</v>
          </cell>
          <cell r="N53">
            <v>16.211641172483795</v>
          </cell>
          <cell r="O53">
            <v>14.012191585565875</v>
          </cell>
          <cell r="P53">
            <v>13.38115349308249</v>
          </cell>
          <cell r="Q53">
            <v>13.56457287638119</v>
          </cell>
          <cell r="R53">
            <v>12.678109243638019</v>
          </cell>
          <cell r="S53">
            <v>12.734729484747822</v>
          </cell>
          <cell r="T53">
            <v>12.952442548473492</v>
          </cell>
          <cell r="U53">
            <v>13.481190499489745</v>
          </cell>
          <cell r="V53">
            <v>13.65162029855057</v>
          </cell>
          <cell r="W53">
            <v>13.440574964808855</v>
          </cell>
          <cell r="X53">
            <v>13.067413474753312</v>
          </cell>
          <cell r="Y53">
            <v>13.210734579579727</v>
          </cell>
          <cell r="Z53">
            <v>12.825193145019467</v>
          </cell>
          <cell r="AA53">
            <v>12.526614343538856</v>
          </cell>
          <cell r="AB53">
            <v>12.219958949148101</v>
          </cell>
          <cell r="AC53">
            <v>12.061160023452672</v>
          </cell>
          <cell r="AD53">
            <v>12.63376159879833</v>
          </cell>
          <cell r="AE53">
            <v>12.890879363991775</v>
          </cell>
        </row>
        <row r="54">
          <cell r="A54" t="str">
            <v>Connecticut</v>
          </cell>
          <cell r="B54">
            <v>2951</v>
          </cell>
          <cell r="C54">
            <v>3524</v>
          </cell>
          <cell r="D54">
            <v>3482</v>
          </cell>
          <cell r="E54">
            <v>3675</v>
          </cell>
          <cell r="F54">
            <v>3408</v>
          </cell>
          <cell r="G54">
            <v>3354</v>
          </cell>
          <cell r="H54">
            <v>3794</v>
          </cell>
          <cell r="I54">
            <v>4107</v>
          </cell>
          <cell r="J54">
            <v>5049</v>
          </cell>
          <cell r="K54">
            <v>5285</v>
          </cell>
          <cell r="L54">
            <v>5521</v>
          </cell>
          <cell r="M54">
            <v>5277</v>
          </cell>
          <cell r="N54">
            <v>5087</v>
          </cell>
          <cell r="O54">
            <v>5275</v>
          </cell>
          <cell r="P54">
            <v>5039</v>
          </cell>
          <cell r="Q54">
            <v>5710</v>
          </cell>
          <cell r="R54">
            <v>5721</v>
          </cell>
          <cell r="S54">
            <v>6438</v>
          </cell>
          <cell r="T54">
            <v>7089</v>
          </cell>
          <cell r="U54">
            <v>7576</v>
          </cell>
          <cell r="V54">
            <v>7681</v>
          </cell>
          <cell r="W54">
            <v>7803</v>
          </cell>
          <cell r="X54">
            <v>7989</v>
          </cell>
          <cell r="Y54">
            <v>8196</v>
          </cell>
          <cell r="Z54">
            <v>8590</v>
          </cell>
          <cell r="AA54">
            <v>8895</v>
          </cell>
          <cell r="AB54">
            <v>10006</v>
          </cell>
          <cell r="AC54">
            <v>9841</v>
          </cell>
          <cell r="AD54">
            <v>10488</v>
          </cell>
          <cell r="AE54">
            <v>10884</v>
          </cell>
        </row>
        <row r="55">
          <cell r="A55" t="str">
            <v>Maine</v>
          </cell>
          <cell r="B55">
            <v>15</v>
          </cell>
          <cell r="C55">
            <v>11</v>
          </cell>
          <cell r="D55">
            <v>24</v>
          </cell>
          <cell r="E55">
            <v>31</v>
          </cell>
          <cell r="F55">
            <v>18</v>
          </cell>
          <cell r="G55">
            <v>13</v>
          </cell>
          <cell r="H55">
            <v>15</v>
          </cell>
          <cell r="I55">
            <v>8</v>
          </cell>
          <cell r="J55">
            <v>131</v>
          </cell>
          <cell r="K55">
            <v>84.5</v>
          </cell>
          <cell r="L55">
            <v>38</v>
          </cell>
          <cell r="M55">
            <v>33</v>
          </cell>
          <cell r="N55">
            <v>33</v>
          </cell>
          <cell r="O55">
            <v>57</v>
          </cell>
          <cell r="P55">
            <v>52</v>
          </cell>
          <cell r="Q55">
            <v>87</v>
          </cell>
          <cell r="R55">
            <v>52</v>
          </cell>
          <cell r="S55">
            <v>65</v>
          </cell>
          <cell r="T55">
            <v>89</v>
          </cell>
          <cell r="U55">
            <v>117</v>
          </cell>
          <cell r="V55">
            <v>193</v>
          </cell>
          <cell r="W55">
            <v>206</v>
          </cell>
          <cell r="X55">
            <v>254</v>
          </cell>
          <cell r="Y55">
            <v>279</v>
          </cell>
          <cell r="Z55">
            <v>315</v>
          </cell>
          <cell r="AA55">
            <v>349</v>
          </cell>
          <cell r="AB55">
            <v>448</v>
          </cell>
          <cell r="AC55">
            <v>432</v>
          </cell>
          <cell r="AD55">
            <v>542</v>
          </cell>
          <cell r="AE55">
            <v>600</v>
          </cell>
        </row>
        <row r="56">
          <cell r="A56" t="str">
            <v>Massachusetts</v>
          </cell>
          <cell r="B56">
            <v>2439</v>
          </cell>
          <cell r="C56">
            <v>2352</v>
          </cell>
          <cell r="D56">
            <v>3323</v>
          </cell>
          <cell r="E56">
            <v>3980</v>
          </cell>
          <cell r="F56">
            <v>4104</v>
          </cell>
          <cell r="G56">
            <v>5307</v>
          </cell>
          <cell r="H56">
            <v>5687</v>
          </cell>
          <cell r="I56">
            <v>5645</v>
          </cell>
          <cell r="J56">
            <v>6242</v>
          </cell>
          <cell r="K56">
            <v>6866</v>
          </cell>
          <cell r="L56">
            <v>7490</v>
          </cell>
          <cell r="M56">
            <v>6885</v>
          </cell>
          <cell r="N56">
            <v>7175</v>
          </cell>
          <cell r="O56">
            <v>7624</v>
          </cell>
          <cell r="P56">
            <v>7314</v>
          </cell>
          <cell r="Q56">
            <v>9124</v>
          </cell>
          <cell r="R56">
            <v>7575</v>
          </cell>
          <cell r="S56">
            <v>8188</v>
          </cell>
          <cell r="T56">
            <v>8673</v>
          </cell>
          <cell r="U56">
            <v>9579</v>
          </cell>
          <cell r="V56">
            <v>10019</v>
          </cell>
          <cell r="W56">
            <v>9836</v>
          </cell>
          <cell r="X56">
            <v>10656</v>
          </cell>
          <cell r="Y56">
            <v>10484</v>
          </cell>
          <cell r="Z56">
            <v>11386</v>
          </cell>
          <cell r="AA56">
            <v>12748</v>
          </cell>
          <cell r="AB56">
            <v>14767</v>
          </cell>
          <cell r="AC56">
            <v>14417</v>
          </cell>
          <cell r="AD56">
            <v>15597</v>
          </cell>
          <cell r="AE56">
            <v>15867</v>
          </cell>
        </row>
        <row r="57">
          <cell r="A57" t="str">
            <v>New Hampshire</v>
          </cell>
          <cell r="B57">
            <v>17</v>
          </cell>
          <cell r="C57">
            <v>33</v>
          </cell>
          <cell r="D57">
            <v>40</v>
          </cell>
          <cell r="E57">
            <v>47</v>
          </cell>
          <cell r="F57">
            <v>48</v>
          </cell>
          <cell r="G57">
            <v>68</v>
          </cell>
          <cell r="H57">
            <v>48</v>
          </cell>
          <cell r="I57">
            <v>146</v>
          </cell>
          <cell r="J57">
            <v>197</v>
          </cell>
          <cell r="K57">
            <v>167.5</v>
          </cell>
          <cell r="L57">
            <v>138</v>
          </cell>
          <cell r="M57">
            <v>396</v>
          </cell>
          <cell r="N57">
            <v>214</v>
          </cell>
          <cell r="O57">
            <v>181</v>
          </cell>
          <cell r="P57">
            <v>28</v>
          </cell>
          <cell r="Q57">
            <v>59</v>
          </cell>
          <cell r="R57">
            <v>59</v>
          </cell>
          <cell r="S57">
            <v>85</v>
          </cell>
          <cell r="T57">
            <v>177</v>
          </cell>
          <cell r="U57">
            <v>190</v>
          </cell>
          <cell r="V57">
            <v>254</v>
          </cell>
          <cell r="W57">
            <v>234</v>
          </cell>
          <cell r="X57">
            <v>311</v>
          </cell>
          <cell r="Y57">
            <v>222</v>
          </cell>
          <cell r="Z57">
            <v>209</v>
          </cell>
          <cell r="AA57">
            <v>268</v>
          </cell>
          <cell r="AB57">
            <v>249</v>
          </cell>
          <cell r="AC57">
            <v>367</v>
          </cell>
          <cell r="AD57">
            <v>347</v>
          </cell>
          <cell r="AE57">
            <v>387</v>
          </cell>
        </row>
        <row r="58">
          <cell r="A58" t="str">
            <v>New Jersey</v>
          </cell>
          <cell r="B58">
            <v>12791</v>
          </cell>
          <cell r="C58">
            <v>13148</v>
          </cell>
          <cell r="D58">
            <v>13729</v>
          </cell>
          <cell r="E58">
            <v>13186</v>
          </cell>
          <cell r="F58">
            <v>12202</v>
          </cell>
          <cell r="G58">
            <v>10971</v>
          </cell>
          <cell r="H58">
            <v>12237</v>
          </cell>
          <cell r="I58">
            <v>15179</v>
          </cell>
          <cell r="J58">
            <v>18749</v>
          </cell>
          <cell r="K58">
            <v>19141</v>
          </cell>
          <cell r="L58">
            <v>19533</v>
          </cell>
          <cell r="M58">
            <v>19523</v>
          </cell>
          <cell r="N58">
            <v>19016</v>
          </cell>
          <cell r="O58">
            <v>18683</v>
          </cell>
          <cell r="P58">
            <v>17646</v>
          </cell>
          <cell r="Q58">
            <v>19672</v>
          </cell>
          <cell r="R58">
            <v>18486</v>
          </cell>
          <cell r="S58">
            <v>19685</v>
          </cell>
          <cell r="T58">
            <v>21197</v>
          </cell>
          <cell r="U58">
            <v>23084</v>
          </cell>
          <cell r="V58">
            <v>24235</v>
          </cell>
          <cell r="W58">
            <v>23944</v>
          </cell>
          <cell r="X58">
            <v>24102</v>
          </cell>
          <cell r="Y58">
            <v>24884</v>
          </cell>
          <cell r="Z58">
            <v>25906</v>
          </cell>
          <cell r="AA58">
            <v>28919</v>
          </cell>
          <cell r="AB58">
            <v>29287</v>
          </cell>
          <cell r="AC58">
            <v>29047</v>
          </cell>
          <cell r="AD58">
            <v>29136</v>
          </cell>
          <cell r="AE58">
            <v>30759</v>
          </cell>
        </row>
        <row r="59">
          <cell r="A59" t="str">
            <v>New York</v>
          </cell>
          <cell r="B59">
            <v>24356</v>
          </cell>
          <cell r="C59">
            <v>25001</v>
          </cell>
          <cell r="D59">
            <v>27869</v>
          </cell>
          <cell r="E59">
            <v>31502</v>
          </cell>
          <cell r="F59">
            <v>16383</v>
          </cell>
          <cell r="G59">
            <v>32479</v>
          </cell>
          <cell r="H59">
            <v>34184</v>
          </cell>
          <cell r="I59">
            <v>38043</v>
          </cell>
          <cell r="J59">
            <v>42995</v>
          </cell>
          <cell r="K59">
            <v>43594</v>
          </cell>
          <cell r="L59">
            <v>44193</v>
          </cell>
          <cell r="M59">
            <v>43675</v>
          </cell>
          <cell r="N59">
            <v>43516</v>
          </cell>
          <cell r="O59">
            <v>41285</v>
          </cell>
          <cell r="P59">
            <v>38148</v>
          </cell>
          <cell r="Q59">
            <v>38997</v>
          </cell>
          <cell r="R59">
            <v>39732</v>
          </cell>
          <cell r="S59">
            <v>41507</v>
          </cell>
          <cell r="T59">
            <v>47053</v>
          </cell>
          <cell r="U59">
            <v>50077</v>
          </cell>
          <cell r="V59">
            <v>52097</v>
          </cell>
          <cell r="W59">
            <v>50603</v>
          </cell>
          <cell r="X59">
            <v>49403</v>
          </cell>
          <cell r="Y59">
            <v>51321</v>
          </cell>
          <cell r="Z59">
            <v>52747</v>
          </cell>
          <cell r="AA59">
            <v>59789</v>
          </cell>
          <cell r="AB59">
            <v>64084</v>
          </cell>
          <cell r="AC59">
            <v>62797</v>
          </cell>
          <cell r="AD59">
            <v>60879</v>
          </cell>
          <cell r="AE59">
            <v>61615</v>
          </cell>
        </row>
        <row r="60">
          <cell r="A60" t="str">
            <v>Pennsylvania</v>
          </cell>
          <cell r="B60">
            <v>10654</v>
          </cell>
          <cell r="C60">
            <v>11940</v>
          </cell>
          <cell r="D60">
            <v>13776</v>
          </cell>
          <cell r="E60">
            <v>14086</v>
          </cell>
          <cell r="F60">
            <v>14449</v>
          </cell>
          <cell r="G60">
            <v>13748</v>
          </cell>
          <cell r="H60">
            <v>15596</v>
          </cell>
          <cell r="I60">
            <v>20694</v>
          </cell>
          <cell r="J60">
            <v>21010</v>
          </cell>
          <cell r="K60">
            <v>21030</v>
          </cell>
          <cell r="L60">
            <v>21050</v>
          </cell>
          <cell r="M60">
            <v>17587</v>
          </cell>
          <cell r="N60">
            <v>24118</v>
          </cell>
          <cell r="O60">
            <v>17317</v>
          </cell>
          <cell r="P60">
            <v>17231</v>
          </cell>
          <cell r="Q60">
            <v>18676</v>
          </cell>
          <cell r="R60">
            <v>17132</v>
          </cell>
          <cell r="S60">
            <v>20216</v>
          </cell>
          <cell r="T60">
            <v>21162</v>
          </cell>
          <cell r="U60">
            <v>23987</v>
          </cell>
          <cell r="V60">
            <v>25317</v>
          </cell>
          <cell r="W60">
            <v>24239</v>
          </cell>
          <cell r="X60">
            <v>24294</v>
          </cell>
          <cell r="Y60">
            <v>24527</v>
          </cell>
          <cell r="Z60">
            <v>26289</v>
          </cell>
          <cell r="AA60">
            <v>32006</v>
          </cell>
          <cell r="AB60">
            <v>36115</v>
          </cell>
          <cell r="AC60">
            <v>34124</v>
          </cell>
          <cell r="AD60">
            <v>32384</v>
          </cell>
          <cell r="AE60">
            <v>33388</v>
          </cell>
        </row>
        <row r="61">
          <cell r="A61" t="str">
            <v>Rhode Island</v>
          </cell>
          <cell r="B61">
            <v>180</v>
          </cell>
          <cell r="C61">
            <v>247</v>
          </cell>
          <cell r="D61">
            <v>486</v>
          </cell>
          <cell r="E61">
            <v>452</v>
          </cell>
          <cell r="F61">
            <v>489</v>
          </cell>
          <cell r="G61">
            <v>499</v>
          </cell>
          <cell r="H61">
            <v>619</v>
          </cell>
          <cell r="I61">
            <v>692</v>
          </cell>
          <cell r="J61">
            <v>877</v>
          </cell>
          <cell r="K61">
            <v>848.5</v>
          </cell>
          <cell r="L61">
            <v>820</v>
          </cell>
          <cell r="M61">
            <v>859</v>
          </cell>
          <cell r="N61">
            <v>786</v>
          </cell>
          <cell r="O61">
            <v>860</v>
          </cell>
          <cell r="P61">
            <v>645</v>
          </cell>
          <cell r="Q61">
            <v>888</v>
          </cell>
          <cell r="R61">
            <v>774</v>
          </cell>
          <cell r="S61">
            <v>949</v>
          </cell>
          <cell r="T61">
            <v>1013</v>
          </cell>
          <cell r="U61">
            <v>1035</v>
          </cell>
          <cell r="V61">
            <v>1127</v>
          </cell>
          <cell r="W61">
            <v>1323</v>
          </cell>
          <cell r="X61">
            <v>1347</v>
          </cell>
          <cell r="Y61">
            <v>1253</v>
          </cell>
          <cell r="Z61">
            <v>1344</v>
          </cell>
          <cell r="AA61">
            <v>1425</v>
          </cell>
          <cell r="AB61">
            <v>1504</v>
          </cell>
          <cell r="AC61">
            <v>1638</v>
          </cell>
          <cell r="AD61">
            <v>1669</v>
          </cell>
          <cell r="AE61">
            <v>1697</v>
          </cell>
        </row>
        <row r="62">
          <cell r="A62" t="str">
            <v>Vermont</v>
          </cell>
          <cell r="B62">
            <v>11</v>
          </cell>
          <cell r="C62">
            <v>9</v>
          </cell>
          <cell r="D62">
            <v>7</v>
          </cell>
          <cell r="E62">
            <v>9</v>
          </cell>
          <cell r="F62">
            <v>7</v>
          </cell>
          <cell r="G62">
            <v>23</v>
          </cell>
          <cell r="H62">
            <v>23</v>
          </cell>
          <cell r="I62">
            <v>21</v>
          </cell>
          <cell r="J62">
            <v>36</v>
          </cell>
          <cell r="K62">
            <v>50</v>
          </cell>
          <cell r="L62">
            <v>64</v>
          </cell>
          <cell r="M62">
            <v>28</v>
          </cell>
          <cell r="N62">
            <v>39</v>
          </cell>
          <cell r="O62">
            <v>44</v>
          </cell>
          <cell r="P62">
            <v>45</v>
          </cell>
          <cell r="Q62">
            <v>49</v>
          </cell>
          <cell r="R62">
            <v>60</v>
          </cell>
          <cell r="S62">
            <v>88</v>
          </cell>
          <cell r="T62">
            <v>89</v>
          </cell>
          <cell r="U62">
            <v>77</v>
          </cell>
          <cell r="V62">
            <v>78</v>
          </cell>
          <cell r="W62">
            <v>115</v>
          </cell>
          <cell r="X62">
            <v>115</v>
          </cell>
          <cell r="Y62">
            <v>124</v>
          </cell>
          <cell r="Z62">
            <v>108</v>
          </cell>
          <cell r="AA62">
            <v>156</v>
          </cell>
          <cell r="AB62">
            <v>238</v>
          </cell>
          <cell r="AC62">
            <v>180</v>
          </cell>
          <cell r="AD62">
            <v>184</v>
          </cell>
          <cell r="AE62">
            <v>205</v>
          </cell>
        </row>
        <row r="63">
          <cell r="A63" t="str">
            <v>District of Columbia</v>
          </cell>
          <cell r="B63">
            <v>11</v>
          </cell>
          <cell r="C63"/>
          <cell r="D63"/>
          <cell r="E63"/>
          <cell r="F63"/>
          <cell r="G63"/>
          <cell r="H63"/>
          <cell r="I63"/>
          <cell r="J63"/>
          <cell r="K63">
            <v>0</v>
          </cell>
          <cell r="L63"/>
          <cell r="M63"/>
          <cell r="N63"/>
          <cell r="O63"/>
          <cell r="P63"/>
          <cell r="Q63"/>
          <cell r="R63"/>
          <cell r="S63"/>
          <cell r="T63"/>
          <cell r="U63"/>
          <cell r="V63"/>
          <cell r="W63"/>
          <cell r="X63"/>
          <cell r="Y63"/>
          <cell r="Z63"/>
          <cell r="AA63"/>
          <cell r="AB63"/>
          <cell r="AC63"/>
          <cell r="AD63"/>
          <cell r="AE63">
            <v>338</v>
          </cell>
        </row>
        <row r="65">
          <cell r="B65" t="str">
            <v>See "ALL" sheet for sources.</v>
          </cell>
          <cell r="M65"/>
          <cell r="N65"/>
          <cell r="P65"/>
          <cell r="Q65"/>
          <cell r="R65"/>
          <cell r="S65"/>
        </row>
        <row r="66">
          <cell r="M66"/>
          <cell r="N66"/>
          <cell r="P66"/>
          <cell r="Q66"/>
          <cell r="R66"/>
          <cell r="S66"/>
        </row>
      </sheetData>
      <sheetData sheetId="16"/>
      <sheetData sheetId="17"/>
      <sheetData sheetId="18"/>
      <sheetData sheetId="19"/>
      <sheetData sheetId="20"/>
      <sheetData sheetId="21"/>
      <sheetData sheetId="22"/>
      <sheetData sheetId="23"/>
      <sheetData sheetId="24"/>
      <sheetData sheetId="25"/>
      <sheetData sheetId="26"/>
      <sheetData sheetId="27">
        <row r="1">
          <cell r="A1" t="str">
            <v>All Races Undergraduate Enrollment (non-residents &amp; unknowns excluded)</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row>
        <row r="4">
          <cell r="A4" t="str">
            <v>50 States and D.C.</v>
          </cell>
          <cell r="B4">
            <v>9260915</v>
          </cell>
          <cell r="C4">
            <v>9480581</v>
          </cell>
          <cell r="D4">
            <v>10212608</v>
          </cell>
          <cell r="E4">
            <v>10502871</v>
          </cell>
          <cell r="F4">
            <v>9873016</v>
          </cell>
          <cell r="G4">
            <v>10343026</v>
          </cell>
          <cell r="H4">
            <v>11051497</v>
          </cell>
          <cell r="I4">
            <v>11695057</v>
          </cell>
          <cell r="J4">
            <v>12230757</v>
          </cell>
          <cell r="K4">
            <v>12088276</v>
          </cell>
          <cell r="L4">
            <v>11945795</v>
          </cell>
          <cell r="M4">
            <v>11467428</v>
          </cell>
          <cell r="N4">
            <v>11907628</v>
          </cell>
          <cell r="O4">
            <v>11672833</v>
          </cell>
          <cell r="P4">
            <v>11728825</v>
          </cell>
          <cell r="Q4">
            <v>12406127</v>
          </cell>
          <cell r="R4">
            <v>12193724</v>
          </cell>
          <cell r="S4">
            <v>12639210</v>
          </cell>
          <cell r="T4">
            <v>13063620</v>
          </cell>
          <cell r="U4">
            <v>13296458</v>
          </cell>
          <cell r="V4">
            <v>13524474</v>
          </cell>
          <cell r="W4">
            <v>13689854</v>
          </cell>
          <cell r="X4">
            <v>13712579</v>
          </cell>
          <cell r="Y4">
            <v>14133494</v>
          </cell>
          <cell r="Z4">
            <v>14755459</v>
          </cell>
          <cell r="AA4">
            <v>15807879</v>
          </cell>
          <cell r="AB4">
            <v>16245731</v>
          </cell>
          <cell r="AC4">
            <v>16101050</v>
          </cell>
          <cell r="AD4">
            <v>16043070</v>
          </cell>
          <cell r="AE4">
            <v>15838898</v>
          </cell>
        </row>
        <row r="5">
          <cell r="A5" t="str">
            <v>SREB States</v>
          </cell>
          <cell r="B5">
            <v>2551448</v>
          </cell>
          <cell r="C5">
            <v>2672016</v>
          </cell>
          <cell r="D5">
            <v>2849984</v>
          </cell>
          <cell r="E5">
            <v>2994169</v>
          </cell>
          <cell r="F5">
            <v>2993146</v>
          </cell>
          <cell r="G5">
            <v>3069691</v>
          </cell>
          <cell r="H5">
            <v>3338857</v>
          </cell>
          <cell r="I5">
            <v>3618583</v>
          </cell>
          <cell r="J5">
            <v>3823967</v>
          </cell>
          <cell r="K5">
            <v>3810909.5</v>
          </cell>
          <cell r="L5">
            <v>3797852</v>
          </cell>
          <cell r="M5">
            <v>3772279</v>
          </cell>
          <cell r="N5">
            <v>3786135</v>
          </cell>
          <cell r="O5">
            <v>3845863</v>
          </cell>
          <cell r="P5">
            <v>3881987</v>
          </cell>
          <cell r="Q5">
            <v>3982607</v>
          </cell>
          <cell r="R5">
            <v>4033504</v>
          </cell>
          <cell r="S5">
            <v>4211753</v>
          </cell>
          <cell r="T5">
            <v>4389349</v>
          </cell>
          <cell r="U5">
            <v>4543676</v>
          </cell>
          <cell r="V5">
            <v>4636871</v>
          </cell>
          <cell r="W5">
            <v>4650604</v>
          </cell>
          <cell r="X5">
            <v>4730052</v>
          </cell>
          <cell r="Y5">
            <v>4828755</v>
          </cell>
          <cell r="Z5">
            <v>5043738</v>
          </cell>
          <cell r="AA5">
            <v>5544764</v>
          </cell>
          <cell r="AB5">
            <v>5725283</v>
          </cell>
          <cell r="AC5">
            <v>5765411</v>
          </cell>
          <cell r="AD5">
            <v>5698832</v>
          </cell>
          <cell r="AE5">
            <v>5633037</v>
          </cell>
        </row>
        <row r="6">
          <cell r="A6" t="str">
            <v xml:space="preserve">   as a percent of U.S.</v>
          </cell>
          <cell r="B6">
            <v>27.550711781719194</v>
          </cell>
          <cell r="C6">
            <v>28.184095468410636</v>
          </cell>
          <cell r="D6">
            <v>27.906524954252625</v>
          </cell>
          <cell r="E6">
            <v>28.508100308953622</v>
          </cell>
          <cell r="F6">
            <v>30.316430156701863</v>
          </cell>
          <cell r="G6">
            <v>29.678848337034058</v>
          </cell>
          <cell r="H6">
            <v>30.211807504449396</v>
          </cell>
          <cell r="I6">
            <v>30.94113179610839</v>
          </cell>
          <cell r="J6">
            <v>31.265170258880953</v>
          </cell>
          <cell r="K6">
            <v>31.525665860044889</v>
          </cell>
          <cell r="L6">
            <v>31.792375476056637</v>
          </cell>
          <cell r="M6">
            <v>32.895597862048923</v>
          </cell>
          <cell r="N6">
            <v>31.795879078520091</v>
          </cell>
          <cell r="O6">
            <v>32.947126031872472</v>
          </cell>
          <cell r="P6">
            <v>33.097833755725745</v>
          </cell>
          <cell r="Q6">
            <v>32.101936406099988</v>
          </cell>
          <cell r="R6">
            <v>33.078524657438528</v>
          </cell>
          <cell r="S6">
            <v>33.322913378288675</v>
          </cell>
          <cell r="T6">
            <v>33.599790869605819</v>
          </cell>
          <cell r="U6">
            <v>34.172078007541558</v>
          </cell>
          <cell r="V6">
            <v>34.28503762882017</v>
          </cell>
          <cell r="W6">
            <v>33.971173103818344</v>
          </cell>
          <cell r="X6">
            <v>34.494255238201362</v>
          </cell>
          <cell r="Y6">
            <v>34.165330950718911</v>
          </cell>
          <cell r="Z6">
            <v>34.182183014435537</v>
          </cell>
          <cell r="AA6">
            <v>35.07595168206943</v>
          </cell>
          <cell r="AB6">
            <v>35.241769053051534</v>
          </cell>
          <cell r="AC6">
            <v>35.807670928293497</v>
          </cell>
          <cell r="AD6">
            <v>35.522079003582228</v>
          </cell>
          <cell r="AE6">
            <v>35.564576525462819</v>
          </cell>
        </row>
        <row r="7">
          <cell r="A7" t="str">
            <v>Alabama</v>
          </cell>
          <cell r="B7">
            <v>134216</v>
          </cell>
          <cell r="C7">
            <v>138935</v>
          </cell>
          <cell r="D7">
            <v>142611</v>
          </cell>
          <cell r="E7">
            <v>147379</v>
          </cell>
          <cell r="F7">
            <v>146961</v>
          </cell>
          <cell r="G7">
            <v>161274</v>
          </cell>
          <cell r="H7">
            <v>176677</v>
          </cell>
          <cell r="I7">
            <v>192169</v>
          </cell>
          <cell r="J7">
            <v>203714</v>
          </cell>
          <cell r="K7">
            <v>201705</v>
          </cell>
          <cell r="L7">
            <v>199696</v>
          </cell>
          <cell r="M7">
            <v>193359</v>
          </cell>
          <cell r="N7">
            <v>189780</v>
          </cell>
          <cell r="O7">
            <v>187980</v>
          </cell>
          <cell r="P7">
            <v>184667</v>
          </cell>
          <cell r="Q7">
            <v>188902</v>
          </cell>
          <cell r="R7">
            <v>194206</v>
          </cell>
          <cell r="S7">
            <v>198489</v>
          </cell>
          <cell r="T7">
            <v>205733</v>
          </cell>
          <cell r="U7">
            <v>210689</v>
          </cell>
          <cell r="V7">
            <v>210743</v>
          </cell>
          <cell r="W7">
            <v>211132</v>
          </cell>
          <cell r="X7">
            <v>212184</v>
          </cell>
          <cell r="Y7">
            <v>220484</v>
          </cell>
          <cell r="Z7">
            <v>243767</v>
          </cell>
          <cell r="AA7">
            <v>254356</v>
          </cell>
          <cell r="AB7">
            <v>262197</v>
          </cell>
          <cell r="AC7">
            <v>246117</v>
          </cell>
          <cell r="AD7">
            <v>249252</v>
          </cell>
          <cell r="AE7">
            <v>247474</v>
          </cell>
        </row>
        <row r="8">
          <cell r="A8" t="str">
            <v>Arkansas</v>
          </cell>
          <cell r="B8">
            <v>59324</v>
          </cell>
          <cell r="C8">
            <v>63746</v>
          </cell>
          <cell r="D8">
            <v>68471</v>
          </cell>
          <cell r="E8">
            <v>67785</v>
          </cell>
          <cell r="F8">
            <v>68734</v>
          </cell>
          <cell r="G8">
            <v>69521</v>
          </cell>
          <cell r="H8">
            <v>75881</v>
          </cell>
          <cell r="I8">
            <v>81396</v>
          </cell>
          <cell r="J8">
            <v>87329</v>
          </cell>
          <cell r="K8">
            <v>86328</v>
          </cell>
          <cell r="L8">
            <v>85327</v>
          </cell>
          <cell r="M8">
            <v>86420</v>
          </cell>
          <cell r="N8">
            <v>88991</v>
          </cell>
          <cell r="O8">
            <v>100385</v>
          </cell>
          <cell r="P8">
            <v>101539</v>
          </cell>
          <cell r="Q8">
            <v>103276</v>
          </cell>
          <cell r="R8">
            <v>101877</v>
          </cell>
          <cell r="S8">
            <v>108768</v>
          </cell>
          <cell r="T8">
            <v>112899</v>
          </cell>
          <cell r="U8">
            <v>119038</v>
          </cell>
          <cell r="V8">
            <v>122385</v>
          </cell>
          <cell r="W8">
            <v>125886</v>
          </cell>
          <cell r="X8">
            <v>128140</v>
          </cell>
          <cell r="Y8">
            <v>132292</v>
          </cell>
          <cell r="Z8">
            <v>136788</v>
          </cell>
          <cell r="AA8">
            <v>144527</v>
          </cell>
          <cell r="AB8">
            <v>151162</v>
          </cell>
          <cell r="AC8">
            <v>154090</v>
          </cell>
          <cell r="AD8">
            <v>152000</v>
          </cell>
          <cell r="AE8">
            <v>148033</v>
          </cell>
        </row>
        <row r="9">
          <cell r="A9" t="str">
            <v>Delaware</v>
          </cell>
          <cell r="B9">
            <v>27615</v>
          </cell>
          <cell r="C9">
            <v>27535</v>
          </cell>
          <cell r="D9">
            <v>29530</v>
          </cell>
          <cell r="E9">
            <v>29776</v>
          </cell>
          <cell r="F9">
            <v>29204</v>
          </cell>
          <cell r="G9">
            <v>29795</v>
          </cell>
          <cell r="H9">
            <v>32675</v>
          </cell>
          <cell r="I9">
            <v>35500</v>
          </cell>
          <cell r="J9">
            <v>37263</v>
          </cell>
          <cell r="K9">
            <v>37357.5</v>
          </cell>
          <cell r="L9">
            <v>37452</v>
          </cell>
          <cell r="M9">
            <v>37159</v>
          </cell>
          <cell r="N9">
            <v>37822</v>
          </cell>
          <cell r="O9">
            <v>37389</v>
          </cell>
          <cell r="P9">
            <v>38544</v>
          </cell>
          <cell r="Q9">
            <v>40000</v>
          </cell>
          <cell r="R9">
            <v>36128</v>
          </cell>
          <cell r="S9">
            <v>38488</v>
          </cell>
          <cell r="T9">
            <v>39390</v>
          </cell>
          <cell r="U9">
            <v>38927</v>
          </cell>
          <cell r="V9">
            <v>38919</v>
          </cell>
          <cell r="W9">
            <v>39815</v>
          </cell>
          <cell r="X9">
            <v>39312</v>
          </cell>
          <cell r="Y9">
            <v>39897</v>
          </cell>
          <cell r="Z9">
            <v>39682</v>
          </cell>
          <cell r="AA9">
            <v>41340</v>
          </cell>
          <cell r="AB9">
            <v>41600</v>
          </cell>
          <cell r="AC9">
            <v>40863</v>
          </cell>
          <cell r="AD9">
            <v>43390</v>
          </cell>
          <cell r="AE9">
            <v>44233</v>
          </cell>
        </row>
        <row r="10">
          <cell r="A10" t="str">
            <v>Florida</v>
          </cell>
          <cell r="B10">
            <v>303690</v>
          </cell>
          <cell r="C10">
            <v>328580</v>
          </cell>
          <cell r="D10">
            <v>360438</v>
          </cell>
          <cell r="E10">
            <v>380927</v>
          </cell>
          <cell r="F10">
            <v>385027</v>
          </cell>
          <cell r="G10">
            <v>412460</v>
          </cell>
          <cell r="H10">
            <v>448941</v>
          </cell>
          <cell r="I10">
            <v>516072</v>
          </cell>
          <cell r="J10">
            <v>541189</v>
          </cell>
          <cell r="K10">
            <v>545049</v>
          </cell>
          <cell r="L10">
            <v>548909</v>
          </cell>
          <cell r="M10">
            <v>547034</v>
          </cell>
          <cell r="N10">
            <v>550498</v>
          </cell>
          <cell r="O10">
            <v>563132</v>
          </cell>
          <cell r="P10">
            <v>563793</v>
          </cell>
          <cell r="Q10">
            <v>584270</v>
          </cell>
          <cell r="R10">
            <v>591881</v>
          </cell>
          <cell r="S10">
            <v>626438</v>
          </cell>
          <cell r="T10">
            <v>655298</v>
          </cell>
          <cell r="U10">
            <v>693115</v>
          </cell>
          <cell r="V10">
            <v>709485</v>
          </cell>
          <cell r="W10">
            <v>709336</v>
          </cell>
          <cell r="X10">
            <v>719953</v>
          </cell>
          <cell r="Y10">
            <v>743152</v>
          </cell>
          <cell r="Z10">
            <v>789855</v>
          </cell>
          <cell r="AA10">
            <v>887738</v>
          </cell>
          <cell r="AB10">
            <v>915787</v>
          </cell>
          <cell r="AC10">
            <v>929087</v>
          </cell>
          <cell r="AD10">
            <v>932744</v>
          </cell>
          <cell r="AE10">
            <v>915118</v>
          </cell>
        </row>
        <row r="11">
          <cell r="A11" t="str">
            <v>Georgia</v>
          </cell>
          <cell r="B11">
            <v>140096</v>
          </cell>
          <cell r="C11">
            <v>143407</v>
          </cell>
          <cell r="D11">
            <v>150766</v>
          </cell>
          <cell r="E11">
            <v>162993</v>
          </cell>
          <cell r="F11">
            <v>159222</v>
          </cell>
          <cell r="G11">
            <v>159662</v>
          </cell>
          <cell r="H11">
            <v>193310</v>
          </cell>
          <cell r="I11">
            <v>211035</v>
          </cell>
          <cell r="J11">
            <v>248249</v>
          </cell>
          <cell r="K11">
            <v>253635</v>
          </cell>
          <cell r="L11">
            <v>259021</v>
          </cell>
          <cell r="M11">
            <v>260023</v>
          </cell>
          <cell r="N11">
            <v>265592</v>
          </cell>
          <cell r="O11">
            <v>268180</v>
          </cell>
          <cell r="P11">
            <v>268186</v>
          </cell>
          <cell r="Q11">
            <v>280023</v>
          </cell>
          <cell r="R11">
            <v>287517</v>
          </cell>
          <cell r="S11">
            <v>314298</v>
          </cell>
          <cell r="T11">
            <v>330059</v>
          </cell>
          <cell r="U11">
            <v>339382</v>
          </cell>
          <cell r="V11">
            <v>345482</v>
          </cell>
          <cell r="W11">
            <v>356318</v>
          </cell>
          <cell r="X11">
            <v>362072</v>
          </cell>
          <cell r="Y11">
            <v>368899</v>
          </cell>
          <cell r="Z11">
            <v>384644</v>
          </cell>
          <cell r="AA11">
            <v>429364</v>
          </cell>
          <cell r="AB11">
            <v>457687</v>
          </cell>
          <cell r="AC11">
            <v>443880</v>
          </cell>
          <cell r="AD11">
            <v>437755</v>
          </cell>
          <cell r="AE11">
            <v>429575</v>
          </cell>
        </row>
        <row r="12">
          <cell r="A12" t="str">
            <v>Kentucky</v>
          </cell>
          <cell r="B12">
            <v>104746</v>
          </cell>
          <cell r="C12">
            <v>105109</v>
          </cell>
          <cell r="D12">
            <v>114698</v>
          </cell>
          <cell r="E12">
            <v>119643</v>
          </cell>
          <cell r="F12">
            <v>119292</v>
          </cell>
          <cell r="G12">
            <v>122698</v>
          </cell>
          <cell r="H12">
            <v>136569</v>
          </cell>
          <cell r="I12">
            <v>154292</v>
          </cell>
          <cell r="J12">
            <v>162872</v>
          </cell>
          <cell r="K12">
            <v>159514.5</v>
          </cell>
          <cell r="L12">
            <v>156157</v>
          </cell>
          <cell r="M12">
            <v>151504</v>
          </cell>
          <cell r="N12">
            <v>150473</v>
          </cell>
          <cell r="O12">
            <v>150419</v>
          </cell>
          <cell r="P12">
            <v>151943</v>
          </cell>
          <cell r="Q12">
            <v>154390</v>
          </cell>
          <cell r="R12">
            <v>158993</v>
          </cell>
          <cell r="S12">
            <v>181014</v>
          </cell>
          <cell r="T12">
            <v>185344</v>
          </cell>
          <cell r="U12">
            <v>191496</v>
          </cell>
          <cell r="V12">
            <v>194971</v>
          </cell>
          <cell r="W12">
            <v>199970</v>
          </cell>
          <cell r="X12">
            <v>204139</v>
          </cell>
          <cell r="Y12">
            <v>212249</v>
          </cell>
          <cell r="Z12">
            <v>213533</v>
          </cell>
          <cell r="AA12">
            <v>234703</v>
          </cell>
          <cell r="AB12">
            <v>244977</v>
          </cell>
          <cell r="AC12">
            <v>246374</v>
          </cell>
          <cell r="AD12">
            <v>233813</v>
          </cell>
          <cell r="AE12">
            <v>226356</v>
          </cell>
        </row>
        <row r="13">
          <cell r="A13" t="str">
            <v>Louisiana</v>
          </cell>
          <cell r="B13">
            <v>129204</v>
          </cell>
          <cell r="C13">
            <v>125462</v>
          </cell>
          <cell r="D13">
            <v>130582</v>
          </cell>
          <cell r="E13">
            <v>139152</v>
          </cell>
          <cell r="F13">
            <v>141811</v>
          </cell>
          <cell r="G13">
            <v>141155</v>
          </cell>
          <cell r="H13">
            <v>147953</v>
          </cell>
          <cell r="I13">
            <v>158649</v>
          </cell>
          <cell r="J13">
            <v>171997</v>
          </cell>
          <cell r="K13">
            <v>171080.5</v>
          </cell>
          <cell r="L13">
            <v>170164</v>
          </cell>
          <cell r="M13">
            <v>166458</v>
          </cell>
          <cell r="N13">
            <v>169338</v>
          </cell>
          <cell r="O13">
            <v>181447</v>
          </cell>
          <cell r="P13">
            <v>182612</v>
          </cell>
          <cell r="Q13">
            <v>186549</v>
          </cell>
          <cell r="R13">
            <v>182797</v>
          </cell>
          <cell r="S13">
            <v>188625</v>
          </cell>
          <cell r="T13">
            <v>188304</v>
          </cell>
          <cell r="U13">
            <v>199127</v>
          </cell>
          <cell r="V13">
            <v>200435</v>
          </cell>
          <cell r="W13">
            <v>165476</v>
          </cell>
          <cell r="X13">
            <v>184287</v>
          </cell>
          <cell r="Y13">
            <v>185288</v>
          </cell>
          <cell r="Z13">
            <v>194174</v>
          </cell>
          <cell r="AA13">
            <v>207141</v>
          </cell>
          <cell r="AB13">
            <v>215725</v>
          </cell>
          <cell r="AC13">
            <v>212150</v>
          </cell>
          <cell r="AD13">
            <v>212976</v>
          </cell>
          <cell r="AE13">
            <v>208321</v>
          </cell>
        </row>
        <row r="14">
          <cell r="A14" t="str">
            <v>Maryland</v>
          </cell>
          <cell r="B14">
            <v>173885</v>
          </cell>
          <cell r="C14">
            <v>180361</v>
          </cell>
          <cell r="D14">
            <v>185397</v>
          </cell>
          <cell r="E14">
            <v>201164</v>
          </cell>
          <cell r="F14">
            <v>200305</v>
          </cell>
          <cell r="G14">
            <v>197857</v>
          </cell>
          <cell r="H14">
            <v>209345</v>
          </cell>
          <cell r="I14">
            <v>215736</v>
          </cell>
          <cell r="J14">
            <v>220401</v>
          </cell>
          <cell r="K14">
            <v>218058.5</v>
          </cell>
          <cell r="L14">
            <v>215716</v>
          </cell>
          <cell r="M14">
            <v>209897</v>
          </cell>
          <cell r="N14">
            <v>208250</v>
          </cell>
          <cell r="O14">
            <v>203836</v>
          </cell>
          <cell r="P14">
            <v>205171</v>
          </cell>
          <cell r="Q14">
            <v>213710</v>
          </cell>
          <cell r="R14">
            <v>209045</v>
          </cell>
          <cell r="S14">
            <v>219624</v>
          </cell>
          <cell r="T14">
            <v>226526</v>
          </cell>
          <cell r="U14">
            <v>230147</v>
          </cell>
          <cell r="V14">
            <v>231502</v>
          </cell>
          <cell r="W14">
            <v>231236</v>
          </cell>
          <cell r="X14">
            <v>232471</v>
          </cell>
          <cell r="Y14">
            <v>237478</v>
          </cell>
          <cell r="Z14">
            <v>246424</v>
          </cell>
          <cell r="AA14">
            <v>263668</v>
          </cell>
          <cell r="AB14">
            <v>279771</v>
          </cell>
          <cell r="AC14">
            <v>286698</v>
          </cell>
          <cell r="AD14">
            <v>282450</v>
          </cell>
          <cell r="AE14">
            <v>275998</v>
          </cell>
        </row>
        <row r="15">
          <cell r="A15" t="str">
            <v>Mississippi</v>
          </cell>
          <cell r="B15">
            <v>82750</v>
          </cell>
          <cell r="C15">
            <v>84954</v>
          </cell>
          <cell r="D15">
            <v>89650</v>
          </cell>
          <cell r="E15">
            <v>94291</v>
          </cell>
          <cell r="F15">
            <v>90193</v>
          </cell>
          <cell r="G15">
            <v>90228</v>
          </cell>
          <cell r="H15">
            <v>100805</v>
          </cell>
          <cell r="I15">
            <v>109595</v>
          </cell>
          <cell r="J15">
            <v>110648</v>
          </cell>
          <cell r="K15">
            <v>108993.5</v>
          </cell>
          <cell r="L15">
            <v>107339</v>
          </cell>
          <cell r="M15">
            <v>108248</v>
          </cell>
          <cell r="N15">
            <v>111541</v>
          </cell>
          <cell r="O15">
            <v>115444</v>
          </cell>
          <cell r="P15">
            <v>117397</v>
          </cell>
          <cell r="Q15">
            <v>118616</v>
          </cell>
          <cell r="R15">
            <v>121482</v>
          </cell>
          <cell r="S15">
            <v>121178</v>
          </cell>
          <cell r="T15">
            <v>129204</v>
          </cell>
          <cell r="U15">
            <v>129678</v>
          </cell>
          <cell r="V15">
            <v>132069</v>
          </cell>
          <cell r="W15">
            <v>130642</v>
          </cell>
          <cell r="X15">
            <v>131665</v>
          </cell>
          <cell r="Y15">
            <v>134700</v>
          </cell>
          <cell r="Z15">
            <v>138019</v>
          </cell>
          <cell r="AA15">
            <v>149765</v>
          </cell>
          <cell r="AB15">
            <v>150426</v>
          </cell>
          <cell r="AC15">
            <v>153168</v>
          </cell>
          <cell r="AD15">
            <v>151656</v>
          </cell>
          <cell r="AE15">
            <v>148158</v>
          </cell>
        </row>
        <row r="16">
          <cell r="A16" t="str">
            <v>North Carolina</v>
          </cell>
          <cell r="B16">
            <v>219528</v>
          </cell>
          <cell r="C16">
            <v>233316</v>
          </cell>
          <cell r="D16">
            <v>255299</v>
          </cell>
          <cell r="E16">
            <v>269482</v>
          </cell>
          <cell r="F16">
            <v>274481</v>
          </cell>
          <cell r="G16">
            <v>287685</v>
          </cell>
          <cell r="H16">
            <v>296079</v>
          </cell>
          <cell r="I16">
            <v>314156</v>
          </cell>
          <cell r="J16">
            <v>341788</v>
          </cell>
          <cell r="K16">
            <v>333241</v>
          </cell>
          <cell r="L16">
            <v>324694</v>
          </cell>
          <cell r="M16">
            <v>326212</v>
          </cell>
          <cell r="N16">
            <v>327302</v>
          </cell>
          <cell r="O16">
            <v>324845</v>
          </cell>
          <cell r="P16">
            <v>337518</v>
          </cell>
          <cell r="Q16">
            <v>346321</v>
          </cell>
          <cell r="R16">
            <v>349921</v>
          </cell>
          <cell r="S16">
            <v>367438</v>
          </cell>
          <cell r="T16">
            <v>383881</v>
          </cell>
          <cell r="U16">
            <v>397274</v>
          </cell>
          <cell r="V16">
            <v>402418</v>
          </cell>
          <cell r="W16">
            <v>409415</v>
          </cell>
          <cell r="X16">
            <v>417790</v>
          </cell>
          <cell r="Y16">
            <v>415936</v>
          </cell>
          <cell r="Z16">
            <v>438181</v>
          </cell>
          <cell r="AA16">
            <v>474009</v>
          </cell>
          <cell r="AB16">
            <v>474235</v>
          </cell>
          <cell r="AC16">
            <v>479248</v>
          </cell>
          <cell r="AD16">
            <v>474079</v>
          </cell>
          <cell r="AE16">
            <v>472680</v>
          </cell>
        </row>
        <row r="17">
          <cell r="A17" t="str">
            <v>Oklahoma</v>
          </cell>
          <cell r="B17">
            <v>121715</v>
          </cell>
          <cell r="C17">
            <v>123785</v>
          </cell>
          <cell r="D17">
            <v>133363</v>
          </cell>
          <cell r="E17">
            <v>140173</v>
          </cell>
          <cell r="F17">
            <v>133456</v>
          </cell>
          <cell r="G17">
            <v>141880</v>
          </cell>
          <cell r="H17">
            <v>147857</v>
          </cell>
          <cell r="I17">
            <v>146267</v>
          </cell>
          <cell r="J17">
            <v>157680</v>
          </cell>
          <cell r="K17">
            <v>155879</v>
          </cell>
          <cell r="L17">
            <v>154078</v>
          </cell>
          <cell r="M17">
            <v>148988</v>
          </cell>
          <cell r="N17">
            <v>147528</v>
          </cell>
          <cell r="O17">
            <v>146613</v>
          </cell>
          <cell r="P17">
            <v>148611</v>
          </cell>
          <cell r="Q17">
            <v>150165</v>
          </cell>
          <cell r="R17">
            <v>151622</v>
          </cell>
          <cell r="S17">
            <v>158981</v>
          </cell>
          <cell r="T17">
            <v>164939</v>
          </cell>
          <cell r="U17">
            <v>173662</v>
          </cell>
          <cell r="V17">
            <v>175519</v>
          </cell>
          <cell r="W17">
            <v>176506</v>
          </cell>
          <cell r="X17">
            <v>173975</v>
          </cell>
          <cell r="Y17">
            <v>172549</v>
          </cell>
          <cell r="Z17">
            <v>170237</v>
          </cell>
          <cell r="AA17">
            <v>193069</v>
          </cell>
          <cell r="AB17">
            <v>189651</v>
          </cell>
          <cell r="AC17">
            <v>189281</v>
          </cell>
          <cell r="AD17">
            <v>188027</v>
          </cell>
          <cell r="AE17">
            <v>181111</v>
          </cell>
        </row>
        <row r="18">
          <cell r="A18" t="str">
            <v>South Carolina</v>
          </cell>
          <cell r="B18">
            <v>101574</v>
          </cell>
          <cell r="C18">
            <v>109701</v>
          </cell>
          <cell r="D18">
            <v>116290</v>
          </cell>
          <cell r="E18">
            <v>116229</v>
          </cell>
          <cell r="F18">
            <v>109711</v>
          </cell>
          <cell r="G18">
            <v>114812</v>
          </cell>
          <cell r="H18">
            <v>125971</v>
          </cell>
          <cell r="I18">
            <v>138441</v>
          </cell>
          <cell r="J18">
            <v>145759</v>
          </cell>
          <cell r="K18">
            <v>145701</v>
          </cell>
          <cell r="L18">
            <v>145643</v>
          </cell>
          <cell r="M18">
            <v>146793</v>
          </cell>
          <cell r="N18">
            <v>146878</v>
          </cell>
          <cell r="O18">
            <v>149070</v>
          </cell>
          <cell r="P18">
            <v>152374</v>
          </cell>
          <cell r="Q18">
            <v>157590</v>
          </cell>
          <cell r="R18">
            <v>156968</v>
          </cell>
          <cell r="S18">
            <v>162767</v>
          </cell>
          <cell r="T18">
            <v>170289</v>
          </cell>
          <cell r="U18">
            <v>175551</v>
          </cell>
          <cell r="V18">
            <v>176540</v>
          </cell>
          <cell r="W18">
            <v>176555</v>
          </cell>
          <cell r="X18">
            <v>178172</v>
          </cell>
          <cell r="Y18">
            <v>183892</v>
          </cell>
          <cell r="Z18">
            <v>195429</v>
          </cell>
          <cell r="AA18">
            <v>210383</v>
          </cell>
          <cell r="AB18">
            <v>220089</v>
          </cell>
          <cell r="AC18">
            <v>225446</v>
          </cell>
          <cell r="AD18">
            <v>225369</v>
          </cell>
          <cell r="AE18">
            <v>223280</v>
          </cell>
        </row>
        <row r="19">
          <cell r="A19" t="str">
            <v>Tennessee</v>
          </cell>
          <cell r="B19">
            <v>153920</v>
          </cell>
          <cell r="C19">
            <v>164568</v>
          </cell>
          <cell r="D19">
            <v>174428</v>
          </cell>
          <cell r="E19">
            <v>173447</v>
          </cell>
          <cell r="F19">
            <v>166976</v>
          </cell>
          <cell r="G19">
            <v>167993</v>
          </cell>
          <cell r="H19">
            <v>177506</v>
          </cell>
          <cell r="I19">
            <v>196449</v>
          </cell>
          <cell r="J19">
            <v>211437</v>
          </cell>
          <cell r="K19">
            <v>210268</v>
          </cell>
          <cell r="L19">
            <v>209099</v>
          </cell>
          <cell r="M19">
            <v>207817</v>
          </cell>
          <cell r="N19">
            <v>211616</v>
          </cell>
          <cell r="O19">
            <v>212213</v>
          </cell>
          <cell r="P19">
            <v>213271</v>
          </cell>
          <cell r="Q19">
            <v>216615</v>
          </cell>
          <cell r="R19">
            <v>224627</v>
          </cell>
          <cell r="S19">
            <v>218529</v>
          </cell>
          <cell r="T19">
            <v>219983</v>
          </cell>
          <cell r="U19">
            <v>224093</v>
          </cell>
          <cell r="V19">
            <v>231399</v>
          </cell>
          <cell r="W19">
            <v>234916</v>
          </cell>
          <cell r="X19">
            <v>240731</v>
          </cell>
          <cell r="Y19">
            <v>244202</v>
          </cell>
          <cell r="Z19">
            <v>250588</v>
          </cell>
          <cell r="AA19">
            <v>288380</v>
          </cell>
          <cell r="AB19">
            <v>286108</v>
          </cell>
          <cell r="AC19">
            <v>288682</v>
          </cell>
          <cell r="AD19">
            <v>281936</v>
          </cell>
          <cell r="AE19">
            <v>278662</v>
          </cell>
        </row>
        <row r="20">
          <cell r="A20" t="str">
            <v>Texas</v>
          </cell>
          <cell r="B20">
            <v>522807</v>
          </cell>
          <cell r="C20">
            <v>550669</v>
          </cell>
          <cell r="D20">
            <v>586970</v>
          </cell>
          <cell r="E20">
            <v>636116</v>
          </cell>
          <cell r="F20">
            <v>661786</v>
          </cell>
          <cell r="G20">
            <v>643636</v>
          </cell>
          <cell r="H20">
            <v>727050</v>
          </cell>
          <cell r="I20">
            <v>776163</v>
          </cell>
          <cell r="J20">
            <v>807735</v>
          </cell>
          <cell r="K20">
            <v>812895</v>
          </cell>
          <cell r="L20">
            <v>818055</v>
          </cell>
          <cell r="M20">
            <v>814139</v>
          </cell>
          <cell r="N20">
            <v>818933</v>
          </cell>
          <cell r="O20">
            <v>828282</v>
          </cell>
          <cell r="P20">
            <v>834894</v>
          </cell>
          <cell r="Q20">
            <v>850406</v>
          </cell>
          <cell r="R20">
            <v>877350</v>
          </cell>
          <cell r="S20">
            <v>908151</v>
          </cell>
          <cell r="T20">
            <v>966559</v>
          </cell>
          <cell r="U20">
            <v>1000861</v>
          </cell>
          <cell r="V20">
            <v>1037658</v>
          </cell>
          <cell r="W20">
            <v>1045322</v>
          </cell>
          <cell r="X20">
            <v>1055794</v>
          </cell>
          <cell r="Y20">
            <v>1065263</v>
          </cell>
          <cell r="Z20">
            <v>1116689</v>
          </cell>
          <cell r="AA20">
            <v>1229570</v>
          </cell>
          <cell r="AB20">
            <v>1279967</v>
          </cell>
          <cell r="AC20">
            <v>1318293</v>
          </cell>
          <cell r="AD20">
            <v>1293531</v>
          </cell>
          <cell r="AE20">
            <v>1301232</v>
          </cell>
        </row>
        <row r="21">
          <cell r="A21" t="str">
            <v>Virginia</v>
          </cell>
          <cell r="B21">
            <v>209015</v>
          </cell>
          <cell r="C21">
            <v>226176</v>
          </cell>
          <cell r="D21">
            <v>243404</v>
          </cell>
          <cell r="E21">
            <v>245601</v>
          </cell>
          <cell r="F21">
            <v>241075</v>
          </cell>
          <cell r="G21">
            <v>262700</v>
          </cell>
          <cell r="H21">
            <v>272693</v>
          </cell>
          <cell r="I21">
            <v>298877</v>
          </cell>
          <cell r="J21">
            <v>300061</v>
          </cell>
          <cell r="K21">
            <v>296402.5</v>
          </cell>
          <cell r="L21">
            <v>292744</v>
          </cell>
          <cell r="M21">
            <v>296163</v>
          </cell>
          <cell r="N21">
            <v>289412</v>
          </cell>
          <cell r="O21">
            <v>304007</v>
          </cell>
          <cell r="P21">
            <v>308388</v>
          </cell>
          <cell r="Q21">
            <v>315780</v>
          </cell>
          <cell r="R21">
            <v>315816</v>
          </cell>
          <cell r="S21">
            <v>322776</v>
          </cell>
          <cell r="T21">
            <v>332976</v>
          </cell>
          <cell r="U21">
            <v>340069</v>
          </cell>
          <cell r="V21">
            <v>345447</v>
          </cell>
          <cell r="W21">
            <v>354876</v>
          </cell>
          <cell r="X21">
            <v>365527</v>
          </cell>
          <cell r="Y21">
            <v>379832</v>
          </cell>
          <cell r="Z21">
            <v>386661</v>
          </cell>
          <cell r="AA21">
            <v>421437</v>
          </cell>
          <cell r="AB21">
            <v>434327</v>
          </cell>
          <cell r="AC21">
            <v>459591</v>
          </cell>
          <cell r="AD21">
            <v>453803</v>
          </cell>
          <cell r="AE21">
            <v>449119</v>
          </cell>
        </row>
        <row r="22">
          <cell r="A22" t="str">
            <v>West Virginia</v>
          </cell>
          <cell r="B22">
            <v>67363</v>
          </cell>
          <cell r="C22">
            <v>65712</v>
          </cell>
          <cell r="D22">
            <v>68087</v>
          </cell>
          <cell r="E22">
            <v>70011</v>
          </cell>
          <cell r="F22">
            <v>64912</v>
          </cell>
          <cell r="G22">
            <v>66335</v>
          </cell>
          <cell r="H22">
            <v>69545</v>
          </cell>
          <cell r="I22">
            <v>73786</v>
          </cell>
          <cell r="J22">
            <v>75845</v>
          </cell>
          <cell r="K22">
            <v>74801.5</v>
          </cell>
          <cell r="L22">
            <v>73758</v>
          </cell>
          <cell r="M22">
            <v>72065</v>
          </cell>
          <cell r="N22">
            <v>72181</v>
          </cell>
          <cell r="O22">
            <v>72621</v>
          </cell>
          <cell r="P22">
            <v>73079</v>
          </cell>
          <cell r="Q22">
            <v>75994</v>
          </cell>
          <cell r="R22">
            <v>73274</v>
          </cell>
          <cell r="S22">
            <v>76189</v>
          </cell>
          <cell r="T22">
            <v>77965</v>
          </cell>
          <cell r="U22">
            <v>80567</v>
          </cell>
          <cell r="V22">
            <v>81899</v>
          </cell>
          <cell r="W22">
            <v>83203</v>
          </cell>
          <cell r="X22">
            <v>83840</v>
          </cell>
          <cell r="Y22">
            <v>92642</v>
          </cell>
          <cell r="Z22">
            <v>99067</v>
          </cell>
          <cell r="AA22">
            <v>115314</v>
          </cell>
          <cell r="AB22">
            <v>121574</v>
          </cell>
          <cell r="AC22">
            <v>92443</v>
          </cell>
          <cell r="AD22">
            <v>86051</v>
          </cell>
          <cell r="AE22">
            <v>83687</v>
          </cell>
        </row>
        <row r="23">
          <cell r="A23" t="str">
            <v>West</v>
          </cell>
          <cell r="B23">
            <v>2400638</v>
          </cell>
          <cell r="C23">
            <v>2378008</v>
          </cell>
          <cell r="D23">
            <v>2587041</v>
          </cell>
          <cell r="E23">
            <v>2590676</v>
          </cell>
          <cell r="F23">
            <v>2239481</v>
          </cell>
          <cell r="G23">
            <v>2429566</v>
          </cell>
          <cell r="H23">
            <v>2632341</v>
          </cell>
          <cell r="I23">
            <v>2761377</v>
          </cell>
          <cell r="J23">
            <v>2974796</v>
          </cell>
          <cell r="K23">
            <v>2909976.5</v>
          </cell>
          <cell r="L23">
            <v>2845157</v>
          </cell>
          <cell r="M23">
            <v>2696418</v>
          </cell>
          <cell r="N23">
            <v>2920486</v>
          </cell>
          <cell r="O23">
            <v>2861172</v>
          </cell>
          <cell r="P23">
            <v>2876536</v>
          </cell>
          <cell r="Q23">
            <v>3165159</v>
          </cell>
          <cell r="R23">
            <v>3147996</v>
          </cell>
          <cell r="S23">
            <v>3300071</v>
          </cell>
          <cell r="T23">
            <v>3393969</v>
          </cell>
          <cell r="U23">
            <v>3343928</v>
          </cell>
          <cell r="V23">
            <v>3400788</v>
          </cell>
          <cell r="W23">
            <v>3487606</v>
          </cell>
          <cell r="X23">
            <v>3421816</v>
          </cell>
          <cell r="Y23">
            <v>3646749</v>
          </cell>
          <cell r="Z23">
            <v>3862932</v>
          </cell>
          <cell r="AA23">
            <v>4050619</v>
          </cell>
          <cell r="AB23">
            <v>4162146</v>
          </cell>
          <cell r="AC23">
            <v>3983646</v>
          </cell>
          <cell r="AD23">
            <v>4086415</v>
          </cell>
          <cell r="AE23">
            <v>4050682</v>
          </cell>
        </row>
        <row r="24">
          <cell r="A24" t="str">
            <v xml:space="preserve">   as a percent of U.S.</v>
          </cell>
          <cell r="B24">
            <v>25.922254982364052</v>
          </cell>
          <cell r="C24">
            <v>25.082935317993698</v>
          </cell>
          <cell r="D24">
            <v>25.331834924046824</v>
          </cell>
          <cell r="E24">
            <v>24.666360274252629</v>
          </cell>
          <cell r="F24">
            <v>22.682845849738317</v>
          </cell>
          <cell r="G24">
            <v>23.489895510269431</v>
          </cell>
          <cell r="H24">
            <v>23.818863634492232</v>
          </cell>
          <cell r="I24">
            <v>23.611488169745559</v>
          </cell>
          <cell r="J24">
            <v>24.322255768796648</v>
          </cell>
          <cell r="K24">
            <v>24.072717234450966</v>
          </cell>
          <cell r="L24">
            <v>23.817226061555552</v>
          </cell>
          <cell r="M24">
            <v>23.513712054699624</v>
          </cell>
          <cell r="N24">
            <v>24.526177673672709</v>
          </cell>
          <cell r="O24">
            <v>24.511376115806677</v>
          </cell>
          <cell r="P24">
            <v>24.52535526789768</v>
          </cell>
          <cell r="Q24">
            <v>25.512869568399548</v>
          </cell>
          <cell r="R24">
            <v>25.816526600077221</v>
          </cell>
          <cell r="S24">
            <v>26.109788507351329</v>
          </cell>
          <cell r="T24">
            <v>25.980310204981468</v>
          </cell>
          <cell r="U24">
            <v>25.149013368823486</v>
          </cell>
          <cell r="V24">
            <v>25.14543634007504</v>
          </cell>
          <cell r="W24">
            <v>25.47584510397262</v>
          </cell>
          <cell r="X24">
            <v>24.953847120953686</v>
          </cell>
          <cell r="Y24">
            <v>25.802176022432953</v>
          </cell>
          <cell r="Z24">
            <v>26.17968034745649</v>
          </cell>
          <cell r="AA24">
            <v>25.624051145634404</v>
          </cell>
          <cell r="AB24">
            <v>25.61993670829586</v>
          </cell>
          <cell r="AC24">
            <v>24.741529279146391</v>
          </cell>
          <cell r="AD24">
            <v>25.471527581691035</v>
          </cell>
          <cell r="AE24">
            <v>25.574266593547101</v>
          </cell>
        </row>
        <row r="25">
          <cell r="A25" t="str">
            <v>Alaska</v>
          </cell>
          <cell r="B25">
            <v>17730</v>
          </cell>
          <cell r="C25">
            <v>24940</v>
          </cell>
          <cell r="D25">
            <v>20167</v>
          </cell>
          <cell r="E25">
            <v>22513</v>
          </cell>
          <cell r="F25">
            <v>24539</v>
          </cell>
          <cell r="G25">
            <v>21814</v>
          </cell>
          <cell r="H25">
            <v>27012</v>
          </cell>
          <cell r="I25">
            <v>28261</v>
          </cell>
          <cell r="J25">
            <v>28846</v>
          </cell>
          <cell r="K25">
            <v>27805</v>
          </cell>
          <cell r="L25">
            <v>26764</v>
          </cell>
          <cell r="M25">
            <v>25671</v>
          </cell>
          <cell r="N25">
            <v>26383</v>
          </cell>
          <cell r="O25">
            <v>24544</v>
          </cell>
          <cell r="P25">
            <v>24054</v>
          </cell>
          <cell r="Q25">
            <v>24528</v>
          </cell>
          <cell r="R25">
            <v>23810</v>
          </cell>
          <cell r="S25">
            <v>23639</v>
          </cell>
          <cell r="T25">
            <v>25266</v>
          </cell>
          <cell r="U25">
            <v>26564</v>
          </cell>
          <cell r="V25">
            <v>26179</v>
          </cell>
          <cell r="W25">
            <v>25598</v>
          </cell>
          <cell r="X25">
            <v>25057</v>
          </cell>
          <cell r="Y25">
            <v>25607</v>
          </cell>
          <cell r="Z25">
            <v>25574</v>
          </cell>
          <cell r="AA25">
            <v>26624</v>
          </cell>
          <cell r="AB25">
            <v>27303</v>
          </cell>
          <cell r="AC25">
            <v>27837</v>
          </cell>
          <cell r="AD25">
            <v>25679</v>
          </cell>
          <cell r="AE25">
            <v>27645</v>
          </cell>
        </row>
        <row r="26">
          <cell r="A26" t="str">
            <v>Arizona</v>
          </cell>
          <cell r="B26">
            <v>154507</v>
          </cell>
          <cell r="C26">
            <v>154079</v>
          </cell>
          <cell r="D26">
            <v>176772</v>
          </cell>
          <cell r="E26">
            <v>186455</v>
          </cell>
          <cell r="F26">
            <v>183054</v>
          </cell>
          <cell r="G26">
            <v>198297</v>
          </cell>
          <cell r="H26">
            <v>225869</v>
          </cell>
          <cell r="I26">
            <v>232021</v>
          </cell>
          <cell r="J26">
            <v>239486</v>
          </cell>
          <cell r="K26">
            <v>244019.5</v>
          </cell>
          <cell r="L26">
            <v>248553</v>
          </cell>
          <cell r="M26">
            <v>229733</v>
          </cell>
          <cell r="N26">
            <v>254983</v>
          </cell>
          <cell r="O26">
            <v>244717</v>
          </cell>
          <cell r="P26">
            <v>251420</v>
          </cell>
          <cell r="Q26">
            <v>280452</v>
          </cell>
          <cell r="R26">
            <v>273150</v>
          </cell>
          <cell r="S26">
            <v>281007</v>
          </cell>
          <cell r="T26">
            <v>284386</v>
          </cell>
          <cell r="U26">
            <v>315886</v>
          </cell>
          <cell r="V26">
            <v>343687</v>
          </cell>
          <cell r="W26">
            <v>390396</v>
          </cell>
          <cell r="X26">
            <v>311480</v>
          </cell>
          <cell r="Y26">
            <v>420847</v>
          </cell>
          <cell r="Z26">
            <v>480959</v>
          </cell>
          <cell r="AA26">
            <v>545884</v>
          </cell>
          <cell r="AB26">
            <v>539935</v>
          </cell>
          <cell r="AC26">
            <v>372205</v>
          </cell>
          <cell r="AD26">
            <v>510769</v>
          </cell>
          <cell r="AE26">
            <v>476070</v>
          </cell>
        </row>
        <row r="27">
          <cell r="A27" t="str">
            <v>California</v>
          </cell>
          <cell r="B27">
            <v>1483399</v>
          </cell>
          <cell r="C27">
            <v>1425077</v>
          </cell>
          <cell r="D27">
            <v>1545904</v>
          </cell>
          <cell r="E27">
            <v>1595931</v>
          </cell>
          <cell r="F27">
            <v>1253958</v>
          </cell>
          <cell r="G27">
            <v>1405289</v>
          </cell>
          <cell r="H27">
            <v>1510552</v>
          </cell>
          <cell r="I27">
            <v>1547973</v>
          </cell>
          <cell r="J27">
            <v>1696273</v>
          </cell>
          <cell r="K27">
            <v>1622516</v>
          </cell>
          <cell r="L27">
            <v>1548759</v>
          </cell>
          <cell r="M27">
            <v>1455914</v>
          </cell>
          <cell r="N27">
            <v>1591560</v>
          </cell>
          <cell r="O27">
            <v>1557208</v>
          </cell>
          <cell r="P27">
            <v>1576935</v>
          </cell>
          <cell r="Q27">
            <v>1735022</v>
          </cell>
          <cell r="R27">
            <v>1795045</v>
          </cell>
          <cell r="S27">
            <v>1899028</v>
          </cell>
          <cell r="T27">
            <v>1946979</v>
          </cell>
          <cell r="U27">
            <v>1833854</v>
          </cell>
          <cell r="V27">
            <v>1852544</v>
          </cell>
          <cell r="W27">
            <v>1880462</v>
          </cell>
          <cell r="X27">
            <v>1910046</v>
          </cell>
          <cell r="Y27">
            <v>1985004</v>
          </cell>
          <cell r="Z27">
            <v>2074015</v>
          </cell>
          <cell r="AA27">
            <v>2090534</v>
          </cell>
          <cell r="AB27">
            <v>2164966</v>
          </cell>
          <cell r="AC27">
            <v>2190686</v>
          </cell>
          <cell r="AD27">
            <v>2160765</v>
          </cell>
          <cell r="AE27">
            <v>2181746</v>
          </cell>
        </row>
        <row r="28">
          <cell r="A28" t="str">
            <v>Colorado</v>
          </cell>
          <cell r="B28">
            <v>129213</v>
          </cell>
          <cell r="C28">
            <v>130266</v>
          </cell>
          <cell r="D28">
            <v>139450</v>
          </cell>
          <cell r="E28">
            <v>147558</v>
          </cell>
          <cell r="F28">
            <v>137627</v>
          </cell>
          <cell r="G28">
            <v>138143</v>
          </cell>
          <cell r="H28">
            <v>162202</v>
          </cell>
          <cell r="I28">
            <v>188347</v>
          </cell>
          <cell r="J28">
            <v>199035</v>
          </cell>
          <cell r="K28">
            <v>197025.5</v>
          </cell>
          <cell r="L28">
            <v>195016</v>
          </cell>
          <cell r="M28">
            <v>189160</v>
          </cell>
          <cell r="N28">
            <v>196694</v>
          </cell>
          <cell r="O28">
            <v>197151</v>
          </cell>
          <cell r="P28">
            <v>199938</v>
          </cell>
          <cell r="Q28">
            <v>212978</v>
          </cell>
          <cell r="R28">
            <v>203759</v>
          </cell>
          <cell r="S28">
            <v>206198</v>
          </cell>
          <cell r="T28">
            <v>214319</v>
          </cell>
          <cell r="U28">
            <v>219802</v>
          </cell>
          <cell r="V28">
            <v>226293</v>
          </cell>
          <cell r="W28">
            <v>228089</v>
          </cell>
          <cell r="X28">
            <v>221186</v>
          </cell>
          <cell r="Y28">
            <v>241458</v>
          </cell>
          <cell r="Z28">
            <v>249428</v>
          </cell>
          <cell r="AA28">
            <v>268131</v>
          </cell>
          <cell r="AB28">
            <v>278493</v>
          </cell>
          <cell r="AC28">
            <v>251656</v>
          </cell>
          <cell r="AD28">
            <v>250334</v>
          </cell>
          <cell r="AE28">
            <v>248627</v>
          </cell>
        </row>
        <row r="29">
          <cell r="A29" t="str">
            <v>Hawaii</v>
          </cell>
          <cell r="B29">
            <v>40858</v>
          </cell>
          <cell r="C29">
            <v>40868</v>
          </cell>
          <cell r="D29">
            <v>40893</v>
          </cell>
          <cell r="E29">
            <v>44791</v>
          </cell>
          <cell r="F29">
            <v>43419</v>
          </cell>
          <cell r="G29">
            <v>43626</v>
          </cell>
          <cell r="H29">
            <v>43450</v>
          </cell>
          <cell r="I29">
            <v>46475</v>
          </cell>
          <cell r="J29">
            <v>49350</v>
          </cell>
          <cell r="K29">
            <v>50526.5</v>
          </cell>
          <cell r="L29">
            <v>51703</v>
          </cell>
          <cell r="M29">
            <v>50574</v>
          </cell>
          <cell r="N29">
            <v>48719</v>
          </cell>
          <cell r="O29">
            <v>49512</v>
          </cell>
          <cell r="P29">
            <v>49396</v>
          </cell>
          <cell r="Q29">
            <v>49899</v>
          </cell>
          <cell r="R29">
            <v>47027</v>
          </cell>
          <cell r="S29">
            <v>49067</v>
          </cell>
          <cell r="T29">
            <v>50743</v>
          </cell>
          <cell r="U29">
            <v>52883</v>
          </cell>
          <cell r="V29">
            <v>52702</v>
          </cell>
          <cell r="W29">
            <v>52757</v>
          </cell>
          <cell r="X29">
            <v>52047</v>
          </cell>
          <cell r="Y29">
            <v>52291</v>
          </cell>
          <cell r="Z29">
            <v>55666</v>
          </cell>
          <cell r="AA29">
            <v>60260</v>
          </cell>
          <cell r="AB29">
            <v>62134</v>
          </cell>
          <cell r="AC29">
            <v>65142</v>
          </cell>
          <cell r="AD29">
            <v>64183</v>
          </cell>
          <cell r="AE29">
            <v>62770</v>
          </cell>
        </row>
        <row r="30">
          <cell r="A30" t="str">
            <v>Idaho</v>
          </cell>
          <cell r="B30">
            <v>32663</v>
          </cell>
          <cell r="C30">
            <v>34773</v>
          </cell>
          <cell r="D30">
            <v>38941</v>
          </cell>
          <cell r="E30">
            <v>38131</v>
          </cell>
          <cell r="F30">
            <v>37289</v>
          </cell>
          <cell r="G30">
            <v>39057</v>
          </cell>
          <cell r="H30">
            <v>39353</v>
          </cell>
          <cell r="I30">
            <v>43696</v>
          </cell>
          <cell r="J30">
            <v>48600</v>
          </cell>
          <cell r="K30">
            <v>49648.5</v>
          </cell>
          <cell r="L30">
            <v>50697</v>
          </cell>
          <cell r="M30">
            <v>49154</v>
          </cell>
          <cell r="N30">
            <v>51728</v>
          </cell>
          <cell r="O30">
            <v>51633</v>
          </cell>
          <cell r="P30">
            <v>52667</v>
          </cell>
          <cell r="Q30">
            <v>56290</v>
          </cell>
          <cell r="R30">
            <v>55143</v>
          </cell>
          <cell r="S30">
            <v>58621</v>
          </cell>
          <cell r="T30">
            <v>60193</v>
          </cell>
          <cell r="U30">
            <v>61953</v>
          </cell>
          <cell r="V30">
            <v>61711</v>
          </cell>
          <cell r="W30">
            <v>63748</v>
          </cell>
          <cell r="X30">
            <v>64188</v>
          </cell>
          <cell r="Y30">
            <v>65213</v>
          </cell>
          <cell r="Z30">
            <v>67130</v>
          </cell>
          <cell r="AA30">
            <v>71580</v>
          </cell>
          <cell r="AB30">
            <v>70164</v>
          </cell>
          <cell r="AC30">
            <v>76801</v>
          </cell>
          <cell r="AD30">
            <v>92249</v>
          </cell>
          <cell r="AE30">
            <v>92916</v>
          </cell>
        </row>
        <row r="31">
          <cell r="A31" t="str">
            <v>Montana</v>
          </cell>
          <cell r="B31">
            <v>26835</v>
          </cell>
          <cell r="C31">
            <v>27959</v>
          </cell>
          <cell r="D31">
            <v>31243</v>
          </cell>
          <cell r="E31">
            <v>32396</v>
          </cell>
          <cell r="F31">
            <v>30695</v>
          </cell>
          <cell r="G31">
            <v>30933</v>
          </cell>
          <cell r="H31">
            <v>31833</v>
          </cell>
          <cell r="I31">
            <v>31711</v>
          </cell>
          <cell r="J31">
            <v>35327</v>
          </cell>
          <cell r="K31">
            <v>35434.5</v>
          </cell>
          <cell r="L31">
            <v>35542</v>
          </cell>
          <cell r="M31">
            <v>35394</v>
          </cell>
          <cell r="N31">
            <v>38811</v>
          </cell>
          <cell r="O31">
            <v>36264</v>
          </cell>
          <cell r="P31">
            <v>36675</v>
          </cell>
          <cell r="Q31">
            <v>39392</v>
          </cell>
          <cell r="R31">
            <v>35296</v>
          </cell>
          <cell r="S31">
            <v>37775</v>
          </cell>
          <cell r="T31">
            <v>38210</v>
          </cell>
          <cell r="U31">
            <v>39593</v>
          </cell>
          <cell r="V31">
            <v>39285</v>
          </cell>
          <cell r="W31">
            <v>39890</v>
          </cell>
          <cell r="X31">
            <v>39599</v>
          </cell>
          <cell r="Y31">
            <v>39283</v>
          </cell>
          <cell r="Z31">
            <v>39894</v>
          </cell>
          <cell r="AA31">
            <v>42864</v>
          </cell>
          <cell r="AB31">
            <v>45686</v>
          </cell>
          <cell r="AC31">
            <v>46425</v>
          </cell>
          <cell r="AD31">
            <v>45947</v>
          </cell>
          <cell r="AE31">
            <v>44679</v>
          </cell>
        </row>
        <row r="32">
          <cell r="A32" t="str">
            <v>Nevada</v>
          </cell>
          <cell r="B32">
            <v>27439</v>
          </cell>
          <cell r="C32">
            <v>30693</v>
          </cell>
          <cell r="D32">
            <v>37382</v>
          </cell>
          <cell r="E32">
            <v>39198</v>
          </cell>
          <cell r="F32">
            <v>39786</v>
          </cell>
          <cell r="G32">
            <v>43285</v>
          </cell>
          <cell r="H32">
            <v>44016</v>
          </cell>
          <cell r="I32">
            <v>55576</v>
          </cell>
          <cell r="J32">
            <v>56400</v>
          </cell>
          <cell r="K32">
            <v>55963</v>
          </cell>
          <cell r="L32">
            <v>55526</v>
          </cell>
          <cell r="M32">
            <v>55011</v>
          </cell>
          <cell r="N32">
            <v>63816</v>
          </cell>
          <cell r="O32">
            <v>62078</v>
          </cell>
          <cell r="P32">
            <v>67211</v>
          </cell>
          <cell r="Q32">
            <v>79139</v>
          </cell>
          <cell r="R32">
            <v>71383</v>
          </cell>
          <cell r="S32">
            <v>75849</v>
          </cell>
          <cell r="T32">
            <v>75828</v>
          </cell>
          <cell r="U32">
            <v>80197</v>
          </cell>
          <cell r="V32">
            <v>83683</v>
          </cell>
          <cell r="W32">
            <v>86150</v>
          </cell>
          <cell r="X32">
            <v>87778</v>
          </cell>
          <cell r="Y32">
            <v>91290</v>
          </cell>
          <cell r="Z32">
            <v>95494</v>
          </cell>
          <cell r="AA32">
            <v>106915</v>
          </cell>
          <cell r="AB32">
            <v>108620</v>
          </cell>
          <cell r="AC32">
            <v>99984</v>
          </cell>
          <cell r="AD32">
            <v>98995</v>
          </cell>
          <cell r="AE32">
            <v>98277</v>
          </cell>
        </row>
        <row r="33">
          <cell r="A33" t="str">
            <v>New Mexico</v>
          </cell>
          <cell r="B33">
            <v>47241</v>
          </cell>
          <cell r="C33">
            <v>47966</v>
          </cell>
          <cell r="D33">
            <v>50532</v>
          </cell>
          <cell r="E33">
            <v>54996</v>
          </cell>
          <cell r="F33">
            <v>57853</v>
          </cell>
          <cell r="G33">
            <v>68974</v>
          </cell>
          <cell r="H33">
            <v>67849</v>
          </cell>
          <cell r="I33">
            <v>73828</v>
          </cell>
          <cell r="J33">
            <v>84443</v>
          </cell>
          <cell r="K33">
            <v>85547.5</v>
          </cell>
          <cell r="L33">
            <v>86652</v>
          </cell>
          <cell r="M33">
            <v>86548</v>
          </cell>
          <cell r="N33">
            <v>87277</v>
          </cell>
          <cell r="O33">
            <v>91378</v>
          </cell>
          <cell r="P33">
            <v>91246</v>
          </cell>
          <cell r="Q33">
            <v>96511</v>
          </cell>
          <cell r="R33">
            <v>83866</v>
          </cell>
          <cell r="S33">
            <v>87594</v>
          </cell>
          <cell r="T33">
            <v>94902</v>
          </cell>
          <cell r="U33">
            <v>101115</v>
          </cell>
          <cell r="V33">
            <v>104522</v>
          </cell>
          <cell r="W33">
            <v>105340</v>
          </cell>
          <cell r="X33">
            <v>105814</v>
          </cell>
          <cell r="Y33">
            <v>109345</v>
          </cell>
          <cell r="Z33">
            <v>116540</v>
          </cell>
          <cell r="AA33">
            <v>125232</v>
          </cell>
          <cell r="AB33">
            <v>134301</v>
          </cell>
          <cell r="AC33">
            <v>131819</v>
          </cell>
          <cell r="AD33">
            <v>131818</v>
          </cell>
          <cell r="AE33">
            <v>129247</v>
          </cell>
        </row>
        <row r="34">
          <cell r="A34" t="str">
            <v>Oregon</v>
          </cell>
          <cell r="B34">
            <v>126348</v>
          </cell>
          <cell r="C34">
            <v>124980</v>
          </cell>
          <cell r="D34">
            <v>134926</v>
          </cell>
          <cell r="E34">
            <v>121268</v>
          </cell>
          <cell r="F34">
            <v>120644</v>
          </cell>
          <cell r="G34">
            <v>123598</v>
          </cell>
          <cell r="H34">
            <v>133688</v>
          </cell>
          <cell r="I34">
            <v>140952</v>
          </cell>
          <cell r="J34">
            <v>142774</v>
          </cell>
          <cell r="K34">
            <v>141547</v>
          </cell>
          <cell r="L34">
            <v>140320</v>
          </cell>
          <cell r="M34">
            <v>129695</v>
          </cell>
          <cell r="N34">
            <v>140376</v>
          </cell>
          <cell r="O34">
            <v>130620</v>
          </cell>
          <cell r="P34">
            <v>131957</v>
          </cell>
          <cell r="Q34">
            <v>149076</v>
          </cell>
          <cell r="R34">
            <v>140691</v>
          </cell>
          <cell r="S34">
            <v>146534</v>
          </cell>
          <cell r="T34">
            <v>156521</v>
          </cell>
          <cell r="U34">
            <v>153375</v>
          </cell>
          <cell r="V34">
            <v>154386</v>
          </cell>
          <cell r="W34">
            <v>152521</v>
          </cell>
          <cell r="X34">
            <v>148847</v>
          </cell>
          <cell r="Y34">
            <v>152925</v>
          </cell>
          <cell r="Z34">
            <v>166588</v>
          </cell>
          <cell r="AA34">
            <v>184529</v>
          </cell>
          <cell r="AB34">
            <v>187681</v>
          </cell>
          <cell r="AC34">
            <v>201446</v>
          </cell>
          <cell r="AD34">
            <v>200398</v>
          </cell>
          <cell r="AE34">
            <v>194181</v>
          </cell>
        </row>
        <row r="35">
          <cell r="A35" t="str">
            <v>Utah</v>
          </cell>
          <cell r="B35">
            <v>74329</v>
          </cell>
          <cell r="C35">
            <v>75109</v>
          </cell>
          <cell r="D35">
            <v>79436</v>
          </cell>
          <cell r="E35">
            <v>85944</v>
          </cell>
          <cell r="F35">
            <v>86699</v>
          </cell>
          <cell r="G35">
            <v>89664</v>
          </cell>
          <cell r="H35">
            <v>93755</v>
          </cell>
          <cell r="I35">
            <v>107598</v>
          </cell>
          <cell r="J35">
            <v>118414</v>
          </cell>
          <cell r="K35">
            <v>122844.5</v>
          </cell>
          <cell r="L35">
            <v>127275</v>
          </cell>
          <cell r="M35">
            <v>124395</v>
          </cell>
          <cell r="N35">
            <v>133491</v>
          </cell>
          <cell r="O35">
            <v>134475</v>
          </cell>
          <cell r="P35">
            <v>128042</v>
          </cell>
          <cell r="Q35">
            <v>144858</v>
          </cell>
          <cell r="R35">
            <v>137257</v>
          </cell>
          <cell r="S35">
            <v>148840</v>
          </cell>
          <cell r="T35">
            <v>149937</v>
          </cell>
          <cell r="U35">
            <v>155528</v>
          </cell>
          <cell r="V35">
            <v>158914</v>
          </cell>
          <cell r="W35">
            <v>164728</v>
          </cell>
          <cell r="X35">
            <v>159286</v>
          </cell>
          <cell r="Y35">
            <v>164817</v>
          </cell>
          <cell r="Z35">
            <v>175746</v>
          </cell>
          <cell r="AA35">
            <v>195195</v>
          </cell>
          <cell r="AB35">
            <v>204846</v>
          </cell>
          <cell r="AC35">
            <v>191775</v>
          </cell>
          <cell r="AD35">
            <v>184756</v>
          </cell>
          <cell r="AE35">
            <v>176129</v>
          </cell>
        </row>
        <row r="36">
          <cell r="A36" t="str">
            <v>Washington</v>
          </cell>
          <cell r="B36">
            <v>223110</v>
          </cell>
          <cell r="C36">
            <v>243849</v>
          </cell>
          <cell r="D36">
            <v>272296</v>
          </cell>
          <cell r="E36">
            <v>201054</v>
          </cell>
          <cell r="F36">
            <v>203004</v>
          </cell>
          <cell r="G36">
            <v>204684</v>
          </cell>
          <cell r="H36">
            <v>228324</v>
          </cell>
          <cell r="I36">
            <v>237028</v>
          </cell>
          <cell r="J36">
            <v>247352</v>
          </cell>
          <cell r="K36">
            <v>249099.5</v>
          </cell>
          <cell r="L36">
            <v>250847</v>
          </cell>
          <cell r="M36">
            <v>238339</v>
          </cell>
          <cell r="N36">
            <v>258482</v>
          </cell>
          <cell r="O36">
            <v>254711</v>
          </cell>
          <cell r="P36">
            <v>240795</v>
          </cell>
          <cell r="Q36">
            <v>270835</v>
          </cell>
          <cell r="R36">
            <v>255786</v>
          </cell>
          <cell r="S36">
            <v>259282</v>
          </cell>
          <cell r="T36">
            <v>268532</v>
          </cell>
          <cell r="U36">
            <v>274265</v>
          </cell>
          <cell r="V36">
            <v>267541</v>
          </cell>
          <cell r="W36">
            <v>267321</v>
          </cell>
          <cell r="X36">
            <v>266761</v>
          </cell>
          <cell r="Y36">
            <v>268313</v>
          </cell>
          <cell r="Z36">
            <v>284146</v>
          </cell>
          <cell r="AA36">
            <v>300549</v>
          </cell>
          <cell r="AB36">
            <v>304292</v>
          </cell>
          <cell r="AC36">
            <v>294212</v>
          </cell>
          <cell r="AD36">
            <v>286944</v>
          </cell>
          <cell r="AE36">
            <v>285352</v>
          </cell>
        </row>
        <row r="37">
          <cell r="A37" t="str">
            <v>Wyoming</v>
          </cell>
          <cell r="B37">
            <v>16966</v>
          </cell>
          <cell r="C37">
            <v>17449</v>
          </cell>
          <cell r="D37">
            <v>19099</v>
          </cell>
          <cell r="E37">
            <v>20441</v>
          </cell>
          <cell r="F37">
            <v>20914</v>
          </cell>
          <cell r="G37">
            <v>22202</v>
          </cell>
          <cell r="H37">
            <v>24438</v>
          </cell>
          <cell r="I37">
            <v>27911</v>
          </cell>
          <cell r="J37">
            <v>28496</v>
          </cell>
          <cell r="K37">
            <v>27999.5</v>
          </cell>
          <cell r="L37">
            <v>27503</v>
          </cell>
          <cell r="M37">
            <v>26830</v>
          </cell>
          <cell r="N37">
            <v>28166</v>
          </cell>
          <cell r="O37">
            <v>26881</v>
          </cell>
          <cell r="P37">
            <v>26200</v>
          </cell>
          <cell r="Q37">
            <v>26179</v>
          </cell>
          <cell r="R37">
            <v>25783</v>
          </cell>
          <cell r="S37">
            <v>26637</v>
          </cell>
          <cell r="T37">
            <v>28153</v>
          </cell>
          <cell r="U37">
            <v>28913</v>
          </cell>
          <cell r="V37">
            <v>29341</v>
          </cell>
          <cell r="W37">
            <v>30606</v>
          </cell>
          <cell r="X37">
            <v>29727</v>
          </cell>
          <cell r="Y37">
            <v>30356</v>
          </cell>
          <cell r="Z37">
            <v>31752</v>
          </cell>
          <cell r="AA37">
            <v>32322</v>
          </cell>
          <cell r="AB37">
            <v>33725</v>
          </cell>
          <cell r="AC37">
            <v>33658</v>
          </cell>
          <cell r="AD37">
            <v>33578</v>
          </cell>
          <cell r="AE37">
            <v>33043</v>
          </cell>
        </row>
        <row r="38">
          <cell r="A38" t="str">
            <v>Midwest</v>
          </cell>
          <cell r="B38">
            <v>2332286</v>
          </cell>
          <cell r="C38">
            <v>2386903</v>
          </cell>
          <cell r="D38">
            <v>2592503</v>
          </cell>
          <cell r="E38">
            <v>2692045</v>
          </cell>
          <cell r="F38">
            <v>2614689</v>
          </cell>
          <cell r="G38">
            <v>2717904</v>
          </cell>
          <cell r="H38">
            <v>2852853</v>
          </cell>
          <cell r="I38">
            <v>3002287</v>
          </cell>
          <cell r="J38">
            <v>3075085</v>
          </cell>
          <cell r="K38">
            <v>3040754</v>
          </cell>
          <cell r="L38">
            <v>3006423</v>
          </cell>
          <cell r="M38">
            <v>2882617</v>
          </cell>
          <cell r="N38">
            <v>2945156</v>
          </cell>
          <cell r="O38">
            <v>2883875</v>
          </cell>
          <cell r="P38">
            <v>2911189</v>
          </cell>
          <cell r="Q38">
            <v>3037217</v>
          </cell>
          <cell r="R38">
            <v>2943909</v>
          </cell>
          <cell r="S38">
            <v>3016570</v>
          </cell>
          <cell r="T38">
            <v>3103480</v>
          </cell>
          <cell r="U38">
            <v>3181812</v>
          </cell>
          <cell r="V38">
            <v>3224671</v>
          </cell>
          <cell r="W38">
            <v>3279141</v>
          </cell>
          <cell r="X38">
            <v>3275226</v>
          </cell>
          <cell r="Y38">
            <v>3332222</v>
          </cell>
          <cell r="Z38">
            <v>3432767</v>
          </cell>
          <cell r="AA38">
            <v>3678415</v>
          </cell>
          <cell r="AB38">
            <v>3792549</v>
          </cell>
          <cell r="AC38">
            <v>3799517</v>
          </cell>
          <cell r="AD38">
            <v>3704730</v>
          </cell>
          <cell r="AE38">
            <v>3620102</v>
          </cell>
        </row>
        <row r="39">
          <cell r="A39" t="str">
            <v xml:space="preserve">   as a percent of U.S.</v>
          </cell>
          <cell r="B39">
            <v>25.184185363973217</v>
          </cell>
          <cell r="C39">
            <v>25.176758681772771</v>
          </cell>
          <cell r="D39">
            <v>25.385317834582509</v>
          </cell>
          <cell r="E39">
            <v>25.631515420878731</v>
          </cell>
          <cell r="F39">
            <v>26.483184064524963</v>
          </cell>
          <cell r="G39">
            <v>26.277648340050579</v>
          </cell>
          <cell r="H39">
            <v>25.814177029591555</v>
          </cell>
          <cell r="I39">
            <v>25.671418275259366</v>
          </cell>
          <cell r="J39">
            <v>25.14222954474527</v>
          </cell>
          <cell r="K39">
            <v>25.154571255652996</v>
          </cell>
          <cell r="L39">
            <v>25.167207372970989</v>
          </cell>
          <cell r="M39">
            <v>25.137432735570698</v>
          </cell>
          <cell r="N39">
            <v>24.733355795125611</v>
          </cell>
          <cell r="O39">
            <v>24.705870460067406</v>
          </cell>
          <cell r="P39">
            <v>24.82080685831701</v>
          </cell>
          <cell r="Q39">
            <v>24.481588814946033</v>
          </cell>
          <cell r="R39">
            <v>24.142821339895836</v>
          </cell>
          <cell r="S39">
            <v>23.866760659883017</v>
          </cell>
          <cell r="T39">
            <v>23.756661629777966</v>
          </cell>
          <cell r="U39">
            <v>23.929771372195514</v>
          </cell>
          <cell r="V39">
            <v>23.843226731035898</v>
          </cell>
          <cell r="W39">
            <v>23.95307502914202</v>
          </cell>
          <cell r="X39">
            <v>23.884828667167568</v>
          </cell>
          <cell r="Y39">
            <v>23.576774433837805</v>
          </cell>
          <cell r="Z39">
            <v>23.264386421323795</v>
          </cell>
          <cell r="AA39">
            <v>23.269503770872742</v>
          </cell>
          <cell r="AB39">
            <v>23.344895960668065</v>
          </cell>
          <cell r="AC39">
            <v>23.597945475605627</v>
          </cell>
          <cell r="AD39">
            <v>23.09240064401639</v>
          </cell>
          <cell r="AE39">
            <v>22.855769384966049</v>
          </cell>
        </row>
        <row r="40">
          <cell r="A40" t="str">
            <v>Illinois</v>
          </cell>
          <cell r="B40">
            <v>515641</v>
          </cell>
          <cell r="C40">
            <v>516174</v>
          </cell>
          <cell r="D40">
            <v>546957</v>
          </cell>
          <cell r="E40">
            <v>587953</v>
          </cell>
          <cell r="F40">
            <v>550917</v>
          </cell>
          <cell r="G40">
            <v>578191</v>
          </cell>
          <cell r="H40">
            <v>585892</v>
          </cell>
          <cell r="I40">
            <v>617503</v>
          </cell>
          <cell r="J40">
            <v>630506</v>
          </cell>
          <cell r="K40">
            <v>620528.5</v>
          </cell>
          <cell r="L40">
            <v>610551</v>
          </cell>
          <cell r="M40">
            <v>587942</v>
          </cell>
          <cell r="N40">
            <v>597302</v>
          </cell>
          <cell r="O40">
            <v>595007</v>
          </cell>
          <cell r="P40">
            <v>597270</v>
          </cell>
          <cell r="Q40">
            <v>609803</v>
          </cell>
          <cell r="R40">
            <v>600539</v>
          </cell>
          <cell r="S40">
            <v>602593</v>
          </cell>
          <cell r="T40">
            <v>621773</v>
          </cell>
          <cell r="U40">
            <v>636505</v>
          </cell>
          <cell r="V40">
            <v>639025</v>
          </cell>
          <cell r="W40">
            <v>660152</v>
          </cell>
          <cell r="X40">
            <v>637328</v>
          </cell>
          <cell r="Y40">
            <v>654527</v>
          </cell>
          <cell r="Z40">
            <v>670803</v>
          </cell>
          <cell r="AA40">
            <v>696988</v>
          </cell>
          <cell r="AB40">
            <v>692190</v>
          </cell>
          <cell r="AC40">
            <v>674742</v>
          </cell>
          <cell r="AD40">
            <v>653202</v>
          </cell>
          <cell r="AE40">
            <v>635014</v>
          </cell>
        </row>
        <row r="41">
          <cell r="A41" t="str">
            <v>Indiana</v>
          </cell>
          <cell r="B41">
            <v>179212</v>
          </cell>
          <cell r="C41">
            <v>183549</v>
          </cell>
          <cell r="D41">
            <v>206198</v>
          </cell>
          <cell r="E41">
            <v>215040</v>
          </cell>
          <cell r="F41">
            <v>206185</v>
          </cell>
          <cell r="G41">
            <v>211553</v>
          </cell>
          <cell r="H41">
            <v>228456</v>
          </cell>
          <cell r="I41">
            <v>244645</v>
          </cell>
          <cell r="J41">
            <v>254924</v>
          </cell>
          <cell r="K41">
            <v>251905.5</v>
          </cell>
          <cell r="L41">
            <v>248887</v>
          </cell>
          <cell r="M41">
            <v>242552</v>
          </cell>
          <cell r="N41">
            <v>242615</v>
          </cell>
          <cell r="O41">
            <v>246194</v>
          </cell>
          <cell r="P41">
            <v>249785</v>
          </cell>
          <cell r="Q41">
            <v>258204</v>
          </cell>
          <cell r="R41">
            <v>260891</v>
          </cell>
          <cell r="S41">
            <v>284115</v>
          </cell>
          <cell r="T41">
            <v>283512</v>
          </cell>
          <cell r="U41">
            <v>289539</v>
          </cell>
          <cell r="V41">
            <v>294311</v>
          </cell>
          <cell r="W41">
            <v>297108</v>
          </cell>
          <cell r="X41">
            <v>300880</v>
          </cell>
          <cell r="Y41">
            <v>308020</v>
          </cell>
          <cell r="Z41">
            <v>323615</v>
          </cell>
          <cell r="AA41">
            <v>356465</v>
          </cell>
          <cell r="AB41">
            <v>369711</v>
          </cell>
          <cell r="AC41">
            <v>369725</v>
          </cell>
          <cell r="AD41">
            <v>359884</v>
          </cell>
          <cell r="AE41">
            <v>356643</v>
          </cell>
        </row>
        <row r="42">
          <cell r="A42" t="str">
            <v>Iowa</v>
          </cell>
          <cell r="B42">
            <v>100464</v>
          </cell>
          <cell r="C42">
            <v>107237</v>
          </cell>
          <cell r="D42">
            <v>117697</v>
          </cell>
          <cell r="E42">
            <v>124632</v>
          </cell>
          <cell r="F42">
            <v>124185</v>
          </cell>
          <cell r="G42">
            <v>130118</v>
          </cell>
          <cell r="H42">
            <v>135060</v>
          </cell>
          <cell r="I42">
            <v>141492</v>
          </cell>
          <cell r="J42">
            <v>145478</v>
          </cell>
          <cell r="K42">
            <v>145260</v>
          </cell>
          <cell r="L42">
            <v>145042</v>
          </cell>
          <cell r="M42">
            <v>141541</v>
          </cell>
          <cell r="N42">
            <v>150151</v>
          </cell>
          <cell r="O42">
            <v>147955</v>
          </cell>
          <cell r="P42">
            <v>149190</v>
          </cell>
          <cell r="Q42">
            <v>159627</v>
          </cell>
          <cell r="R42">
            <v>154393</v>
          </cell>
          <cell r="S42">
            <v>157608</v>
          </cell>
          <cell r="T42">
            <v>162176</v>
          </cell>
          <cell r="U42">
            <v>165784</v>
          </cell>
          <cell r="V42">
            <v>169388</v>
          </cell>
          <cell r="W42">
            <v>171170</v>
          </cell>
          <cell r="X42">
            <v>175433</v>
          </cell>
          <cell r="Y42">
            <v>182655</v>
          </cell>
          <cell r="Z42">
            <v>198340</v>
          </cell>
          <cell r="AA42">
            <v>226099</v>
          </cell>
          <cell r="AB42">
            <v>248796</v>
          </cell>
          <cell r="AC42">
            <v>275208</v>
          </cell>
          <cell r="AD42">
            <v>285590</v>
          </cell>
          <cell r="AE42">
            <v>269981</v>
          </cell>
        </row>
        <row r="43">
          <cell r="A43" t="str">
            <v>Kansas</v>
          </cell>
          <cell r="B43">
            <v>100469</v>
          </cell>
          <cell r="C43">
            <v>103285</v>
          </cell>
          <cell r="D43">
            <v>110855</v>
          </cell>
          <cell r="E43">
            <v>115417</v>
          </cell>
          <cell r="F43">
            <v>116480</v>
          </cell>
          <cell r="G43">
            <v>119121</v>
          </cell>
          <cell r="H43">
            <v>128890</v>
          </cell>
          <cell r="I43">
            <v>139658</v>
          </cell>
          <cell r="J43">
            <v>144616</v>
          </cell>
          <cell r="K43">
            <v>145050.5</v>
          </cell>
          <cell r="L43">
            <v>145485</v>
          </cell>
          <cell r="M43">
            <v>148958</v>
          </cell>
          <cell r="N43">
            <v>147543</v>
          </cell>
          <cell r="O43">
            <v>147720</v>
          </cell>
          <cell r="P43">
            <v>146847</v>
          </cell>
          <cell r="Q43">
            <v>150291</v>
          </cell>
          <cell r="R43">
            <v>146284</v>
          </cell>
          <cell r="S43">
            <v>149459</v>
          </cell>
          <cell r="T43">
            <v>152309</v>
          </cell>
          <cell r="U43">
            <v>154627</v>
          </cell>
          <cell r="V43">
            <v>155527</v>
          </cell>
          <cell r="W43">
            <v>154866</v>
          </cell>
          <cell r="X43">
            <v>151129</v>
          </cell>
          <cell r="Y43">
            <v>149932</v>
          </cell>
          <cell r="Z43">
            <v>154589</v>
          </cell>
          <cell r="AA43">
            <v>161982</v>
          </cell>
          <cell r="AB43">
            <v>168257</v>
          </cell>
          <cell r="AC43">
            <v>171048</v>
          </cell>
          <cell r="AD43">
            <v>170925</v>
          </cell>
          <cell r="AE43">
            <v>172178</v>
          </cell>
        </row>
        <row r="44">
          <cell r="A44" t="str">
            <v>Michigan</v>
          </cell>
          <cell r="B44">
            <v>397738</v>
          </cell>
          <cell r="C44">
            <v>416666</v>
          </cell>
          <cell r="D44">
            <v>451474</v>
          </cell>
          <cell r="E44">
            <v>444190</v>
          </cell>
          <cell r="F44">
            <v>422505</v>
          </cell>
          <cell r="G44">
            <v>443064</v>
          </cell>
          <cell r="H44">
            <v>471018</v>
          </cell>
          <cell r="I44">
            <v>494292</v>
          </cell>
          <cell r="J44">
            <v>482873</v>
          </cell>
          <cell r="K44">
            <v>474904</v>
          </cell>
          <cell r="L44">
            <v>466935</v>
          </cell>
          <cell r="M44">
            <v>443125</v>
          </cell>
          <cell r="N44">
            <v>458749</v>
          </cell>
          <cell r="O44">
            <v>438014</v>
          </cell>
          <cell r="P44">
            <v>444419</v>
          </cell>
          <cell r="Q44">
            <v>463896</v>
          </cell>
          <cell r="R44">
            <v>445107</v>
          </cell>
          <cell r="S44">
            <v>455490</v>
          </cell>
          <cell r="T44">
            <v>469089</v>
          </cell>
          <cell r="U44">
            <v>479298</v>
          </cell>
          <cell r="V44">
            <v>484914</v>
          </cell>
          <cell r="W44">
            <v>491311</v>
          </cell>
          <cell r="X44">
            <v>493855</v>
          </cell>
          <cell r="Y44">
            <v>498079</v>
          </cell>
          <cell r="Z44">
            <v>505125</v>
          </cell>
          <cell r="AA44">
            <v>527721</v>
          </cell>
          <cell r="AB44">
            <v>536371</v>
          </cell>
          <cell r="AC44">
            <v>537992</v>
          </cell>
          <cell r="AD44">
            <v>520889</v>
          </cell>
          <cell r="AE44">
            <v>507451</v>
          </cell>
        </row>
        <row r="45">
          <cell r="A45" t="str">
            <v>Minnesota</v>
          </cell>
          <cell r="B45">
            <v>153352</v>
          </cell>
          <cell r="C45">
            <v>159918</v>
          </cell>
          <cell r="D45">
            <v>177062</v>
          </cell>
          <cell r="E45">
            <v>184842</v>
          </cell>
          <cell r="F45">
            <v>183189</v>
          </cell>
          <cell r="G45">
            <v>195299</v>
          </cell>
          <cell r="H45">
            <v>211557</v>
          </cell>
          <cell r="I45">
            <v>219622</v>
          </cell>
          <cell r="J45">
            <v>233843</v>
          </cell>
          <cell r="K45">
            <v>240365.5</v>
          </cell>
          <cell r="L45">
            <v>246888</v>
          </cell>
          <cell r="M45">
            <v>226888</v>
          </cell>
          <cell r="N45">
            <v>228189</v>
          </cell>
          <cell r="O45">
            <v>214454</v>
          </cell>
          <cell r="P45">
            <v>211790</v>
          </cell>
          <cell r="Q45">
            <v>239234</v>
          </cell>
          <cell r="R45">
            <v>214194</v>
          </cell>
          <cell r="S45">
            <v>209446</v>
          </cell>
          <cell r="T45">
            <v>220171</v>
          </cell>
          <cell r="U45">
            <v>231510</v>
          </cell>
          <cell r="V45">
            <v>243319</v>
          </cell>
          <cell r="W45">
            <v>253794</v>
          </cell>
          <cell r="X45">
            <v>261695</v>
          </cell>
          <cell r="Y45">
            <v>271879</v>
          </cell>
          <cell r="Z45">
            <v>282048</v>
          </cell>
          <cell r="AA45">
            <v>305954</v>
          </cell>
          <cell r="AB45">
            <v>321016</v>
          </cell>
          <cell r="AC45">
            <v>309579</v>
          </cell>
          <cell r="AD45">
            <v>298428</v>
          </cell>
          <cell r="AE45">
            <v>289781</v>
          </cell>
        </row>
        <row r="46">
          <cell r="A46" t="str">
            <v>Missouri</v>
          </cell>
          <cell r="B46">
            <v>183979</v>
          </cell>
          <cell r="C46">
            <v>183090</v>
          </cell>
          <cell r="D46">
            <v>194436</v>
          </cell>
          <cell r="E46">
            <v>203671</v>
          </cell>
          <cell r="F46">
            <v>198586</v>
          </cell>
          <cell r="G46">
            <v>204478</v>
          </cell>
          <cell r="H46">
            <v>217853</v>
          </cell>
          <cell r="I46">
            <v>242197</v>
          </cell>
          <cell r="J46">
            <v>247613</v>
          </cell>
          <cell r="K46">
            <v>245340.5</v>
          </cell>
          <cell r="L46">
            <v>243068</v>
          </cell>
          <cell r="M46">
            <v>228707</v>
          </cell>
          <cell r="N46">
            <v>235998</v>
          </cell>
          <cell r="O46">
            <v>240567</v>
          </cell>
          <cell r="P46">
            <v>244167</v>
          </cell>
          <cell r="Q46">
            <v>258890</v>
          </cell>
          <cell r="R46">
            <v>252595</v>
          </cell>
          <cell r="S46">
            <v>258575</v>
          </cell>
          <cell r="T46">
            <v>268097</v>
          </cell>
          <cell r="U46">
            <v>275321</v>
          </cell>
          <cell r="V46">
            <v>278274</v>
          </cell>
          <cell r="W46">
            <v>285170</v>
          </cell>
          <cell r="X46">
            <v>282155</v>
          </cell>
          <cell r="Y46">
            <v>284246</v>
          </cell>
          <cell r="Z46">
            <v>293168</v>
          </cell>
          <cell r="AA46">
            <v>316669</v>
          </cell>
          <cell r="AB46">
            <v>332785</v>
          </cell>
          <cell r="AC46">
            <v>342744</v>
          </cell>
          <cell r="AD46">
            <v>330655</v>
          </cell>
          <cell r="AE46">
            <v>323168</v>
          </cell>
        </row>
        <row r="47">
          <cell r="A47" t="str">
            <v>Nebraska</v>
          </cell>
          <cell r="B47">
            <v>66408</v>
          </cell>
          <cell r="C47">
            <v>69841</v>
          </cell>
          <cell r="D47">
            <v>77091</v>
          </cell>
          <cell r="E47">
            <v>81124</v>
          </cell>
          <cell r="F47">
            <v>83901</v>
          </cell>
          <cell r="G47">
            <v>86044</v>
          </cell>
          <cell r="H47">
            <v>90675</v>
          </cell>
          <cell r="I47">
            <v>96707</v>
          </cell>
          <cell r="J47">
            <v>106229</v>
          </cell>
          <cell r="K47">
            <v>102584.5</v>
          </cell>
          <cell r="L47">
            <v>98940</v>
          </cell>
          <cell r="M47">
            <v>95297</v>
          </cell>
          <cell r="N47">
            <v>102161</v>
          </cell>
          <cell r="O47">
            <v>91831</v>
          </cell>
          <cell r="P47">
            <v>91404</v>
          </cell>
          <cell r="Q47">
            <v>94575</v>
          </cell>
          <cell r="R47">
            <v>91972</v>
          </cell>
          <cell r="S47">
            <v>92385</v>
          </cell>
          <cell r="T47">
            <v>94983</v>
          </cell>
          <cell r="U47">
            <v>96851</v>
          </cell>
          <cell r="V47">
            <v>98479</v>
          </cell>
          <cell r="W47">
            <v>98271</v>
          </cell>
          <cell r="X47">
            <v>100059</v>
          </cell>
          <cell r="Y47">
            <v>101435</v>
          </cell>
          <cell r="Z47">
            <v>103426</v>
          </cell>
          <cell r="AA47">
            <v>108271</v>
          </cell>
          <cell r="AB47">
            <v>113312</v>
          </cell>
          <cell r="AC47">
            <v>111172</v>
          </cell>
          <cell r="AD47">
            <v>107828</v>
          </cell>
          <cell r="AE47">
            <v>105475</v>
          </cell>
        </row>
        <row r="48">
          <cell r="A48" t="str">
            <v>North Dakota</v>
          </cell>
          <cell r="B48">
            <v>26822</v>
          </cell>
          <cell r="C48">
            <v>29208</v>
          </cell>
          <cell r="D48">
            <v>30909</v>
          </cell>
          <cell r="E48">
            <v>32657</v>
          </cell>
          <cell r="F48">
            <v>33367</v>
          </cell>
          <cell r="G48">
            <v>32890</v>
          </cell>
          <cell r="H48">
            <v>34764</v>
          </cell>
          <cell r="I48">
            <v>34299</v>
          </cell>
          <cell r="J48">
            <v>36002</v>
          </cell>
          <cell r="K48">
            <v>35860</v>
          </cell>
          <cell r="L48">
            <v>35718</v>
          </cell>
          <cell r="M48">
            <v>35922</v>
          </cell>
          <cell r="N48">
            <v>36307</v>
          </cell>
          <cell r="O48">
            <v>34896</v>
          </cell>
          <cell r="P48">
            <v>35340</v>
          </cell>
          <cell r="Q48">
            <v>36386</v>
          </cell>
          <cell r="R48">
            <v>36153</v>
          </cell>
          <cell r="S48">
            <v>38329</v>
          </cell>
          <cell r="T48">
            <v>40778</v>
          </cell>
          <cell r="U48">
            <v>42970</v>
          </cell>
          <cell r="V48">
            <v>43199</v>
          </cell>
          <cell r="W48">
            <v>43145</v>
          </cell>
          <cell r="X48">
            <v>41997</v>
          </cell>
          <cell r="Y48">
            <v>41084</v>
          </cell>
          <cell r="Z48">
            <v>42281</v>
          </cell>
          <cell r="AA48">
            <v>45054</v>
          </cell>
          <cell r="AB48">
            <v>46289</v>
          </cell>
          <cell r="AC48">
            <v>45022</v>
          </cell>
          <cell r="AD48">
            <v>44467</v>
          </cell>
          <cell r="AE48">
            <v>43946</v>
          </cell>
        </row>
        <row r="49">
          <cell r="A49" t="str">
            <v>Ohio</v>
          </cell>
          <cell r="B49">
            <v>376837</v>
          </cell>
          <cell r="C49">
            <v>377708</v>
          </cell>
          <cell r="D49">
            <v>413138</v>
          </cell>
          <cell r="E49">
            <v>426914</v>
          </cell>
          <cell r="F49">
            <v>438249</v>
          </cell>
          <cell r="G49">
            <v>439950</v>
          </cell>
          <cell r="H49">
            <v>465910</v>
          </cell>
          <cell r="I49">
            <v>477137</v>
          </cell>
          <cell r="J49">
            <v>489410</v>
          </cell>
          <cell r="K49">
            <v>477077.5</v>
          </cell>
          <cell r="L49">
            <v>464745</v>
          </cell>
          <cell r="M49">
            <v>443007</v>
          </cell>
          <cell r="N49">
            <v>452146</v>
          </cell>
          <cell r="O49">
            <v>440280</v>
          </cell>
          <cell r="P49">
            <v>444127</v>
          </cell>
          <cell r="Q49">
            <v>462312</v>
          </cell>
          <cell r="R49">
            <v>447534</v>
          </cell>
          <cell r="S49">
            <v>463606</v>
          </cell>
          <cell r="T49">
            <v>478016</v>
          </cell>
          <cell r="U49">
            <v>489428</v>
          </cell>
          <cell r="V49">
            <v>495255</v>
          </cell>
          <cell r="W49">
            <v>498205</v>
          </cell>
          <cell r="X49">
            <v>501059</v>
          </cell>
          <cell r="Y49">
            <v>509463</v>
          </cell>
          <cell r="Z49">
            <v>525354</v>
          </cell>
          <cell r="AA49">
            <v>578887</v>
          </cell>
          <cell r="AB49">
            <v>596760</v>
          </cell>
          <cell r="AC49">
            <v>596833</v>
          </cell>
          <cell r="AD49">
            <v>569754</v>
          </cell>
          <cell r="AE49">
            <v>559833</v>
          </cell>
        </row>
        <row r="50">
          <cell r="A50" t="str">
            <v>South Dakota</v>
          </cell>
          <cell r="B50">
            <v>27321</v>
          </cell>
          <cell r="C50">
            <v>27343</v>
          </cell>
          <cell r="D50">
            <v>29273</v>
          </cell>
          <cell r="E50">
            <v>30776</v>
          </cell>
          <cell r="F50">
            <v>28116</v>
          </cell>
          <cell r="G50">
            <v>27100</v>
          </cell>
          <cell r="H50">
            <v>29099</v>
          </cell>
          <cell r="I50">
            <v>30866</v>
          </cell>
          <cell r="J50">
            <v>33576</v>
          </cell>
          <cell r="K50">
            <v>33714.5</v>
          </cell>
          <cell r="L50">
            <v>33853</v>
          </cell>
          <cell r="M50">
            <v>31567</v>
          </cell>
          <cell r="N50">
            <v>31410</v>
          </cell>
          <cell r="O50">
            <v>33564</v>
          </cell>
          <cell r="P50">
            <v>35608</v>
          </cell>
          <cell r="Q50">
            <v>36994</v>
          </cell>
          <cell r="R50">
            <v>35437</v>
          </cell>
          <cell r="S50">
            <v>36369</v>
          </cell>
          <cell r="T50">
            <v>38163</v>
          </cell>
          <cell r="U50">
            <v>39797</v>
          </cell>
          <cell r="V50">
            <v>40302</v>
          </cell>
          <cell r="W50">
            <v>39920</v>
          </cell>
          <cell r="X50">
            <v>40214</v>
          </cell>
          <cell r="Y50">
            <v>40309</v>
          </cell>
          <cell r="Z50">
            <v>40737</v>
          </cell>
          <cell r="AA50">
            <v>42966</v>
          </cell>
          <cell r="AB50">
            <v>48495</v>
          </cell>
          <cell r="AC50">
            <v>47720</v>
          </cell>
          <cell r="AD50">
            <v>47523</v>
          </cell>
          <cell r="AE50">
            <v>46650</v>
          </cell>
        </row>
        <row r="51">
          <cell r="A51" t="str">
            <v>Wisconsin</v>
          </cell>
          <cell r="B51">
            <v>204043</v>
          </cell>
          <cell r="C51">
            <v>212884</v>
          </cell>
          <cell r="D51">
            <v>237413</v>
          </cell>
          <cell r="E51">
            <v>244829</v>
          </cell>
          <cell r="F51">
            <v>229009</v>
          </cell>
          <cell r="G51">
            <v>250096</v>
          </cell>
          <cell r="H51">
            <v>253679</v>
          </cell>
          <cell r="I51">
            <v>263869</v>
          </cell>
          <cell r="J51">
            <v>270015</v>
          </cell>
          <cell r="K51">
            <v>268163</v>
          </cell>
          <cell r="L51">
            <v>266311</v>
          </cell>
          <cell r="M51">
            <v>257111</v>
          </cell>
          <cell r="N51">
            <v>262585</v>
          </cell>
          <cell r="O51">
            <v>253393</v>
          </cell>
          <cell r="P51">
            <v>261242</v>
          </cell>
          <cell r="Q51">
            <v>267005</v>
          </cell>
          <cell r="R51">
            <v>258810</v>
          </cell>
          <cell r="S51">
            <v>268595</v>
          </cell>
          <cell r="T51">
            <v>274413</v>
          </cell>
          <cell r="U51">
            <v>280182</v>
          </cell>
          <cell r="V51">
            <v>282678</v>
          </cell>
          <cell r="W51">
            <v>286029</v>
          </cell>
          <cell r="X51">
            <v>289422</v>
          </cell>
          <cell r="Y51">
            <v>290593</v>
          </cell>
          <cell r="Z51">
            <v>293281</v>
          </cell>
          <cell r="AA51">
            <v>311359</v>
          </cell>
          <cell r="AB51">
            <v>318567</v>
          </cell>
          <cell r="AC51">
            <v>317732</v>
          </cell>
          <cell r="AD51">
            <v>315585</v>
          </cell>
          <cell r="AE51">
            <v>309982</v>
          </cell>
        </row>
        <row r="52">
          <cell r="A52" t="str">
            <v>Northeast</v>
          </cell>
          <cell r="B52">
            <v>1934037</v>
          </cell>
          <cell r="C52">
            <v>2000128</v>
          </cell>
          <cell r="D52">
            <v>2137222</v>
          </cell>
          <cell r="E52">
            <v>2182328</v>
          </cell>
          <cell r="F52">
            <v>1985180</v>
          </cell>
          <cell r="G52">
            <v>2084671</v>
          </cell>
          <cell r="H52">
            <v>2183992</v>
          </cell>
          <cell r="I52">
            <v>2268421</v>
          </cell>
          <cell r="J52">
            <v>2313051</v>
          </cell>
          <cell r="K52">
            <v>2282882</v>
          </cell>
          <cell r="L52">
            <v>2252713</v>
          </cell>
          <cell r="M52">
            <v>2079002</v>
          </cell>
          <cell r="N52">
            <v>2214088</v>
          </cell>
          <cell r="O52">
            <v>2048451</v>
          </cell>
          <cell r="P52">
            <v>2024662</v>
          </cell>
          <cell r="Q52">
            <v>2184321</v>
          </cell>
          <cell r="R52">
            <v>2033816</v>
          </cell>
          <cell r="S52">
            <v>2067491</v>
          </cell>
          <cell r="T52">
            <v>2132003</v>
          </cell>
          <cell r="U52">
            <v>2179527</v>
          </cell>
          <cell r="V52">
            <v>2210705</v>
          </cell>
          <cell r="W52">
            <v>2218665</v>
          </cell>
          <cell r="X52">
            <v>2231583</v>
          </cell>
          <cell r="Y52">
            <v>2269693</v>
          </cell>
          <cell r="Z52">
            <v>2353622</v>
          </cell>
          <cell r="AA52">
            <v>2465764</v>
          </cell>
          <cell r="AB52">
            <v>2527781</v>
          </cell>
          <cell r="AC52">
            <v>2514736</v>
          </cell>
          <cell r="AD52">
            <v>2512342</v>
          </cell>
          <cell r="AE52">
            <v>2494391</v>
          </cell>
        </row>
        <row r="53">
          <cell r="A53" t="str">
            <v xml:space="preserve">   as a percent of U.S.</v>
          </cell>
          <cell r="B53">
            <v>20.883865147234371</v>
          </cell>
          <cell r="C53">
            <v>21.097103647972627</v>
          </cell>
          <cell r="D53">
            <v>20.927289092071291</v>
          </cell>
          <cell r="E53">
            <v>20.77839478367391</v>
          </cell>
          <cell r="F53">
            <v>20.10712835875076</v>
          </cell>
          <cell r="G53">
            <v>20.155329784533077</v>
          </cell>
          <cell r="H53">
            <v>19.761956230907</v>
          </cell>
          <cell r="I53">
            <v>19.396408243243275</v>
          </cell>
          <cell r="J53">
            <v>18.911756647605703</v>
          </cell>
          <cell r="K53">
            <v>18.8850916375503</v>
          </cell>
          <cell r="L53">
            <v>18.857790544706319</v>
          </cell>
          <cell r="M53">
            <v>18.129627672395241</v>
          </cell>
          <cell r="N53">
            <v>18.593862690369566</v>
          </cell>
          <cell r="O53">
            <v>17.54887609546029</v>
          </cell>
          <cell r="P53">
            <v>17.262274780295552</v>
          </cell>
          <cell r="Q53">
            <v>17.606792192277251</v>
          </cell>
          <cell r="R53">
            <v>16.679203170417832</v>
          </cell>
          <cell r="S53">
            <v>16.357754954621374</v>
          </cell>
          <cell r="T53">
            <v>16.320154750367816</v>
          </cell>
          <cell r="U53">
            <v>16.391786444179345</v>
          </cell>
          <cell r="V53">
            <v>16.345959184808223</v>
          </cell>
          <cell r="W53">
            <v>16.206637411911039</v>
          </cell>
          <cell r="X53">
            <v>16.273984638484123</v>
          </cell>
          <cell r="Y53">
            <v>16.058966027791854</v>
          </cell>
          <cell r="Z53">
            <v>15.950855883236164</v>
          </cell>
          <cell r="AA53">
            <v>15.598322836352683</v>
          </cell>
          <cell r="AB53">
            <v>15.5596630277825</v>
          </cell>
          <cell r="AC53">
            <v>15.618459665673978</v>
          </cell>
          <cell r="AD53">
            <v>15.65998278384374</v>
          </cell>
          <cell r="AE53">
            <v>15.748513564516925</v>
          </cell>
        </row>
        <row r="54">
          <cell r="A54" t="str">
            <v>Connecticut</v>
          </cell>
          <cell r="B54">
            <v>115593</v>
          </cell>
          <cell r="C54">
            <v>121379</v>
          </cell>
          <cell r="D54">
            <v>127648</v>
          </cell>
          <cell r="E54">
            <v>130441</v>
          </cell>
          <cell r="F54">
            <v>126923</v>
          </cell>
          <cell r="G54">
            <v>123391</v>
          </cell>
          <cell r="H54">
            <v>129006</v>
          </cell>
          <cell r="I54">
            <v>131384</v>
          </cell>
          <cell r="J54">
            <v>129380</v>
          </cell>
          <cell r="K54">
            <v>126428</v>
          </cell>
          <cell r="L54">
            <v>123476</v>
          </cell>
          <cell r="M54">
            <v>117607</v>
          </cell>
          <cell r="N54">
            <v>118945</v>
          </cell>
          <cell r="O54">
            <v>112179</v>
          </cell>
          <cell r="P54">
            <v>111529</v>
          </cell>
          <cell r="Q54">
            <v>120559</v>
          </cell>
          <cell r="R54">
            <v>117129</v>
          </cell>
          <cell r="S54">
            <v>120780</v>
          </cell>
          <cell r="T54">
            <v>123016</v>
          </cell>
          <cell r="U54">
            <v>124080</v>
          </cell>
          <cell r="V54">
            <v>126259</v>
          </cell>
          <cell r="W54">
            <v>128242</v>
          </cell>
          <cell r="X54">
            <v>127822</v>
          </cell>
          <cell r="Y54">
            <v>130723</v>
          </cell>
          <cell r="Z54">
            <v>133907</v>
          </cell>
          <cell r="AA54">
            <v>136476</v>
          </cell>
          <cell r="AB54">
            <v>137063</v>
          </cell>
          <cell r="AC54">
            <v>142639</v>
          </cell>
          <cell r="AD54">
            <v>149858</v>
          </cell>
          <cell r="AE54">
            <v>147355</v>
          </cell>
        </row>
        <row r="55">
          <cell r="A55" t="str">
            <v>Maine</v>
          </cell>
          <cell r="B55">
            <v>37050</v>
          </cell>
          <cell r="C55">
            <v>39018</v>
          </cell>
          <cell r="D55">
            <v>40798</v>
          </cell>
          <cell r="E55">
            <v>45050</v>
          </cell>
          <cell r="F55">
            <v>49904</v>
          </cell>
          <cell r="G55">
            <v>42485</v>
          </cell>
          <cell r="H55">
            <v>43547</v>
          </cell>
          <cell r="I55">
            <v>51447</v>
          </cell>
          <cell r="J55">
            <v>51456</v>
          </cell>
          <cell r="K55">
            <v>50605.5</v>
          </cell>
          <cell r="L55">
            <v>49755</v>
          </cell>
          <cell r="M55">
            <v>39847</v>
          </cell>
          <cell r="N55">
            <v>48584</v>
          </cell>
          <cell r="O55">
            <v>44469</v>
          </cell>
          <cell r="P55">
            <v>44733</v>
          </cell>
          <cell r="Q55">
            <v>49893</v>
          </cell>
          <cell r="R55">
            <v>45807</v>
          </cell>
          <cell r="S55">
            <v>47531</v>
          </cell>
          <cell r="T55">
            <v>49451</v>
          </cell>
          <cell r="U55">
            <v>50905</v>
          </cell>
          <cell r="V55">
            <v>52057</v>
          </cell>
          <cell r="W55">
            <v>52598</v>
          </cell>
          <cell r="X55">
            <v>53587</v>
          </cell>
          <cell r="Y55">
            <v>53858</v>
          </cell>
          <cell r="Z55">
            <v>51129</v>
          </cell>
          <cell r="AA55">
            <v>52352</v>
          </cell>
          <cell r="AB55">
            <v>54510</v>
          </cell>
          <cell r="AC55">
            <v>53700</v>
          </cell>
          <cell r="AD55">
            <v>55480</v>
          </cell>
          <cell r="AE55">
            <v>54757</v>
          </cell>
        </row>
        <row r="56">
          <cell r="A56" t="str">
            <v>Massachusetts</v>
          </cell>
          <cell r="B56">
            <v>285665</v>
          </cell>
          <cell r="C56">
            <v>312368</v>
          </cell>
          <cell r="D56">
            <v>337808</v>
          </cell>
          <cell r="E56">
            <v>322757</v>
          </cell>
          <cell r="F56">
            <v>330501</v>
          </cell>
          <cell r="G56">
            <v>304437</v>
          </cell>
          <cell r="H56">
            <v>333412</v>
          </cell>
          <cell r="I56">
            <v>324760</v>
          </cell>
          <cell r="J56">
            <v>323045</v>
          </cell>
          <cell r="K56">
            <v>317015</v>
          </cell>
          <cell r="L56">
            <v>310985</v>
          </cell>
          <cell r="M56">
            <v>268801</v>
          </cell>
          <cell r="N56">
            <v>302128</v>
          </cell>
          <cell r="O56">
            <v>265913</v>
          </cell>
          <cell r="P56">
            <v>265977</v>
          </cell>
          <cell r="Q56">
            <v>305030</v>
          </cell>
          <cell r="R56">
            <v>262817</v>
          </cell>
          <cell r="S56">
            <v>265591</v>
          </cell>
          <cell r="T56">
            <v>268676</v>
          </cell>
          <cell r="U56">
            <v>274340</v>
          </cell>
          <cell r="V56">
            <v>275408</v>
          </cell>
          <cell r="W56">
            <v>281046</v>
          </cell>
          <cell r="X56">
            <v>284299</v>
          </cell>
          <cell r="Y56">
            <v>291473</v>
          </cell>
          <cell r="Z56">
            <v>299937</v>
          </cell>
          <cell r="AA56">
            <v>311673</v>
          </cell>
          <cell r="AB56">
            <v>323935</v>
          </cell>
          <cell r="AC56">
            <v>324319</v>
          </cell>
          <cell r="AD56">
            <v>329357</v>
          </cell>
          <cell r="AE56">
            <v>328255</v>
          </cell>
        </row>
        <row r="57">
          <cell r="A57" t="str">
            <v>New Hampshire</v>
          </cell>
          <cell r="B57">
            <v>34938</v>
          </cell>
          <cell r="C57">
            <v>37042</v>
          </cell>
          <cell r="D57">
            <v>41682</v>
          </cell>
          <cell r="E57">
            <v>45675</v>
          </cell>
          <cell r="F57">
            <v>44938</v>
          </cell>
          <cell r="G57">
            <v>45045</v>
          </cell>
          <cell r="H57">
            <v>47075</v>
          </cell>
          <cell r="I57">
            <v>50423</v>
          </cell>
          <cell r="J57">
            <v>53965</v>
          </cell>
          <cell r="K57">
            <v>53165.5</v>
          </cell>
          <cell r="L57">
            <v>52366</v>
          </cell>
          <cell r="M57">
            <v>44997</v>
          </cell>
          <cell r="N57">
            <v>53636</v>
          </cell>
          <cell r="O57">
            <v>45910</v>
          </cell>
          <cell r="P57">
            <v>42311</v>
          </cell>
          <cell r="Q57">
            <v>52894</v>
          </cell>
          <cell r="R57">
            <v>42499</v>
          </cell>
          <cell r="S57">
            <v>45148</v>
          </cell>
          <cell r="T57">
            <v>48130</v>
          </cell>
          <cell r="U57">
            <v>49532</v>
          </cell>
          <cell r="V57">
            <v>49447</v>
          </cell>
          <cell r="W57">
            <v>49353</v>
          </cell>
          <cell r="X57">
            <v>49500</v>
          </cell>
          <cell r="Y57">
            <v>47706</v>
          </cell>
          <cell r="Z57">
            <v>48317</v>
          </cell>
          <cell r="AA57">
            <v>49375</v>
          </cell>
          <cell r="AB57">
            <v>49795</v>
          </cell>
          <cell r="AC57">
            <v>50018</v>
          </cell>
          <cell r="AD57">
            <v>50358</v>
          </cell>
          <cell r="AE57">
            <v>54163</v>
          </cell>
        </row>
        <row r="58">
          <cell r="A58" t="str">
            <v>New Jersey</v>
          </cell>
          <cell r="B58">
            <v>243647</v>
          </cell>
          <cell r="C58">
            <v>254863</v>
          </cell>
          <cell r="D58">
            <v>270748</v>
          </cell>
          <cell r="E58">
            <v>272541</v>
          </cell>
          <cell r="F58">
            <v>256501</v>
          </cell>
          <cell r="G58">
            <v>233155</v>
          </cell>
          <cell r="H58">
            <v>250347</v>
          </cell>
          <cell r="I58">
            <v>269143</v>
          </cell>
          <cell r="J58">
            <v>284935</v>
          </cell>
          <cell r="K58">
            <v>282140.5</v>
          </cell>
          <cell r="L58">
            <v>279346</v>
          </cell>
          <cell r="M58">
            <v>263782</v>
          </cell>
          <cell r="N58">
            <v>272552</v>
          </cell>
          <cell r="O58">
            <v>252827</v>
          </cell>
          <cell r="P58">
            <v>250510</v>
          </cell>
          <cell r="Q58">
            <v>272101</v>
          </cell>
          <cell r="R58">
            <v>254463</v>
          </cell>
          <cell r="S58">
            <v>260952</v>
          </cell>
          <cell r="T58">
            <v>270147</v>
          </cell>
          <cell r="U58">
            <v>278963</v>
          </cell>
          <cell r="V58">
            <v>284630</v>
          </cell>
          <cell r="W58">
            <v>286528</v>
          </cell>
          <cell r="X58">
            <v>290490</v>
          </cell>
          <cell r="Y58">
            <v>301559</v>
          </cell>
          <cell r="Z58">
            <v>311452</v>
          </cell>
          <cell r="AA58">
            <v>329473</v>
          </cell>
          <cell r="AB58">
            <v>335725</v>
          </cell>
          <cell r="AC58">
            <v>340112</v>
          </cell>
          <cell r="AD58">
            <v>338735</v>
          </cell>
          <cell r="AE58">
            <v>333822</v>
          </cell>
        </row>
        <row r="59">
          <cell r="A59" t="str">
            <v>New York</v>
          </cell>
          <cell r="B59">
            <v>750344</v>
          </cell>
          <cell r="C59">
            <v>759655</v>
          </cell>
          <cell r="D59">
            <v>809109</v>
          </cell>
          <cell r="E59">
            <v>830233</v>
          </cell>
          <cell r="F59">
            <v>644684</v>
          </cell>
          <cell r="G59">
            <v>788967</v>
          </cell>
          <cell r="H59">
            <v>800293</v>
          </cell>
          <cell r="I59">
            <v>833100</v>
          </cell>
          <cell r="J59">
            <v>845836</v>
          </cell>
          <cell r="K59">
            <v>840762</v>
          </cell>
          <cell r="L59">
            <v>835688</v>
          </cell>
          <cell r="M59">
            <v>784764</v>
          </cell>
          <cell r="N59">
            <v>807131</v>
          </cell>
          <cell r="O59">
            <v>760846</v>
          </cell>
          <cell r="P59">
            <v>738313</v>
          </cell>
          <cell r="Q59">
            <v>793313</v>
          </cell>
          <cell r="R59">
            <v>748392</v>
          </cell>
          <cell r="S59">
            <v>747965</v>
          </cell>
          <cell r="T59">
            <v>779881</v>
          </cell>
          <cell r="U59">
            <v>791964</v>
          </cell>
          <cell r="V59">
            <v>805331</v>
          </cell>
          <cell r="W59">
            <v>803668</v>
          </cell>
          <cell r="X59">
            <v>801013</v>
          </cell>
          <cell r="Y59">
            <v>813165</v>
          </cell>
          <cell r="Z59">
            <v>863745</v>
          </cell>
          <cell r="AA59">
            <v>912649</v>
          </cell>
          <cell r="AB59">
            <v>928888</v>
          </cell>
          <cell r="AC59">
            <v>920975</v>
          </cell>
          <cell r="AD59">
            <v>922040</v>
          </cell>
          <cell r="AE59">
            <v>918257</v>
          </cell>
        </row>
        <row r="60">
          <cell r="A60" t="str">
            <v>Pennsylvania</v>
          </cell>
          <cell r="B60">
            <v>390262</v>
          </cell>
          <cell r="C60">
            <v>396310</v>
          </cell>
          <cell r="D60">
            <v>424878</v>
          </cell>
          <cell r="E60">
            <v>449708</v>
          </cell>
          <cell r="F60">
            <v>444941</v>
          </cell>
          <cell r="G60">
            <v>460248</v>
          </cell>
          <cell r="H60">
            <v>484455</v>
          </cell>
          <cell r="I60">
            <v>509051</v>
          </cell>
          <cell r="J60">
            <v>524102</v>
          </cell>
          <cell r="K60">
            <v>514919.5</v>
          </cell>
          <cell r="L60">
            <v>505737</v>
          </cell>
          <cell r="M60">
            <v>475090</v>
          </cell>
          <cell r="N60">
            <v>518109</v>
          </cell>
          <cell r="O60">
            <v>482417</v>
          </cell>
          <cell r="P60">
            <v>485966</v>
          </cell>
          <cell r="Q60">
            <v>496326</v>
          </cell>
          <cell r="R60">
            <v>477938</v>
          </cell>
          <cell r="S60">
            <v>493667</v>
          </cell>
          <cell r="T60">
            <v>506984</v>
          </cell>
          <cell r="U60">
            <v>521176</v>
          </cell>
          <cell r="V60">
            <v>527671</v>
          </cell>
          <cell r="W60">
            <v>526219</v>
          </cell>
          <cell r="X60">
            <v>533074</v>
          </cell>
          <cell r="Y60">
            <v>538741</v>
          </cell>
          <cell r="Z60">
            <v>551463</v>
          </cell>
          <cell r="AA60">
            <v>579766</v>
          </cell>
          <cell r="AB60">
            <v>601240</v>
          </cell>
          <cell r="AC60">
            <v>585863</v>
          </cell>
          <cell r="AD60">
            <v>569691</v>
          </cell>
          <cell r="AE60">
            <v>560370</v>
          </cell>
        </row>
        <row r="61">
          <cell r="A61" t="str">
            <v>Rhode Island</v>
          </cell>
          <cell r="B61">
            <v>50746</v>
          </cell>
          <cell r="C61">
            <v>53564</v>
          </cell>
          <cell r="D61">
            <v>57458</v>
          </cell>
          <cell r="E61">
            <v>59108</v>
          </cell>
          <cell r="F61">
            <v>59751</v>
          </cell>
          <cell r="G61">
            <v>59051</v>
          </cell>
          <cell r="H61">
            <v>65609</v>
          </cell>
          <cell r="I61">
            <v>67969</v>
          </cell>
          <cell r="J61">
            <v>68802</v>
          </cell>
          <cell r="K61">
            <v>67118.5</v>
          </cell>
          <cell r="L61">
            <v>65435</v>
          </cell>
          <cell r="M61">
            <v>56562</v>
          </cell>
          <cell r="N61">
            <v>63283</v>
          </cell>
          <cell r="O61">
            <v>55014</v>
          </cell>
          <cell r="P61">
            <v>55270</v>
          </cell>
          <cell r="Q61">
            <v>62583</v>
          </cell>
          <cell r="R61">
            <v>55822</v>
          </cell>
          <cell r="S61">
            <v>56795</v>
          </cell>
          <cell r="T61">
            <v>57293</v>
          </cell>
          <cell r="U61">
            <v>58816</v>
          </cell>
          <cell r="V61">
            <v>59362</v>
          </cell>
          <cell r="W61">
            <v>59983</v>
          </cell>
          <cell r="X61">
            <v>60079</v>
          </cell>
          <cell r="Y61">
            <v>59934</v>
          </cell>
          <cell r="Z61">
            <v>60434</v>
          </cell>
          <cell r="AA61">
            <v>59659</v>
          </cell>
          <cell r="AB61">
            <v>61145</v>
          </cell>
          <cell r="AC61">
            <v>62193</v>
          </cell>
          <cell r="AD61">
            <v>62633</v>
          </cell>
          <cell r="AE61">
            <v>63472</v>
          </cell>
        </row>
        <row r="62">
          <cell r="A62" t="str">
            <v>Vermont</v>
          </cell>
          <cell r="B62">
            <v>25792</v>
          </cell>
          <cell r="C62">
            <v>25929</v>
          </cell>
          <cell r="D62">
            <v>27093</v>
          </cell>
          <cell r="E62">
            <v>26815</v>
          </cell>
          <cell r="F62">
            <v>27037</v>
          </cell>
          <cell r="G62">
            <v>27892</v>
          </cell>
          <cell r="H62">
            <v>30248</v>
          </cell>
          <cell r="I62">
            <v>31144</v>
          </cell>
          <cell r="J62">
            <v>31530</v>
          </cell>
          <cell r="K62">
            <v>30727.5</v>
          </cell>
          <cell r="L62">
            <v>29925</v>
          </cell>
          <cell r="M62">
            <v>27552</v>
          </cell>
          <cell r="N62">
            <v>29720</v>
          </cell>
          <cell r="O62">
            <v>28876</v>
          </cell>
          <cell r="P62">
            <v>30053</v>
          </cell>
          <cell r="Q62">
            <v>31622</v>
          </cell>
          <cell r="R62">
            <v>28949</v>
          </cell>
          <cell r="S62">
            <v>29062</v>
          </cell>
          <cell r="T62">
            <v>28425</v>
          </cell>
          <cell r="U62">
            <v>29751</v>
          </cell>
          <cell r="V62">
            <v>30540</v>
          </cell>
          <cell r="W62">
            <v>31028</v>
          </cell>
          <cell r="X62">
            <v>31719</v>
          </cell>
          <cell r="Y62">
            <v>32534</v>
          </cell>
          <cell r="Z62">
            <v>33238</v>
          </cell>
          <cell r="AA62">
            <v>34341</v>
          </cell>
          <cell r="AB62">
            <v>35480</v>
          </cell>
          <cell r="AC62">
            <v>34917</v>
          </cell>
          <cell r="AD62">
            <v>34190</v>
          </cell>
          <cell r="AE62">
            <v>33940</v>
          </cell>
        </row>
        <row r="63">
          <cell r="A63" t="str">
            <v>District of Columbia</v>
          </cell>
          <cell r="B63">
            <v>42506</v>
          </cell>
          <cell r="C63">
            <v>43526</v>
          </cell>
          <cell r="D63">
            <v>45858</v>
          </cell>
          <cell r="E63">
            <v>43653</v>
          </cell>
          <cell r="F63">
            <v>40520</v>
          </cell>
          <cell r="G63">
            <v>41194</v>
          </cell>
          <cell r="H63">
            <v>43454</v>
          </cell>
          <cell r="I63">
            <v>44389</v>
          </cell>
          <cell r="J63">
            <v>43858</v>
          </cell>
          <cell r="K63">
            <v>43754</v>
          </cell>
          <cell r="L63">
            <v>43650</v>
          </cell>
          <cell r="M63">
            <v>37112</v>
          </cell>
          <cell r="N63">
            <v>41763</v>
          </cell>
          <cell r="O63">
            <v>33472</v>
          </cell>
          <cell r="P63">
            <v>34451</v>
          </cell>
          <cell r="Q63">
            <v>36823</v>
          </cell>
          <cell r="R63">
            <v>34499</v>
          </cell>
          <cell r="S63">
            <v>43325</v>
          </cell>
          <cell r="T63">
            <v>44819</v>
          </cell>
          <cell r="U63">
            <v>47515</v>
          </cell>
          <cell r="V63">
            <v>51439</v>
          </cell>
          <cell r="W63">
            <v>53838</v>
          </cell>
          <cell r="X63">
            <v>53902</v>
          </cell>
          <cell r="Y63">
            <v>56075</v>
          </cell>
          <cell r="Z63">
            <v>62400</v>
          </cell>
          <cell r="AA63">
            <v>68317</v>
          </cell>
          <cell r="AB63">
            <v>37972</v>
          </cell>
          <cell r="AC63">
            <v>37740</v>
          </cell>
          <cell r="AD63">
            <v>40751</v>
          </cell>
          <cell r="AE63">
            <v>40686</v>
          </cell>
        </row>
        <row r="65">
          <cell r="B65" t="str">
            <v>See "ALL" sheet for sources.</v>
          </cell>
          <cell r="K65"/>
          <cell r="M65"/>
          <cell r="N65"/>
          <cell r="P65"/>
          <cell r="Q65"/>
          <cell r="R65"/>
          <cell r="S65"/>
          <cell r="T65"/>
        </row>
        <row r="66">
          <cell r="B66"/>
          <cell r="K66"/>
          <cell r="M66"/>
          <cell r="N66"/>
          <cell r="P66"/>
          <cell r="Q66"/>
          <cell r="R66"/>
          <cell r="S66"/>
          <cell r="T66"/>
        </row>
      </sheetData>
      <sheetData sheetId="28"/>
      <sheetData sheetId="29">
        <row r="1">
          <cell r="A1" t="str">
            <v>Black Undergraduates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row>
        <row r="4">
          <cell r="A4" t="str">
            <v>50 States and D.C.</v>
          </cell>
          <cell r="B4">
            <v>942726</v>
          </cell>
          <cell r="C4">
            <v>965827</v>
          </cell>
          <cell r="D4">
            <v>1013495</v>
          </cell>
          <cell r="E4">
            <v>1012298</v>
          </cell>
          <cell r="F4">
            <v>915805</v>
          </cell>
          <cell r="G4">
            <v>973805</v>
          </cell>
          <cell r="H4">
            <v>1031050</v>
          </cell>
          <cell r="I4">
            <v>1140957</v>
          </cell>
          <cell r="J4">
            <v>1275864</v>
          </cell>
          <cell r="K4">
            <v>1294161</v>
          </cell>
          <cell r="L4">
            <v>1312458</v>
          </cell>
          <cell r="M4">
            <v>1322133</v>
          </cell>
          <cell r="N4">
            <v>1341903</v>
          </cell>
          <cell r="O4">
            <v>1394409</v>
          </cell>
          <cell r="P4">
            <v>1382954</v>
          </cell>
          <cell r="Q4">
            <v>1485772</v>
          </cell>
          <cell r="R4">
            <v>1483452</v>
          </cell>
          <cell r="S4">
            <v>1578377</v>
          </cell>
          <cell r="T4">
            <v>1670602</v>
          </cell>
          <cell r="U4">
            <v>1743018</v>
          </cell>
          <cell r="V4">
            <v>1805490</v>
          </cell>
          <cell r="W4">
            <v>1840684</v>
          </cell>
          <cell r="X4">
            <v>1849609</v>
          </cell>
          <cell r="Y4">
            <v>1942779</v>
          </cell>
          <cell r="Z4">
            <v>2094816</v>
          </cell>
          <cell r="AA4">
            <v>2361032</v>
          </cell>
          <cell r="AB4">
            <v>2428571</v>
          </cell>
          <cell r="AC4">
            <v>2417744</v>
          </cell>
          <cell r="AD4">
            <v>2371733</v>
          </cell>
          <cell r="AE4">
            <v>2300329</v>
          </cell>
        </row>
        <row r="5">
          <cell r="A5" t="str">
            <v>SREB States</v>
          </cell>
          <cell r="B5">
            <v>403100</v>
          </cell>
          <cell r="C5">
            <v>419406</v>
          </cell>
          <cell r="D5">
            <v>438451</v>
          </cell>
          <cell r="E5">
            <v>442353</v>
          </cell>
          <cell r="F5">
            <v>439737</v>
          </cell>
          <cell r="G5">
            <v>439007</v>
          </cell>
          <cell r="H5">
            <v>477319</v>
          </cell>
          <cell r="I5">
            <v>532091</v>
          </cell>
          <cell r="J5">
            <v>611013</v>
          </cell>
          <cell r="K5">
            <v>625550.5</v>
          </cell>
          <cell r="L5">
            <v>640088</v>
          </cell>
          <cell r="M5">
            <v>648247</v>
          </cell>
          <cell r="N5">
            <v>661689</v>
          </cell>
          <cell r="O5">
            <v>698317</v>
          </cell>
          <cell r="P5">
            <v>718642</v>
          </cell>
          <cell r="Q5">
            <v>756463</v>
          </cell>
          <cell r="R5">
            <v>784773</v>
          </cell>
          <cell r="S5">
            <v>840122</v>
          </cell>
          <cell r="T5">
            <v>894734</v>
          </cell>
          <cell r="U5">
            <v>943339</v>
          </cell>
          <cell r="V5">
            <v>972990</v>
          </cell>
          <cell r="W5">
            <v>973835</v>
          </cell>
          <cell r="X5">
            <v>994134</v>
          </cell>
          <cell r="Y5">
            <v>1021782</v>
          </cell>
          <cell r="Z5">
            <v>1089280</v>
          </cell>
          <cell r="AA5">
            <v>1243000</v>
          </cell>
          <cell r="AB5">
            <v>1297317</v>
          </cell>
          <cell r="AC5">
            <v>1328926</v>
          </cell>
          <cell r="AD5">
            <v>1286408</v>
          </cell>
          <cell r="AE5">
            <v>1250139</v>
          </cell>
        </row>
        <row r="6">
          <cell r="A6" t="str">
            <v xml:space="preserve">   as a percent of U.S.</v>
          </cell>
          <cell r="B6">
            <v>42.758977688108743</v>
          </cell>
          <cell r="C6">
            <v>43.424547046210137</v>
          </cell>
          <cell r="D6">
            <v>43.261288906210687</v>
          </cell>
          <cell r="E6">
            <v>43.697903186611057</v>
          </cell>
          <cell r="F6">
            <v>48.016444548784946</v>
          </cell>
          <cell r="G6">
            <v>45.081612848568248</v>
          </cell>
          <cell r="H6">
            <v>46.294457106832844</v>
          </cell>
          <cell r="I6">
            <v>46.635499847934675</v>
          </cell>
          <cell r="J6">
            <v>47.890135625740676</v>
          </cell>
          <cell r="K6">
            <v>48.336373913292086</v>
          </cell>
          <cell r="L6">
            <v>48.770170169254939</v>
          </cell>
          <cell r="M6">
            <v>49.030392555060651</v>
          </cell>
          <cell r="N6">
            <v>49.309748916277854</v>
          </cell>
          <cell r="O6">
            <v>50.079782904441949</v>
          </cell>
          <cell r="P6">
            <v>51.964273576706098</v>
          </cell>
          <cell r="Q6">
            <v>50.913801040805716</v>
          </cell>
          <cell r="R6">
            <v>52.901812798796321</v>
          </cell>
          <cell r="S6">
            <v>53.226954016689298</v>
          </cell>
          <cell r="T6">
            <v>53.557579842475945</v>
          </cell>
          <cell r="U6">
            <v>54.121013093381706</v>
          </cell>
          <cell r="V6">
            <v>53.890633567618764</v>
          </cell>
          <cell r="W6">
            <v>52.906147931964419</v>
          </cell>
          <cell r="X6">
            <v>53.748332755733777</v>
          </cell>
          <cell r="Y6">
            <v>52.593835943254483</v>
          </cell>
          <cell r="Z6">
            <v>51.99883903884637</v>
          </cell>
          <cell r="AA6">
            <v>52.64646984877799</v>
          </cell>
          <cell r="AB6">
            <v>53.418944720990247</v>
          </cell>
          <cell r="AC6">
            <v>54.965538121488464</v>
          </cell>
          <cell r="AD6">
            <v>54.239157611754784</v>
          </cell>
          <cell r="AE6">
            <v>54.346095710657039</v>
          </cell>
        </row>
        <row r="7">
          <cell r="A7" t="str">
            <v>Alabama</v>
          </cell>
          <cell r="B7">
            <v>29898</v>
          </cell>
          <cell r="C7">
            <v>32941</v>
          </cell>
          <cell r="D7">
            <v>32993</v>
          </cell>
          <cell r="E7">
            <v>33652</v>
          </cell>
          <cell r="F7">
            <v>33453</v>
          </cell>
          <cell r="G7">
            <v>35790</v>
          </cell>
          <cell r="H7">
            <v>36774</v>
          </cell>
          <cell r="I7">
            <v>40464</v>
          </cell>
          <cell r="J7">
            <v>46507</v>
          </cell>
          <cell r="K7">
            <v>47457.5</v>
          </cell>
          <cell r="L7">
            <v>48408</v>
          </cell>
          <cell r="M7">
            <v>48109</v>
          </cell>
          <cell r="N7">
            <v>47741</v>
          </cell>
          <cell r="O7">
            <v>48977</v>
          </cell>
          <cell r="P7">
            <v>48958</v>
          </cell>
          <cell r="Q7">
            <v>51885</v>
          </cell>
          <cell r="R7">
            <v>54001</v>
          </cell>
          <cell r="S7">
            <v>57495</v>
          </cell>
          <cell r="T7">
            <v>60814</v>
          </cell>
          <cell r="U7">
            <v>63293</v>
          </cell>
          <cell r="V7">
            <v>63309</v>
          </cell>
          <cell r="W7">
            <v>63328</v>
          </cell>
          <cell r="X7">
            <v>63073</v>
          </cell>
          <cell r="Y7">
            <v>65310</v>
          </cell>
          <cell r="Z7">
            <v>73410</v>
          </cell>
          <cell r="AA7">
            <v>78941</v>
          </cell>
          <cell r="AB7">
            <v>82147</v>
          </cell>
          <cell r="AC7">
            <v>78198</v>
          </cell>
          <cell r="AD7">
            <v>76247</v>
          </cell>
          <cell r="AE7">
            <v>74005</v>
          </cell>
        </row>
        <row r="8">
          <cell r="A8" t="str">
            <v>Arkansas</v>
          </cell>
          <cell r="B8">
            <v>9595</v>
          </cell>
          <cell r="C8">
            <v>10167</v>
          </cell>
          <cell r="D8">
            <v>10828</v>
          </cell>
          <cell r="E8">
            <v>10280</v>
          </cell>
          <cell r="F8">
            <v>11146</v>
          </cell>
          <cell r="G8">
            <v>9904</v>
          </cell>
          <cell r="H8">
            <v>10943</v>
          </cell>
          <cell r="I8">
            <v>11760</v>
          </cell>
          <cell r="J8">
            <v>13391</v>
          </cell>
          <cell r="K8">
            <v>13170</v>
          </cell>
          <cell r="L8">
            <v>12949</v>
          </cell>
          <cell r="M8">
            <v>13638</v>
          </cell>
          <cell r="N8">
            <v>14439</v>
          </cell>
          <cell r="O8">
            <v>16658</v>
          </cell>
          <cell r="P8">
            <v>17564</v>
          </cell>
          <cell r="Q8">
            <v>17120</v>
          </cell>
          <cell r="R8">
            <v>16967</v>
          </cell>
          <cell r="S8">
            <v>19715</v>
          </cell>
          <cell r="T8">
            <v>21039</v>
          </cell>
          <cell r="U8">
            <v>22819</v>
          </cell>
          <cell r="V8">
            <v>23675</v>
          </cell>
          <cell r="W8">
            <v>24351</v>
          </cell>
          <cell r="X8">
            <v>25484</v>
          </cell>
          <cell r="Y8">
            <v>26388</v>
          </cell>
          <cell r="Z8">
            <v>27439</v>
          </cell>
          <cell r="AA8">
            <v>29175</v>
          </cell>
          <cell r="AB8">
            <v>30747</v>
          </cell>
          <cell r="AC8">
            <v>31735</v>
          </cell>
          <cell r="AD8">
            <v>30018</v>
          </cell>
          <cell r="AE8">
            <v>28049</v>
          </cell>
        </row>
        <row r="9">
          <cell r="A9" t="str">
            <v>Delaware</v>
          </cell>
          <cell r="B9">
            <v>3430</v>
          </cell>
          <cell r="C9">
            <v>3342</v>
          </cell>
          <cell r="D9">
            <v>3441</v>
          </cell>
          <cell r="E9">
            <v>3274</v>
          </cell>
          <cell r="F9">
            <v>3140</v>
          </cell>
          <cell r="G9">
            <v>3319</v>
          </cell>
          <cell r="H9">
            <v>3957</v>
          </cell>
          <cell r="I9">
            <v>4347</v>
          </cell>
          <cell r="J9">
            <v>4807</v>
          </cell>
          <cell r="K9">
            <v>5110</v>
          </cell>
          <cell r="L9">
            <v>5413</v>
          </cell>
          <cell r="M9">
            <v>5582</v>
          </cell>
          <cell r="N9">
            <v>5884</v>
          </cell>
          <cell r="O9">
            <v>6243</v>
          </cell>
          <cell r="P9">
            <v>6430</v>
          </cell>
          <cell r="Q9">
            <v>6775</v>
          </cell>
          <cell r="R9">
            <v>6518</v>
          </cell>
          <cell r="S9">
            <v>7099</v>
          </cell>
          <cell r="T9">
            <v>7460</v>
          </cell>
          <cell r="U9">
            <v>7467</v>
          </cell>
          <cell r="V9">
            <v>7666</v>
          </cell>
          <cell r="W9">
            <v>8282</v>
          </cell>
          <cell r="X9">
            <v>8096</v>
          </cell>
          <cell r="Y9">
            <v>8230</v>
          </cell>
          <cell r="Z9">
            <v>8333</v>
          </cell>
          <cell r="AA9">
            <v>8737</v>
          </cell>
          <cell r="AB9">
            <v>9352</v>
          </cell>
          <cell r="AC9">
            <v>9359</v>
          </cell>
          <cell r="AD9">
            <v>9860</v>
          </cell>
          <cell r="AE9">
            <v>10269</v>
          </cell>
        </row>
        <row r="10">
          <cell r="A10" t="str">
            <v>Florida</v>
          </cell>
          <cell r="B10">
            <v>37120</v>
          </cell>
          <cell r="C10">
            <v>38750</v>
          </cell>
          <cell r="D10">
            <v>39720</v>
          </cell>
          <cell r="E10">
            <v>37391</v>
          </cell>
          <cell r="F10">
            <v>37619</v>
          </cell>
          <cell r="G10">
            <v>41113</v>
          </cell>
          <cell r="H10">
            <v>44705</v>
          </cell>
          <cell r="I10">
            <v>57089</v>
          </cell>
          <cell r="J10">
            <v>67817</v>
          </cell>
          <cell r="K10">
            <v>71110</v>
          </cell>
          <cell r="L10">
            <v>74403</v>
          </cell>
          <cell r="M10">
            <v>76951</v>
          </cell>
          <cell r="N10">
            <v>80546</v>
          </cell>
          <cell r="O10">
            <v>85986</v>
          </cell>
          <cell r="P10">
            <v>89749</v>
          </cell>
          <cell r="Q10">
            <v>95170</v>
          </cell>
          <cell r="R10">
            <v>100109</v>
          </cell>
          <cell r="S10">
            <v>109697</v>
          </cell>
          <cell r="T10">
            <v>116883</v>
          </cell>
          <cell r="U10">
            <v>127546</v>
          </cell>
          <cell r="V10">
            <v>132676</v>
          </cell>
          <cell r="W10">
            <v>131079</v>
          </cell>
          <cell r="X10">
            <v>133376</v>
          </cell>
          <cell r="Y10">
            <v>136548</v>
          </cell>
          <cell r="Z10">
            <v>148518</v>
          </cell>
          <cell r="AA10">
            <v>178471</v>
          </cell>
          <cell r="AB10">
            <v>187806</v>
          </cell>
          <cell r="AC10">
            <v>192917</v>
          </cell>
          <cell r="AD10">
            <v>192558</v>
          </cell>
          <cell r="AE10">
            <v>186005</v>
          </cell>
        </row>
        <row r="11">
          <cell r="A11" t="str">
            <v>Georgia</v>
          </cell>
          <cell r="B11">
            <v>27298</v>
          </cell>
          <cell r="C11">
            <v>28784</v>
          </cell>
          <cell r="D11">
            <v>30678</v>
          </cell>
          <cell r="E11">
            <v>32371</v>
          </cell>
          <cell r="F11">
            <v>32492</v>
          </cell>
          <cell r="G11">
            <v>30467</v>
          </cell>
          <cell r="H11">
            <v>39055</v>
          </cell>
          <cell r="I11">
            <v>44653</v>
          </cell>
          <cell r="J11">
            <v>60111</v>
          </cell>
          <cell r="K11">
            <v>64083</v>
          </cell>
          <cell r="L11">
            <v>68055</v>
          </cell>
          <cell r="M11">
            <v>70573</v>
          </cell>
          <cell r="N11">
            <v>73592</v>
          </cell>
          <cell r="O11">
            <v>78410</v>
          </cell>
          <cell r="P11">
            <v>78401</v>
          </cell>
          <cell r="Q11">
            <v>84046</v>
          </cell>
          <cell r="R11">
            <v>87202</v>
          </cell>
          <cell r="S11">
            <v>99445</v>
          </cell>
          <cell r="T11">
            <v>105791</v>
          </cell>
          <cell r="U11">
            <v>109445</v>
          </cell>
          <cell r="V11">
            <v>111185</v>
          </cell>
          <cell r="W11">
            <v>115435</v>
          </cell>
          <cell r="X11">
            <v>116679</v>
          </cell>
          <cell r="Y11">
            <v>123278</v>
          </cell>
          <cell r="Z11">
            <v>131752</v>
          </cell>
          <cell r="AA11">
            <v>154754</v>
          </cell>
          <cell r="AB11">
            <v>167527</v>
          </cell>
          <cell r="AC11">
            <v>163556</v>
          </cell>
          <cell r="AD11">
            <v>156474</v>
          </cell>
          <cell r="AE11">
            <v>151974</v>
          </cell>
        </row>
        <row r="12">
          <cell r="A12" t="str">
            <v>Kentucky</v>
          </cell>
          <cell r="B12">
            <v>8820</v>
          </cell>
          <cell r="C12">
            <v>8169</v>
          </cell>
          <cell r="D12">
            <v>9030</v>
          </cell>
          <cell r="E12">
            <v>8855</v>
          </cell>
          <cell r="F12">
            <v>9974</v>
          </cell>
          <cell r="G12">
            <v>8116</v>
          </cell>
          <cell r="H12">
            <v>8602</v>
          </cell>
          <cell r="I12">
            <v>9933</v>
          </cell>
          <cell r="J12">
            <v>11235</v>
          </cell>
          <cell r="K12">
            <v>11370.5</v>
          </cell>
          <cell r="L12">
            <v>11506</v>
          </cell>
          <cell r="M12">
            <v>11005</v>
          </cell>
          <cell r="N12">
            <v>11300</v>
          </cell>
          <cell r="O12">
            <v>11505</v>
          </cell>
          <cell r="P12">
            <v>12304</v>
          </cell>
          <cell r="Q12">
            <v>12939</v>
          </cell>
          <cell r="R12">
            <v>13965</v>
          </cell>
          <cell r="S12">
            <v>15748</v>
          </cell>
          <cell r="T12">
            <v>16443</v>
          </cell>
          <cell r="U12">
            <v>16685</v>
          </cell>
          <cell r="V12">
            <v>17711</v>
          </cell>
          <cell r="W12">
            <v>18074</v>
          </cell>
          <cell r="X12">
            <v>19145</v>
          </cell>
          <cell r="Y12">
            <v>20408</v>
          </cell>
          <cell r="Z12">
            <v>21003</v>
          </cell>
          <cell r="AA12">
            <v>25141</v>
          </cell>
          <cell r="AB12">
            <v>26274</v>
          </cell>
          <cell r="AC12">
            <v>26371</v>
          </cell>
          <cell r="AD12">
            <v>24555</v>
          </cell>
          <cell r="AE12">
            <v>23305</v>
          </cell>
        </row>
        <row r="13">
          <cell r="A13" t="str">
            <v>Louisiana</v>
          </cell>
          <cell r="B13">
            <v>32747</v>
          </cell>
          <cell r="C13">
            <v>30839</v>
          </cell>
          <cell r="D13">
            <v>32411</v>
          </cell>
          <cell r="E13">
            <v>33705</v>
          </cell>
          <cell r="F13">
            <v>35967</v>
          </cell>
          <cell r="G13">
            <v>36243</v>
          </cell>
          <cell r="H13">
            <v>38014</v>
          </cell>
          <cell r="I13">
            <v>41654</v>
          </cell>
          <cell r="J13">
            <v>46452</v>
          </cell>
          <cell r="K13">
            <v>47043</v>
          </cell>
          <cell r="L13">
            <v>47634</v>
          </cell>
          <cell r="M13">
            <v>47832</v>
          </cell>
          <cell r="N13">
            <v>48554</v>
          </cell>
          <cell r="O13">
            <v>54092</v>
          </cell>
          <cell r="P13">
            <v>54563</v>
          </cell>
          <cell r="Q13">
            <v>55836</v>
          </cell>
          <cell r="R13">
            <v>55378</v>
          </cell>
          <cell r="S13">
            <v>57882</v>
          </cell>
          <cell r="T13">
            <v>58889</v>
          </cell>
          <cell r="U13">
            <v>64050</v>
          </cell>
          <cell r="V13">
            <v>65308</v>
          </cell>
          <cell r="W13">
            <v>52840</v>
          </cell>
          <cell r="X13">
            <v>56669</v>
          </cell>
          <cell r="Y13">
            <v>57938</v>
          </cell>
          <cell r="Z13">
            <v>62305</v>
          </cell>
          <cell r="AA13">
            <v>69148</v>
          </cell>
          <cell r="AB13">
            <v>72108</v>
          </cell>
          <cell r="AC13">
            <v>72023</v>
          </cell>
          <cell r="AD13">
            <v>71628</v>
          </cell>
          <cell r="AE13">
            <v>69611</v>
          </cell>
        </row>
        <row r="14">
          <cell r="A14" t="str">
            <v>Maryland</v>
          </cell>
          <cell r="B14">
            <v>33989</v>
          </cell>
          <cell r="C14">
            <v>34592</v>
          </cell>
          <cell r="D14">
            <v>35682</v>
          </cell>
          <cell r="E14">
            <v>36387</v>
          </cell>
          <cell r="F14">
            <v>35378</v>
          </cell>
          <cell r="G14">
            <v>32496</v>
          </cell>
          <cell r="H14">
            <v>36361</v>
          </cell>
          <cell r="I14">
            <v>40341</v>
          </cell>
          <cell r="J14">
            <v>46815</v>
          </cell>
          <cell r="K14">
            <v>48524.5</v>
          </cell>
          <cell r="L14">
            <v>50234</v>
          </cell>
          <cell r="M14">
            <v>51325</v>
          </cell>
          <cell r="N14">
            <v>52067</v>
          </cell>
          <cell r="O14">
            <v>53729</v>
          </cell>
          <cell r="P14">
            <v>55571</v>
          </cell>
          <cell r="Q14">
            <v>59084</v>
          </cell>
          <cell r="R14">
            <v>58280</v>
          </cell>
          <cell r="S14">
            <v>62910</v>
          </cell>
          <cell r="T14">
            <v>65767</v>
          </cell>
          <cell r="U14">
            <v>68421</v>
          </cell>
          <cell r="V14">
            <v>69558</v>
          </cell>
          <cell r="W14">
            <v>70316</v>
          </cell>
          <cell r="X14">
            <v>71129</v>
          </cell>
          <cell r="Y14">
            <v>72963</v>
          </cell>
          <cell r="Z14">
            <v>76659</v>
          </cell>
          <cell r="AA14">
            <v>84769</v>
          </cell>
          <cell r="AB14">
            <v>88519</v>
          </cell>
          <cell r="AC14">
            <v>92976</v>
          </cell>
          <cell r="AD14">
            <v>88694</v>
          </cell>
          <cell r="AE14">
            <v>86033</v>
          </cell>
        </row>
        <row r="15">
          <cell r="A15" t="str">
            <v>Mississippi</v>
          </cell>
          <cell r="B15">
            <v>26850</v>
          </cell>
          <cell r="C15">
            <v>26253</v>
          </cell>
          <cell r="D15">
            <v>27681</v>
          </cell>
          <cell r="E15">
            <v>29001</v>
          </cell>
          <cell r="F15">
            <v>26569</v>
          </cell>
          <cell r="G15">
            <v>27084</v>
          </cell>
          <cell r="H15">
            <v>28506</v>
          </cell>
          <cell r="I15">
            <v>31610</v>
          </cell>
          <cell r="J15">
            <v>32660</v>
          </cell>
          <cell r="K15">
            <v>32797</v>
          </cell>
          <cell r="L15">
            <v>32934</v>
          </cell>
          <cell r="M15">
            <v>33579</v>
          </cell>
          <cell r="N15">
            <v>35647</v>
          </cell>
          <cell r="O15">
            <v>37529</v>
          </cell>
          <cell r="P15">
            <v>39422</v>
          </cell>
          <cell r="Q15">
            <v>41219</v>
          </cell>
          <cell r="R15">
            <v>43872</v>
          </cell>
          <cell r="S15">
            <v>44721</v>
          </cell>
          <cell r="T15">
            <v>50181</v>
          </cell>
          <cell r="U15">
            <v>50864</v>
          </cell>
          <cell r="V15">
            <v>52624</v>
          </cell>
          <cell r="W15">
            <v>52903</v>
          </cell>
          <cell r="X15">
            <v>53319</v>
          </cell>
          <cell r="Y15">
            <v>54895</v>
          </cell>
          <cell r="Z15">
            <v>56094</v>
          </cell>
          <cell r="AA15">
            <v>62798</v>
          </cell>
          <cell r="AB15">
            <v>63118</v>
          </cell>
          <cell r="AC15">
            <v>64828</v>
          </cell>
          <cell r="AD15">
            <v>61899</v>
          </cell>
          <cell r="AE15">
            <v>59067</v>
          </cell>
        </row>
        <row r="16">
          <cell r="A16" t="str">
            <v>North Carolina</v>
          </cell>
          <cell r="B16">
            <v>44467</v>
          </cell>
          <cell r="C16">
            <v>49079</v>
          </cell>
          <cell r="D16">
            <v>52116</v>
          </cell>
          <cell r="E16">
            <v>52985</v>
          </cell>
          <cell r="F16">
            <v>52112</v>
          </cell>
          <cell r="G16">
            <v>54145</v>
          </cell>
          <cell r="H16">
            <v>54768</v>
          </cell>
          <cell r="I16">
            <v>58618</v>
          </cell>
          <cell r="J16">
            <v>67652</v>
          </cell>
          <cell r="K16">
            <v>68055.5</v>
          </cell>
          <cell r="L16">
            <v>68459</v>
          </cell>
          <cell r="M16">
            <v>68343</v>
          </cell>
          <cell r="N16">
            <v>69886</v>
          </cell>
          <cell r="O16">
            <v>71585</v>
          </cell>
          <cell r="P16">
            <v>76599</v>
          </cell>
          <cell r="Q16">
            <v>80551</v>
          </cell>
          <cell r="R16">
            <v>82200</v>
          </cell>
          <cell r="S16">
            <v>87375</v>
          </cell>
          <cell r="T16">
            <v>94523</v>
          </cell>
          <cell r="U16">
            <v>100610</v>
          </cell>
          <cell r="V16">
            <v>102476</v>
          </cell>
          <cell r="W16">
            <v>105161</v>
          </cell>
          <cell r="X16">
            <v>108492</v>
          </cell>
          <cell r="Y16">
            <v>106718</v>
          </cell>
          <cell r="Z16">
            <v>113393</v>
          </cell>
          <cell r="AA16">
            <v>125962</v>
          </cell>
          <cell r="AB16">
            <v>127910</v>
          </cell>
          <cell r="AC16">
            <v>131796</v>
          </cell>
          <cell r="AD16">
            <v>128054</v>
          </cell>
          <cell r="AE16">
            <v>125222</v>
          </cell>
        </row>
        <row r="17">
          <cell r="A17" t="str">
            <v>Oklahoma</v>
          </cell>
          <cell r="B17">
            <v>8714</v>
          </cell>
          <cell r="C17">
            <v>8455</v>
          </cell>
          <cell r="D17">
            <v>8790</v>
          </cell>
          <cell r="E17">
            <v>9217</v>
          </cell>
          <cell r="F17">
            <v>9022</v>
          </cell>
          <cell r="G17">
            <v>9604</v>
          </cell>
          <cell r="H17">
            <v>10581</v>
          </cell>
          <cell r="I17">
            <v>10825</v>
          </cell>
          <cell r="J17">
            <v>12004</v>
          </cell>
          <cell r="K17">
            <v>12132.5</v>
          </cell>
          <cell r="L17">
            <v>12261</v>
          </cell>
          <cell r="M17">
            <v>11806</v>
          </cell>
          <cell r="N17">
            <v>11484</v>
          </cell>
          <cell r="O17">
            <v>11955</v>
          </cell>
          <cell r="P17">
            <v>12464</v>
          </cell>
          <cell r="Q17">
            <v>12911</v>
          </cell>
          <cell r="R17">
            <v>13066</v>
          </cell>
          <cell r="S17">
            <v>14056</v>
          </cell>
          <cell r="T17">
            <v>15110</v>
          </cell>
          <cell r="U17">
            <v>16435</v>
          </cell>
          <cell r="V17">
            <v>16930</v>
          </cell>
          <cell r="W17">
            <v>17259</v>
          </cell>
          <cell r="X17">
            <v>16460</v>
          </cell>
          <cell r="Y17">
            <v>16757</v>
          </cell>
          <cell r="Z17">
            <v>16970</v>
          </cell>
          <cell r="AA17">
            <v>20550</v>
          </cell>
          <cell r="AB17">
            <v>20404</v>
          </cell>
          <cell r="AC17">
            <v>20551</v>
          </cell>
          <cell r="AD17">
            <v>20236</v>
          </cell>
          <cell r="AE17">
            <v>18507</v>
          </cell>
        </row>
        <row r="18">
          <cell r="A18" t="str">
            <v>South Carolina</v>
          </cell>
          <cell r="B18">
            <v>23554</v>
          </cell>
          <cell r="C18">
            <v>26021</v>
          </cell>
          <cell r="D18">
            <v>27647</v>
          </cell>
          <cell r="E18">
            <v>26520</v>
          </cell>
          <cell r="F18">
            <v>24118</v>
          </cell>
          <cell r="G18">
            <v>24172</v>
          </cell>
          <cell r="H18">
            <v>26857</v>
          </cell>
          <cell r="I18">
            <v>29253</v>
          </cell>
          <cell r="J18">
            <v>33920</v>
          </cell>
          <cell r="K18">
            <v>34298</v>
          </cell>
          <cell r="L18">
            <v>34676</v>
          </cell>
          <cell r="M18">
            <v>35848</v>
          </cell>
          <cell r="N18">
            <v>36883</v>
          </cell>
          <cell r="O18">
            <v>38824</v>
          </cell>
          <cell r="P18">
            <v>40527</v>
          </cell>
          <cell r="Q18">
            <v>42733</v>
          </cell>
          <cell r="R18">
            <v>43211</v>
          </cell>
          <cell r="S18">
            <v>47172</v>
          </cell>
          <cell r="T18">
            <v>50596</v>
          </cell>
          <cell r="U18">
            <v>52656</v>
          </cell>
          <cell r="V18">
            <v>53103</v>
          </cell>
          <cell r="W18">
            <v>52586</v>
          </cell>
          <cell r="X18">
            <v>52712</v>
          </cell>
          <cell r="Y18">
            <v>54631</v>
          </cell>
          <cell r="Z18">
            <v>57824</v>
          </cell>
          <cell r="AA18">
            <v>63126</v>
          </cell>
          <cell r="AB18">
            <v>66013</v>
          </cell>
          <cell r="AC18">
            <v>68925</v>
          </cell>
          <cell r="AD18">
            <v>67737</v>
          </cell>
          <cell r="AE18">
            <v>65923</v>
          </cell>
        </row>
        <row r="19">
          <cell r="A19" t="str">
            <v>Tennessee</v>
          </cell>
          <cell r="B19">
            <v>23941</v>
          </cell>
          <cell r="C19">
            <v>27110</v>
          </cell>
          <cell r="D19">
            <v>28043</v>
          </cell>
          <cell r="E19">
            <v>26764</v>
          </cell>
          <cell r="F19">
            <v>24927</v>
          </cell>
          <cell r="G19">
            <v>25060</v>
          </cell>
          <cell r="H19">
            <v>25984</v>
          </cell>
          <cell r="I19">
            <v>28814</v>
          </cell>
          <cell r="J19">
            <v>32663</v>
          </cell>
          <cell r="K19">
            <v>32717</v>
          </cell>
          <cell r="L19">
            <v>32771</v>
          </cell>
          <cell r="M19">
            <v>32789</v>
          </cell>
          <cell r="N19">
            <v>33294</v>
          </cell>
          <cell r="O19">
            <v>33908</v>
          </cell>
          <cell r="P19">
            <v>34915</v>
          </cell>
          <cell r="Q19">
            <v>36757</v>
          </cell>
          <cell r="R19">
            <v>43710</v>
          </cell>
          <cell r="S19">
            <v>40722</v>
          </cell>
          <cell r="T19">
            <v>40838</v>
          </cell>
          <cell r="U19">
            <v>43197</v>
          </cell>
          <cell r="V19">
            <v>46610</v>
          </cell>
          <cell r="W19">
            <v>47741</v>
          </cell>
          <cell r="X19">
            <v>49117</v>
          </cell>
          <cell r="Y19">
            <v>49803</v>
          </cell>
          <cell r="Z19">
            <v>52189</v>
          </cell>
          <cell r="AA19">
            <v>60568</v>
          </cell>
          <cell r="AB19">
            <v>60991</v>
          </cell>
          <cell r="AC19">
            <v>63349</v>
          </cell>
          <cell r="AD19">
            <v>60067</v>
          </cell>
          <cell r="AE19">
            <v>59259</v>
          </cell>
        </row>
        <row r="20">
          <cell r="A20" t="str">
            <v>Texas</v>
          </cell>
          <cell r="B20">
            <v>56401</v>
          </cell>
          <cell r="C20">
            <v>57233</v>
          </cell>
          <cell r="D20">
            <v>58645</v>
          </cell>
          <cell r="E20">
            <v>62280</v>
          </cell>
          <cell r="F20">
            <v>65038</v>
          </cell>
          <cell r="G20">
            <v>61393</v>
          </cell>
          <cell r="H20">
            <v>69698</v>
          </cell>
          <cell r="I20">
            <v>74490</v>
          </cell>
          <cell r="J20">
            <v>83074</v>
          </cell>
          <cell r="K20">
            <v>84936.5</v>
          </cell>
          <cell r="L20">
            <v>86799</v>
          </cell>
          <cell r="M20">
            <v>86117</v>
          </cell>
          <cell r="N20">
            <v>86267</v>
          </cell>
          <cell r="O20">
            <v>89912</v>
          </cell>
          <cell r="P20">
            <v>91172</v>
          </cell>
          <cell r="Q20">
            <v>96247</v>
          </cell>
          <cell r="R20">
            <v>101499</v>
          </cell>
          <cell r="S20">
            <v>108707</v>
          </cell>
          <cell r="T20">
            <v>119390</v>
          </cell>
          <cell r="U20">
            <v>126581</v>
          </cell>
          <cell r="V20">
            <v>134654</v>
          </cell>
          <cell r="W20">
            <v>135542</v>
          </cell>
          <cell r="X20">
            <v>137384</v>
          </cell>
          <cell r="Y20">
            <v>139644</v>
          </cell>
          <cell r="Z20">
            <v>149249</v>
          </cell>
          <cell r="AA20">
            <v>171470</v>
          </cell>
          <cell r="AB20">
            <v>182212</v>
          </cell>
          <cell r="AC20">
            <v>194809</v>
          </cell>
          <cell r="AD20">
            <v>185748</v>
          </cell>
          <cell r="AE20">
            <v>184283</v>
          </cell>
        </row>
        <row r="21">
          <cell r="A21" t="str">
            <v>Virginia</v>
          </cell>
          <cell r="B21">
            <v>33003</v>
          </cell>
          <cell r="C21">
            <v>34611</v>
          </cell>
          <cell r="D21">
            <v>37729</v>
          </cell>
          <cell r="E21">
            <v>36722</v>
          </cell>
          <cell r="F21">
            <v>35909</v>
          </cell>
          <cell r="G21">
            <v>37421</v>
          </cell>
          <cell r="H21">
            <v>39814</v>
          </cell>
          <cell r="I21">
            <v>45247</v>
          </cell>
          <cell r="J21">
            <v>48734</v>
          </cell>
          <cell r="K21">
            <v>49594</v>
          </cell>
          <cell r="L21">
            <v>50454</v>
          </cell>
          <cell r="M21">
            <v>51659</v>
          </cell>
          <cell r="N21">
            <v>50850</v>
          </cell>
          <cell r="O21">
            <v>55604</v>
          </cell>
          <cell r="P21">
            <v>56637</v>
          </cell>
          <cell r="Q21">
            <v>59561</v>
          </cell>
          <cell r="R21">
            <v>61205</v>
          </cell>
          <cell r="S21">
            <v>63419</v>
          </cell>
          <cell r="T21">
            <v>66846</v>
          </cell>
          <cell r="U21">
            <v>68924</v>
          </cell>
          <cell r="V21">
            <v>70967</v>
          </cell>
          <cell r="W21">
            <v>74270</v>
          </cell>
          <cell r="X21">
            <v>78135</v>
          </cell>
          <cell r="Y21">
            <v>81863</v>
          </cell>
          <cell r="Z21">
            <v>86638</v>
          </cell>
          <cell r="AA21">
            <v>99386</v>
          </cell>
          <cell r="AB21">
            <v>100796</v>
          </cell>
          <cell r="AC21">
            <v>110667</v>
          </cell>
          <cell r="AD21">
            <v>106406</v>
          </cell>
          <cell r="AE21">
            <v>102677</v>
          </cell>
        </row>
        <row r="22">
          <cell r="A22" t="str">
            <v>West Virginia</v>
          </cell>
          <cell r="B22">
            <v>3273</v>
          </cell>
          <cell r="C22">
            <v>3060</v>
          </cell>
          <cell r="D22">
            <v>3017</v>
          </cell>
          <cell r="E22">
            <v>2949</v>
          </cell>
          <cell r="F22">
            <v>2873</v>
          </cell>
          <cell r="G22">
            <v>2680</v>
          </cell>
          <cell r="H22">
            <v>2700</v>
          </cell>
          <cell r="I22">
            <v>2993</v>
          </cell>
          <cell r="J22">
            <v>3171</v>
          </cell>
          <cell r="K22">
            <v>3151.5</v>
          </cell>
          <cell r="L22">
            <v>3132</v>
          </cell>
          <cell r="M22">
            <v>3091</v>
          </cell>
          <cell r="N22">
            <v>3255</v>
          </cell>
          <cell r="O22">
            <v>3400</v>
          </cell>
          <cell r="P22">
            <v>3366</v>
          </cell>
          <cell r="Q22">
            <v>3629</v>
          </cell>
          <cell r="R22">
            <v>3590</v>
          </cell>
          <cell r="S22">
            <v>3959</v>
          </cell>
          <cell r="T22">
            <v>4164</v>
          </cell>
          <cell r="U22">
            <v>4346</v>
          </cell>
          <cell r="V22">
            <v>4538</v>
          </cell>
          <cell r="W22">
            <v>4668</v>
          </cell>
          <cell r="X22">
            <v>4864</v>
          </cell>
          <cell r="Y22">
            <v>6408</v>
          </cell>
          <cell r="Z22">
            <v>7504</v>
          </cell>
          <cell r="AA22">
            <v>10004</v>
          </cell>
          <cell r="AB22">
            <v>11393</v>
          </cell>
          <cell r="AC22">
            <v>6866</v>
          </cell>
          <cell r="AD22">
            <v>6227</v>
          </cell>
          <cell r="AE22">
            <v>5950</v>
          </cell>
        </row>
        <row r="23">
          <cell r="A23" t="str">
            <v>West</v>
          </cell>
          <cell r="B23">
            <v>148107</v>
          </cell>
          <cell r="C23">
            <v>150480</v>
          </cell>
          <cell r="D23">
            <v>156400</v>
          </cell>
          <cell r="E23">
            <v>152356</v>
          </cell>
          <cell r="F23">
            <v>115370</v>
          </cell>
          <cell r="G23">
            <v>125479</v>
          </cell>
          <cell r="H23">
            <v>132904</v>
          </cell>
          <cell r="I23">
            <v>140263</v>
          </cell>
          <cell r="J23">
            <v>166262</v>
          </cell>
          <cell r="K23">
            <v>164974.5</v>
          </cell>
          <cell r="L23">
            <v>163687</v>
          </cell>
          <cell r="M23">
            <v>165272</v>
          </cell>
          <cell r="N23">
            <v>171113</v>
          </cell>
          <cell r="O23">
            <v>183739</v>
          </cell>
          <cell r="P23">
            <v>166615</v>
          </cell>
          <cell r="Q23">
            <v>186803</v>
          </cell>
          <cell r="R23">
            <v>186538</v>
          </cell>
          <cell r="S23">
            <v>196631</v>
          </cell>
          <cell r="T23">
            <v>203232</v>
          </cell>
          <cell r="U23">
            <v>202366</v>
          </cell>
          <cell r="V23">
            <v>210417</v>
          </cell>
          <cell r="W23">
            <v>226543</v>
          </cell>
          <cell r="X23">
            <v>211035</v>
          </cell>
          <cell r="Y23">
            <v>250456</v>
          </cell>
          <cell r="Z23">
            <v>287961</v>
          </cell>
          <cell r="AA23">
            <v>310447</v>
          </cell>
          <cell r="AB23">
            <v>308981</v>
          </cell>
          <cell r="AC23">
            <v>253924</v>
          </cell>
          <cell r="AD23">
            <v>279430</v>
          </cell>
          <cell r="AE23">
            <v>267385</v>
          </cell>
        </row>
        <row r="24">
          <cell r="A24" t="str">
            <v xml:space="preserve">   as a percent of U.S.</v>
          </cell>
          <cell r="B24">
            <v>15.710503370014193</v>
          </cell>
          <cell r="C24">
            <v>15.58043003560679</v>
          </cell>
          <cell r="D24">
            <v>15.431748553273572</v>
          </cell>
          <cell r="E24">
            <v>15.050508842257912</v>
          </cell>
          <cell r="F24">
            <v>12.597659982201451</v>
          </cell>
          <cell r="G24">
            <v>12.885433942113666</v>
          </cell>
          <cell r="H24">
            <v>12.890160515978858</v>
          </cell>
          <cell r="I24">
            <v>12.293451900466012</v>
          </cell>
          <cell r="J24">
            <v>13.031326222857608</v>
          </cell>
          <cell r="K24">
            <v>12.747602500770769</v>
          </cell>
          <cell r="L24">
            <v>12.471789573456826</v>
          </cell>
          <cell r="M24">
            <v>12.500406540037954</v>
          </cell>
          <cell r="N24">
            <v>12.751517807173842</v>
          </cell>
          <cell r="O24">
            <v>13.176836925177621</v>
          </cell>
          <cell r="P24">
            <v>12.047761530752288</v>
          </cell>
          <cell r="Q24">
            <v>12.572790441602077</v>
          </cell>
          <cell r="R24">
            <v>12.5745895384549</v>
          </cell>
          <cell r="S24">
            <v>12.457796838144498</v>
          </cell>
          <cell r="T24">
            <v>12.165195540290267</v>
          </cell>
          <cell r="U24">
            <v>11.61009237999837</v>
          </cell>
          <cell r="V24">
            <v>11.654287755678514</v>
          </cell>
          <cell r="W24">
            <v>12.307544369375732</v>
          </cell>
          <cell r="X24">
            <v>11.40970875466112</v>
          </cell>
          <cell r="Y24">
            <v>12.891636156248342</v>
          </cell>
          <cell r="Z24">
            <v>13.746362449017003</v>
          </cell>
          <cell r="AA24">
            <v>13.148784091024604</v>
          </cell>
          <cell r="AB24">
            <v>12.722749304014583</v>
          </cell>
          <cell r="AC24">
            <v>10.502518049884522</v>
          </cell>
          <cell r="AD24">
            <v>11.781680315617313</v>
          </cell>
          <cell r="AE24">
            <v>11.623772077820172</v>
          </cell>
        </row>
        <row r="25">
          <cell r="A25" t="str">
            <v>Alaska</v>
          </cell>
          <cell r="B25">
            <v>750</v>
          </cell>
          <cell r="C25">
            <v>865</v>
          </cell>
          <cell r="D25">
            <v>493</v>
          </cell>
          <cell r="E25">
            <v>623</v>
          </cell>
          <cell r="F25">
            <v>935</v>
          </cell>
          <cell r="G25">
            <v>850</v>
          </cell>
          <cell r="H25">
            <v>1023</v>
          </cell>
          <cell r="I25">
            <v>1068</v>
          </cell>
          <cell r="J25">
            <v>1122</v>
          </cell>
          <cell r="K25">
            <v>1090.5</v>
          </cell>
          <cell r="L25">
            <v>1059</v>
          </cell>
          <cell r="M25">
            <v>972</v>
          </cell>
          <cell r="N25">
            <v>1029</v>
          </cell>
          <cell r="O25">
            <v>998</v>
          </cell>
          <cell r="P25">
            <v>981</v>
          </cell>
          <cell r="Q25">
            <v>931</v>
          </cell>
          <cell r="R25">
            <v>896</v>
          </cell>
          <cell r="S25">
            <v>906</v>
          </cell>
          <cell r="T25">
            <v>923</v>
          </cell>
          <cell r="U25">
            <v>996</v>
          </cell>
          <cell r="V25">
            <v>1000</v>
          </cell>
          <cell r="W25">
            <v>923</v>
          </cell>
          <cell r="X25">
            <v>927</v>
          </cell>
          <cell r="Y25">
            <v>902</v>
          </cell>
          <cell r="Z25">
            <v>923</v>
          </cell>
          <cell r="AA25">
            <v>887</v>
          </cell>
          <cell r="AB25">
            <v>904</v>
          </cell>
          <cell r="AC25">
            <v>1011</v>
          </cell>
          <cell r="AD25">
            <v>930</v>
          </cell>
          <cell r="AE25">
            <v>940</v>
          </cell>
        </row>
        <row r="26">
          <cell r="A26" t="str">
            <v>Arizona</v>
          </cell>
          <cell r="B26">
            <v>4384</v>
          </cell>
          <cell r="C26">
            <v>4458</v>
          </cell>
          <cell r="D26">
            <v>5163</v>
          </cell>
          <cell r="E26">
            <v>5568</v>
          </cell>
          <cell r="F26">
            <v>5618</v>
          </cell>
          <cell r="G26">
            <v>5767</v>
          </cell>
          <cell r="H26">
            <v>6665</v>
          </cell>
          <cell r="I26">
            <v>6921</v>
          </cell>
          <cell r="J26">
            <v>7791</v>
          </cell>
          <cell r="K26">
            <v>8520.5</v>
          </cell>
          <cell r="L26">
            <v>9250</v>
          </cell>
          <cell r="M26">
            <v>8074</v>
          </cell>
          <cell r="N26">
            <v>10360</v>
          </cell>
          <cell r="O26">
            <v>9117</v>
          </cell>
          <cell r="P26">
            <v>9212</v>
          </cell>
          <cell r="Q26">
            <v>11327</v>
          </cell>
          <cell r="R26">
            <v>11191</v>
          </cell>
          <cell r="S26">
            <v>11699</v>
          </cell>
          <cell r="T26">
            <v>12343</v>
          </cell>
          <cell r="U26">
            <v>17263</v>
          </cell>
          <cell r="V26">
            <v>21072</v>
          </cell>
          <cell r="W26">
            <v>30668</v>
          </cell>
          <cell r="X26">
            <v>16170</v>
          </cell>
          <cell r="Y26">
            <v>40772</v>
          </cell>
          <cell r="Z26">
            <v>58807</v>
          </cell>
          <cell r="AA26">
            <v>75138</v>
          </cell>
          <cell r="AB26">
            <v>70773</v>
          </cell>
          <cell r="AC26">
            <v>28941</v>
          </cell>
          <cell r="AD26">
            <v>65985</v>
          </cell>
          <cell r="AE26">
            <v>57632</v>
          </cell>
        </row>
        <row r="27">
          <cell r="A27" t="str">
            <v>California</v>
          </cell>
          <cell r="B27">
            <v>126369</v>
          </cell>
          <cell r="C27">
            <v>128973</v>
          </cell>
          <cell r="D27">
            <v>133353</v>
          </cell>
          <cell r="E27">
            <v>130245</v>
          </cell>
          <cell r="F27">
            <v>93172</v>
          </cell>
          <cell r="G27">
            <v>102481</v>
          </cell>
          <cell r="H27">
            <v>106553</v>
          </cell>
          <cell r="I27">
            <v>109689</v>
          </cell>
          <cell r="J27">
            <v>130565</v>
          </cell>
          <cell r="K27">
            <v>128382.5</v>
          </cell>
          <cell r="L27">
            <v>126200</v>
          </cell>
          <cell r="M27">
            <v>127578</v>
          </cell>
          <cell r="N27">
            <v>131012</v>
          </cell>
          <cell r="O27">
            <v>141228</v>
          </cell>
          <cell r="P27">
            <v>126268</v>
          </cell>
          <cell r="Q27">
            <v>140039</v>
          </cell>
          <cell r="R27">
            <v>141582</v>
          </cell>
          <cell r="S27">
            <v>148640</v>
          </cell>
          <cell r="T27">
            <v>153489</v>
          </cell>
          <cell r="U27">
            <v>145587</v>
          </cell>
          <cell r="V27">
            <v>148792</v>
          </cell>
          <cell r="W27">
            <v>152403</v>
          </cell>
          <cell r="X27">
            <v>153593</v>
          </cell>
          <cell r="Y27">
            <v>160634</v>
          </cell>
          <cell r="Z27">
            <v>174735</v>
          </cell>
          <cell r="AA27">
            <v>171912</v>
          </cell>
          <cell r="AB27">
            <v>171431</v>
          </cell>
          <cell r="AC27">
            <v>168874</v>
          </cell>
          <cell r="AD27">
            <v>158830</v>
          </cell>
          <cell r="AE27">
            <v>156804</v>
          </cell>
        </row>
        <row r="28">
          <cell r="A28" t="str">
            <v>Colorado</v>
          </cell>
          <cell r="B28">
            <v>4329</v>
          </cell>
          <cell r="C28">
            <v>4393</v>
          </cell>
          <cell r="D28">
            <v>4298</v>
          </cell>
          <cell r="E28">
            <v>4197</v>
          </cell>
          <cell r="F28">
            <v>3689</v>
          </cell>
          <cell r="G28">
            <v>3711</v>
          </cell>
          <cell r="H28">
            <v>4750</v>
          </cell>
          <cell r="I28">
            <v>5971</v>
          </cell>
          <cell r="J28">
            <v>6929</v>
          </cell>
          <cell r="K28">
            <v>6907.5</v>
          </cell>
          <cell r="L28">
            <v>6886</v>
          </cell>
          <cell r="M28">
            <v>7462</v>
          </cell>
          <cell r="N28">
            <v>7160</v>
          </cell>
          <cell r="O28">
            <v>7924</v>
          </cell>
          <cell r="P28">
            <v>7927</v>
          </cell>
          <cell r="Q28">
            <v>8803</v>
          </cell>
          <cell r="R28">
            <v>8691</v>
          </cell>
          <cell r="S28">
            <v>9131</v>
          </cell>
          <cell r="T28">
            <v>9555</v>
          </cell>
          <cell r="U28">
            <v>10158</v>
          </cell>
          <cell r="V28">
            <v>10708</v>
          </cell>
          <cell r="W28">
            <v>12118</v>
          </cell>
          <cell r="X28">
            <v>10466</v>
          </cell>
          <cell r="Y28">
            <v>15878</v>
          </cell>
          <cell r="Z28">
            <v>18017</v>
          </cell>
          <cell r="AA28">
            <v>22658</v>
          </cell>
          <cell r="AB28">
            <v>23950</v>
          </cell>
          <cell r="AC28">
            <v>14603</v>
          </cell>
          <cell r="AD28">
            <v>13828</v>
          </cell>
          <cell r="AE28">
            <v>13435</v>
          </cell>
        </row>
        <row r="29">
          <cell r="A29" t="str">
            <v>Hawaii</v>
          </cell>
          <cell r="B29">
            <v>415</v>
          </cell>
          <cell r="C29">
            <v>693</v>
          </cell>
          <cell r="D29">
            <v>587</v>
          </cell>
          <cell r="E29">
            <v>772</v>
          </cell>
          <cell r="F29">
            <v>1034</v>
          </cell>
          <cell r="G29">
            <v>884</v>
          </cell>
          <cell r="H29">
            <v>913</v>
          </cell>
          <cell r="I29">
            <v>1460</v>
          </cell>
          <cell r="J29">
            <v>1339</v>
          </cell>
          <cell r="K29">
            <v>1423.5</v>
          </cell>
          <cell r="L29">
            <v>1508</v>
          </cell>
          <cell r="M29">
            <v>1142</v>
          </cell>
          <cell r="N29">
            <v>1165</v>
          </cell>
          <cell r="O29">
            <v>1529</v>
          </cell>
          <cell r="P29">
            <v>1459</v>
          </cell>
          <cell r="Q29">
            <v>1572</v>
          </cell>
          <cell r="R29">
            <v>1308</v>
          </cell>
          <cell r="S29">
            <v>1516</v>
          </cell>
          <cell r="T29">
            <v>1455</v>
          </cell>
          <cell r="U29">
            <v>1416</v>
          </cell>
          <cell r="V29">
            <v>1324</v>
          </cell>
          <cell r="W29">
            <v>1326</v>
          </cell>
          <cell r="X29">
            <v>1185</v>
          </cell>
          <cell r="Y29">
            <v>1121</v>
          </cell>
          <cell r="Z29">
            <v>1333</v>
          </cell>
          <cell r="AA29">
            <v>1334</v>
          </cell>
          <cell r="AB29">
            <v>1473</v>
          </cell>
          <cell r="AC29">
            <v>1554</v>
          </cell>
          <cell r="AD29">
            <v>1417</v>
          </cell>
          <cell r="AE29">
            <v>1371</v>
          </cell>
        </row>
        <row r="30">
          <cell r="A30" t="str">
            <v>Idaho</v>
          </cell>
          <cell r="B30">
            <v>224</v>
          </cell>
          <cell r="C30">
            <v>183</v>
          </cell>
          <cell r="D30">
            <v>245</v>
          </cell>
          <cell r="E30">
            <v>243</v>
          </cell>
          <cell r="F30">
            <v>267</v>
          </cell>
          <cell r="G30">
            <v>245</v>
          </cell>
          <cell r="H30">
            <v>258</v>
          </cell>
          <cell r="I30">
            <v>279</v>
          </cell>
          <cell r="J30">
            <v>310</v>
          </cell>
          <cell r="K30">
            <v>338</v>
          </cell>
          <cell r="L30">
            <v>366</v>
          </cell>
          <cell r="M30">
            <v>370</v>
          </cell>
          <cell r="N30">
            <v>355</v>
          </cell>
          <cell r="O30">
            <v>375</v>
          </cell>
          <cell r="P30">
            <v>390</v>
          </cell>
          <cell r="Q30">
            <v>432</v>
          </cell>
          <cell r="R30">
            <v>373</v>
          </cell>
          <cell r="S30">
            <v>466</v>
          </cell>
          <cell r="T30">
            <v>435</v>
          </cell>
          <cell r="U30">
            <v>485</v>
          </cell>
          <cell r="V30">
            <v>488</v>
          </cell>
          <cell r="W30">
            <v>552</v>
          </cell>
          <cell r="X30">
            <v>568</v>
          </cell>
          <cell r="Y30">
            <v>638</v>
          </cell>
          <cell r="Z30">
            <v>727</v>
          </cell>
          <cell r="AA30">
            <v>809</v>
          </cell>
          <cell r="AB30">
            <v>806</v>
          </cell>
          <cell r="AC30">
            <v>865</v>
          </cell>
          <cell r="AD30">
            <v>1108</v>
          </cell>
          <cell r="AE30">
            <v>1180</v>
          </cell>
        </row>
        <row r="31">
          <cell r="A31" t="str">
            <v>Montana</v>
          </cell>
          <cell r="B31">
            <v>167</v>
          </cell>
          <cell r="C31">
            <v>151</v>
          </cell>
          <cell r="D31">
            <v>136</v>
          </cell>
          <cell r="E31">
            <v>144</v>
          </cell>
          <cell r="F31">
            <v>147</v>
          </cell>
          <cell r="G31">
            <v>133</v>
          </cell>
          <cell r="H31">
            <v>134</v>
          </cell>
          <cell r="I31">
            <v>106</v>
          </cell>
          <cell r="J31">
            <v>124</v>
          </cell>
          <cell r="K31">
            <v>127.5</v>
          </cell>
          <cell r="L31">
            <v>131</v>
          </cell>
          <cell r="M31">
            <v>132</v>
          </cell>
          <cell r="N31">
            <v>128</v>
          </cell>
          <cell r="O31">
            <v>144</v>
          </cell>
          <cell r="P31">
            <v>146</v>
          </cell>
          <cell r="Q31">
            <v>136</v>
          </cell>
          <cell r="R31">
            <v>166</v>
          </cell>
          <cell r="S31">
            <v>312</v>
          </cell>
          <cell r="T31">
            <v>199</v>
          </cell>
          <cell r="U31">
            <v>216</v>
          </cell>
          <cell r="V31">
            <v>256</v>
          </cell>
          <cell r="W31">
            <v>247</v>
          </cell>
          <cell r="X31">
            <v>264</v>
          </cell>
          <cell r="Y31">
            <v>290</v>
          </cell>
          <cell r="Z31">
            <v>310</v>
          </cell>
          <cell r="AA31">
            <v>372</v>
          </cell>
          <cell r="AB31">
            <v>372</v>
          </cell>
          <cell r="AC31">
            <v>365</v>
          </cell>
          <cell r="AD31">
            <v>376</v>
          </cell>
          <cell r="AE31">
            <v>401</v>
          </cell>
        </row>
        <row r="32">
          <cell r="A32" t="str">
            <v>Nevada</v>
          </cell>
          <cell r="B32">
            <v>1309</v>
          </cell>
          <cell r="C32">
            <v>1543</v>
          </cell>
          <cell r="D32">
            <v>2711</v>
          </cell>
          <cell r="E32">
            <v>1733</v>
          </cell>
          <cell r="F32">
            <v>1645</v>
          </cell>
          <cell r="G32">
            <v>1821</v>
          </cell>
          <cell r="H32">
            <v>2150</v>
          </cell>
          <cell r="I32">
            <v>2808</v>
          </cell>
          <cell r="J32">
            <v>3071</v>
          </cell>
          <cell r="K32">
            <v>3059.5</v>
          </cell>
          <cell r="L32">
            <v>3048</v>
          </cell>
          <cell r="M32">
            <v>3455</v>
          </cell>
          <cell r="N32">
            <v>4003</v>
          </cell>
          <cell r="O32">
            <v>4269</v>
          </cell>
          <cell r="P32">
            <v>4836</v>
          </cell>
          <cell r="Q32">
            <v>6276</v>
          </cell>
          <cell r="R32">
            <v>5277</v>
          </cell>
          <cell r="S32">
            <v>6092</v>
          </cell>
          <cell r="T32">
            <v>5605</v>
          </cell>
          <cell r="U32">
            <v>6307</v>
          </cell>
          <cell r="V32">
            <v>6567</v>
          </cell>
          <cell r="W32">
            <v>6976</v>
          </cell>
          <cell r="X32">
            <v>7091</v>
          </cell>
          <cell r="Y32">
            <v>8010</v>
          </cell>
          <cell r="Z32">
            <v>8381</v>
          </cell>
          <cell r="AA32">
            <v>9304</v>
          </cell>
          <cell r="AB32">
            <v>9417</v>
          </cell>
          <cell r="AC32">
            <v>9286</v>
          </cell>
          <cell r="AD32">
            <v>8649</v>
          </cell>
          <cell r="AE32">
            <v>8297</v>
          </cell>
        </row>
        <row r="33">
          <cell r="A33" t="str">
            <v>New Mexico</v>
          </cell>
          <cell r="B33">
            <v>1123</v>
          </cell>
          <cell r="C33">
            <v>1129</v>
          </cell>
          <cell r="D33">
            <v>1189</v>
          </cell>
          <cell r="E33">
            <v>1327</v>
          </cell>
          <cell r="F33">
            <v>1385</v>
          </cell>
          <cell r="G33">
            <v>1756</v>
          </cell>
          <cell r="H33">
            <v>1548</v>
          </cell>
          <cell r="I33">
            <v>2035</v>
          </cell>
          <cell r="J33">
            <v>2682</v>
          </cell>
          <cell r="K33">
            <v>2479</v>
          </cell>
          <cell r="L33">
            <v>2276</v>
          </cell>
          <cell r="M33">
            <v>2378</v>
          </cell>
          <cell r="N33">
            <v>2305</v>
          </cell>
          <cell r="O33">
            <v>2555</v>
          </cell>
          <cell r="P33">
            <v>2416</v>
          </cell>
          <cell r="Q33">
            <v>2499</v>
          </cell>
          <cell r="R33">
            <v>2463</v>
          </cell>
          <cell r="S33">
            <v>2486</v>
          </cell>
          <cell r="T33">
            <v>2865</v>
          </cell>
          <cell r="U33">
            <v>2880</v>
          </cell>
          <cell r="V33">
            <v>3080</v>
          </cell>
          <cell r="W33">
            <v>3199</v>
          </cell>
          <cell r="X33">
            <v>3220</v>
          </cell>
          <cell r="Y33">
            <v>3414</v>
          </cell>
          <cell r="Z33">
            <v>3745</v>
          </cell>
          <cell r="AA33">
            <v>4269</v>
          </cell>
          <cell r="AB33">
            <v>4465</v>
          </cell>
          <cell r="AC33">
            <v>4123</v>
          </cell>
          <cell r="AD33">
            <v>4094</v>
          </cell>
          <cell r="AE33">
            <v>4013</v>
          </cell>
        </row>
        <row r="34">
          <cell r="A34" t="str">
            <v>Oregon</v>
          </cell>
          <cell r="B34">
            <v>1821</v>
          </cell>
          <cell r="C34">
            <v>1563</v>
          </cell>
          <cell r="D34">
            <v>1438</v>
          </cell>
          <cell r="E34">
            <v>1701</v>
          </cell>
          <cell r="F34">
            <v>1709</v>
          </cell>
          <cell r="G34">
            <v>1682</v>
          </cell>
          <cell r="H34">
            <v>1850</v>
          </cell>
          <cell r="I34">
            <v>2038</v>
          </cell>
          <cell r="J34">
            <v>2421</v>
          </cell>
          <cell r="K34">
            <v>2420</v>
          </cell>
          <cell r="L34">
            <v>2419</v>
          </cell>
          <cell r="M34">
            <v>2716</v>
          </cell>
          <cell r="N34">
            <v>2486</v>
          </cell>
          <cell r="O34">
            <v>2584</v>
          </cell>
          <cell r="P34">
            <v>2483</v>
          </cell>
          <cell r="Q34">
            <v>3061</v>
          </cell>
          <cell r="R34">
            <v>3038</v>
          </cell>
          <cell r="S34">
            <v>3376</v>
          </cell>
          <cell r="T34">
            <v>3522</v>
          </cell>
          <cell r="U34">
            <v>3438</v>
          </cell>
          <cell r="V34">
            <v>3627</v>
          </cell>
          <cell r="W34">
            <v>3730</v>
          </cell>
          <cell r="X34">
            <v>3793</v>
          </cell>
          <cell r="Y34">
            <v>4114</v>
          </cell>
          <cell r="Z34">
            <v>4712</v>
          </cell>
          <cell r="AA34">
            <v>5603</v>
          </cell>
          <cell r="AB34">
            <v>5637</v>
          </cell>
          <cell r="AC34">
            <v>6110</v>
          </cell>
          <cell r="AD34">
            <v>6220</v>
          </cell>
          <cell r="AE34">
            <v>5847</v>
          </cell>
        </row>
        <row r="35">
          <cell r="A35" t="str">
            <v>Utah</v>
          </cell>
          <cell r="B35">
            <v>463</v>
          </cell>
          <cell r="C35">
            <v>449</v>
          </cell>
          <cell r="D35">
            <v>463</v>
          </cell>
          <cell r="E35">
            <v>501</v>
          </cell>
          <cell r="F35">
            <v>565</v>
          </cell>
          <cell r="G35">
            <v>673</v>
          </cell>
          <cell r="H35">
            <v>582</v>
          </cell>
          <cell r="I35">
            <v>620</v>
          </cell>
          <cell r="J35">
            <v>725</v>
          </cell>
          <cell r="K35">
            <v>746.5</v>
          </cell>
          <cell r="L35">
            <v>768</v>
          </cell>
          <cell r="M35">
            <v>845</v>
          </cell>
          <cell r="N35">
            <v>823</v>
          </cell>
          <cell r="O35">
            <v>833</v>
          </cell>
          <cell r="P35">
            <v>758</v>
          </cell>
          <cell r="Q35">
            <v>832</v>
          </cell>
          <cell r="R35">
            <v>800</v>
          </cell>
          <cell r="S35">
            <v>971</v>
          </cell>
          <cell r="T35">
            <v>1051</v>
          </cell>
          <cell r="U35">
            <v>1269</v>
          </cell>
          <cell r="V35">
            <v>1492</v>
          </cell>
          <cell r="W35">
            <v>1836</v>
          </cell>
          <cell r="X35">
            <v>1559</v>
          </cell>
          <cell r="Y35">
            <v>2321</v>
          </cell>
          <cell r="Z35">
            <v>2689</v>
          </cell>
          <cell r="AA35">
            <v>3520</v>
          </cell>
          <cell r="AB35">
            <v>4334</v>
          </cell>
          <cell r="AC35">
            <v>3052</v>
          </cell>
          <cell r="AD35">
            <v>3403</v>
          </cell>
          <cell r="AE35">
            <v>3282</v>
          </cell>
        </row>
        <row r="36">
          <cell r="A36" t="str">
            <v>Washington</v>
          </cell>
          <cell r="B36">
            <v>6515</v>
          </cell>
          <cell r="C36">
            <v>5856</v>
          </cell>
          <cell r="D36">
            <v>6153</v>
          </cell>
          <cell r="E36">
            <v>5104</v>
          </cell>
          <cell r="F36">
            <v>5006</v>
          </cell>
          <cell r="G36">
            <v>5239</v>
          </cell>
          <cell r="H36">
            <v>6218</v>
          </cell>
          <cell r="I36">
            <v>6997</v>
          </cell>
          <cell r="J36">
            <v>8823</v>
          </cell>
          <cell r="K36">
            <v>9175.5</v>
          </cell>
          <cell r="L36">
            <v>9528</v>
          </cell>
          <cell r="M36">
            <v>9904</v>
          </cell>
          <cell r="N36">
            <v>10023</v>
          </cell>
          <cell r="O36">
            <v>11919</v>
          </cell>
          <cell r="P36">
            <v>9474</v>
          </cell>
          <cell r="Q36">
            <v>10635</v>
          </cell>
          <cell r="R36">
            <v>10516</v>
          </cell>
          <cell r="S36">
            <v>10784</v>
          </cell>
          <cell r="T36">
            <v>11512</v>
          </cell>
          <cell r="U36">
            <v>12056</v>
          </cell>
          <cell r="V36">
            <v>11711</v>
          </cell>
          <cell r="W36">
            <v>12262</v>
          </cell>
          <cell r="X36">
            <v>11840</v>
          </cell>
          <cell r="Y36">
            <v>12011</v>
          </cell>
          <cell r="Z36">
            <v>13215</v>
          </cell>
          <cell r="AA36">
            <v>14221</v>
          </cell>
          <cell r="AB36">
            <v>14909</v>
          </cell>
          <cell r="AC36">
            <v>14686</v>
          </cell>
          <cell r="AD36">
            <v>14076</v>
          </cell>
          <cell r="AE36">
            <v>13692</v>
          </cell>
        </row>
        <row r="37">
          <cell r="A37" t="str">
            <v>Wyoming</v>
          </cell>
          <cell r="B37">
            <v>238</v>
          </cell>
          <cell r="C37">
            <v>224</v>
          </cell>
          <cell r="D37">
            <v>171</v>
          </cell>
          <cell r="E37">
            <v>198</v>
          </cell>
          <cell r="F37">
            <v>198</v>
          </cell>
          <cell r="G37">
            <v>237</v>
          </cell>
          <cell r="H37">
            <v>260</v>
          </cell>
          <cell r="I37">
            <v>271</v>
          </cell>
          <cell r="J37">
            <v>360</v>
          </cell>
          <cell r="K37">
            <v>304</v>
          </cell>
          <cell r="L37">
            <v>248</v>
          </cell>
          <cell r="M37">
            <v>244</v>
          </cell>
          <cell r="N37">
            <v>264</v>
          </cell>
          <cell r="O37">
            <v>264</v>
          </cell>
          <cell r="P37">
            <v>265</v>
          </cell>
          <cell r="Q37">
            <v>260</v>
          </cell>
          <cell r="R37">
            <v>237</v>
          </cell>
          <cell r="S37">
            <v>252</v>
          </cell>
          <cell r="T37">
            <v>278</v>
          </cell>
          <cell r="U37">
            <v>295</v>
          </cell>
          <cell r="V37">
            <v>300</v>
          </cell>
          <cell r="W37">
            <v>303</v>
          </cell>
          <cell r="X37">
            <v>359</v>
          </cell>
          <cell r="Y37">
            <v>351</v>
          </cell>
          <cell r="Z37">
            <v>367</v>
          </cell>
          <cell r="AA37">
            <v>420</v>
          </cell>
          <cell r="AB37">
            <v>510</v>
          </cell>
          <cell r="AC37">
            <v>454</v>
          </cell>
          <cell r="AD37">
            <v>514</v>
          </cell>
          <cell r="AE37">
            <v>491</v>
          </cell>
        </row>
        <row r="38">
          <cell r="A38" t="str">
            <v>Midwest</v>
          </cell>
          <cell r="B38">
            <v>209656</v>
          </cell>
          <cell r="C38">
            <v>203801</v>
          </cell>
          <cell r="D38">
            <v>212622</v>
          </cell>
          <cell r="E38">
            <v>213947</v>
          </cell>
          <cell r="F38">
            <v>206551</v>
          </cell>
          <cell r="G38">
            <v>213916</v>
          </cell>
          <cell r="H38">
            <v>214638</v>
          </cell>
          <cell r="I38">
            <v>239194</v>
          </cell>
          <cell r="J38">
            <v>254316</v>
          </cell>
          <cell r="K38">
            <v>254023.5</v>
          </cell>
          <cell r="L38">
            <v>253731</v>
          </cell>
          <cell r="M38">
            <v>252717</v>
          </cell>
          <cell r="N38">
            <v>253090</v>
          </cell>
          <cell r="O38">
            <v>260771</v>
          </cell>
          <cell r="P38">
            <v>259889</v>
          </cell>
          <cell r="Q38">
            <v>282346</v>
          </cell>
          <cell r="R38">
            <v>267278</v>
          </cell>
          <cell r="S38">
            <v>283293</v>
          </cell>
          <cell r="T38">
            <v>299328</v>
          </cell>
          <cell r="U38">
            <v>312165</v>
          </cell>
          <cell r="V38">
            <v>325993</v>
          </cell>
          <cell r="W38">
            <v>342072</v>
          </cell>
          <cell r="X38">
            <v>343707</v>
          </cell>
          <cell r="Y38">
            <v>362619</v>
          </cell>
          <cell r="Z38">
            <v>388072</v>
          </cell>
          <cell r="AA38">
            <v>448952</v>
          </cell>
          <cell r="AB38">
            <v>475579</v>
          </cell>
          <cell r="AC38">
            <v>489679</v>
          </cell>
          <cell r="AD38">
            <v>462042</v>
          </cell>
          <cell r="AE38">
            <v>438890</v>
          </cell>
        </row>
        <row r="39">
          <cell r="A39" t="str">
            <v xml:space="preserve">   as a percent of U.S.</v>
          </cell>
          <cell r="B39">
            <v>22.239335713664417</v>
          </cell>
          <cell r="C39">
            <v>21.101191000044523</v>
          </cell>
          <cell r="D39">
            <v>20.979087217993182</v>
          </cell>
          <cell r="E39">
            <v>21.134784421188225</v>
          </cell>
          <cell r="F39">
            <v>22.554037158565414</v>
          </cell>
          <cell r="G39">
            <v>21.967026252689191</v>
          </cell>
          <cell r="H39">
            <v>20.817419135832406</v>
          </cell>
          <cell r="I39">
            <v>20.964330820530485</v>
          </cell>
          <cell r="J39">
            <v>19.93284550704464</v>
          </cell>
          <cell r="K39">
            <v>19.628431083922322</v>
          </cell>
          <cell r="L39">
            <v>19.332504354425055</v>
          </cell>
          <cell r="M39">
            <v>19.114340236572268</v>
          </cell>
          <cell r="N39">
            <v>18.860528667124228</v>
          </cell>
          <cell r="O39">
            <v>18.701184516164197</v>
          </cell>
          <cell r="P39">
            <v>18.792309794830487</v>
          </cell>
          <cell r="Q39">
            <v>19.003319486435334</v>
          </cell>
          <cell r="R39">
            <v>18.017300189018588</v>
          </cell>
          <cell r="S39">
            <v>17.94837355080567</v>
          </cell>
          <cell r="T39">
            <v>17.917373497697238</v>
          </cell>
          <cell r="U39">
            <v>17.909453602888785</v>
          </cell>
          <cell r="V39">
            <v>18.055652482151661</v>
          </cell>
          <cell r="W39">
            <v>18.583961179648433</v>
          </cell>
          <cell r="X39">
            <v>18.582684232180963</v>
          </cell>
          <cell r="Y39">
            <v>18.664963951123621</v>
          </cell>
          <cell r="Z39">
            <v>18.52535019782167</v>
          </cell>
          <cell r="AA39">
            <v>19.015074763916793</v>
          </cell>
          <cell r="AB39">
            <v>19.582668161647323</v>
          </cell>
          <cell r="AC39">
            <v>20.253550417248476</v>
          </cell>
          <cell r="AD39">
            <v>19.481197925736161</v>
          </cell>
          <cell r="AE39">
            <v>19.079444722907027</v>
          </cell>
        </row>
        <row r="40">
          <cell r="A40" t="str">
            <v>Illinois</v>
          </cell>
          <cell r="B40">
            <v>70891</v>
          </cell>
          <cell r="C40">
            <v>70797</v>
          </cell>
          <cell r="D40">
            <v>67795</v>
          </cell>
          <cell r="E40">
            <v>73903</v>
          </cell>
          <cell r="F40">
            <v>77013</v>
          </cell>
          <cell r="G40">
            <v>85142</v>
          </cell>
          <cell r="H40">
            <v>77486</v>
          </cell>
          <cell r="I40">
            <v>81979</v>
          </cell>
          <cell r="J40">
            <v>85559</v>
          </cell>
          <cell r="K40">
            <v>84386</v>
          </cell>
          <cell r="L40">
            <v>83213</v>
          </cell>
          <cell r="M40">
            <v>80874</v>
          </cell>
          <cell r="N40">
            <v>82004</v>
          </cell>
          <cell r="O40">
            <v>84771</v>
          </cell>
          <cell r="P40">
            <v>84040</v>
          </cell>
          <cell r="Q40">
            <v>86076</v>
          </cell>
          <cell r="R40">
            <v>83916</v>
          </cell>
          <cell r="S40">
            <v>86066</v>
          </cell>
          <cell r="T40">
            <v>89755</v>
          </cell>
          <cell r="U40">
            <v>92123</v>
          </cell>
          <cell r="V40">
            <v>93986</v>
          </cell>
          <cell r="W40">
            <v>98847</v>
          </cell>
          <cell r="X40">
            <v>93491</v>
          </cell>
          <cell r="Y40">
            <v>100453</v>
          </cell>
          <cell r="Z40">
            <v>105719</v>
          </cell>
          <cell r="AA40">
            <v>114966</v>
          </cell>
          <cell r="AB40">
            <v>114947</v>
          </cell>
          <cell r="AC40">
            <v>109704</v>
          </cell>
          <cell r="AD40">
            <v>102064</v>
          </cell>
          <cell r="AE40">
            <v>95841</v>
          </cell>
        </row>
        <row r="41">
          <cell r="A41" t="str">
            <v>Indiana</v>
          </cell>
          <cell r="B41">
            <v>10890</v>
          </cell>
          <cell r="C41">
            <v>11205</v>
          </cell>
          <cell r="D41">
            <v>14119</v>
          </cell>
          <cell r="E41">
            <v>13455</v>
          </cell>
          <cell r="F41">
            <v>12215</v>
          </cell>
          <cell r="G41">
            <v>12419</v>
          </cell>
          <cell r="H41">
            <v>13293</v>
          </cell>
          <cell r="I41">
            <v>14298</v>
          </cell>
          <cell r="J41">
            <v>16069</v>
          </cell>
          <cell r="K41">
            <v>16043</v>
          </cell>
          <cell r="L41">
            <v>16017</v>
          </cell>
          <cell r="M41">
            <v>16199</v>
          </cell>
          <cell r="N41">
            <v>16026</v>
          </cell>
          <cell r="O41">
            <v>17509</v>
          </cell>
          <cell r="P41">
            <v>18209</v>
          </cell>
          <cell r="Q41">
            <v>18931</v>
          </cell>
          <cell r="R41">
            <v>19465</v>
          </cell>
          <cell r="S41">
            <v>22950</v>
          </cell>
          <cell r="T41">
            <v>23339</v>
          </cell>
          <cell r="U41">
            <v>24066</v>
          </cell>
          <cell r="V41">
            <v>25229</v>
          </cell>
          <cell r="W41">
            <v>25988</v>
          </cell>
          <cell r="X41">
            <v>26856</v>
          </cell>
          <cell r="Y41">
            <v>28723</v>
          </cell>
          <cell r="Z41">
            <v>32453</v>
          </cell>
          <cell r="AA41">
            <v>38435</v>
          </cell>
          <cell r="AB41">
            <v>41712</v>
          </cell>
          <cell r="AC41">
            <v>42058</v>
          </cell>
          <cell r="AD41">
            <v>40852</v>
          </cell>
          <cell r="AE41">
            <v>40029</v>
          </cell>
        </row>
        <row r="42">
          <cell r="A42" t="str">
            <v>Iowa</v>
          </cell>
          <cell r="B42">
            <v>2306</v>
          </cell>
          <cell r="C42">
            <v>2473</v>
          </cell>
          <cell r="D42">
            <v>2897</v>
          </cell>
          <cell r="E42">
            <v>2664</v>
          </cell>
          <cell r="F42">
            <v>2640</v>
          </cell>
          <cell r="G42">
            <v>2799</v>
          </cell>
          <cell r="H42">
            <v>3114</v>
          </cell>
          <cell r="I42">
            <v>3491</v>
          </cell>
          <cell r="J42">
            <v>4019</v>
          </cell>
          <cell r="K42">
            <v>4162</v>
          </cell>
          <cell r="L42">
            <v>4305</v>
          </cell>
          <cell r="M42">
            <v>4257</v>
          </cell>
          <cell r="N42">
            <v>4338</v>
          </cell>
          <cell r="O42">
            <v>4393</v>
          </cell>
          <cell r="P42">
            <v>4326</v>
          </cell>
          <cell r="Q42">
            <v>4498</v>
          </cell>
          <cell r="R42">
            <v>4518</v>
          </cell>
          <cell r="S42">
            <v>4975</v>
          </cell>
          <cell r="T42">
            <v>5479</v>
          </cell>
          <cell r="U42">
            <v>6010</v>
          </cell>
          <cell r="V42">
            <v>6518</v>
          </cell>
          <cell r="W42">
            <v>6857</v>
          </cell>
          <cell r="X42">
            <v>7638</v>
          </cell>
          <cell r="Y42">
            <v>9493</v>
          </cell>
          <cell r="Z42">
            <v>13751</v>
          </cell>
          <cell r="AA42">
            <v>21502</v>
          </cell>
          <cell r="AB42">
            <v>29677</v>
          </cell>
          <cell r="AC42">
            <v>39599</v>
          </cell>
          <cell r="AD42">
            <v>42626</v>
          </cell>
          <cell r="AE42">
            <v>39575</v>
          </cell>
        </row>
        <row r="43">
          <cell r="A43" t="str">
            <v>Kansas</v>
          </cell>
          <cell r="B43">
            <v>5050</v>
          </cell>
          <cell r="C43">
            <v>5152</v>
          </cell>
          <cell r="D43">
            <v>5240</v>
          </cell>
          <cell r="E43">
            <v>5653</v>
          </cell>
          <cell r="F43">
            <v>6012</v>
          </cell>
          <cell r="G43">
            <v>6104</v>
          </cell>
          <cell r="H43">
            <v>5848</v>
          </cell>
          <cell r="I43">
            <v>6449</v>
          </cell>
          <cell r="J43">
            <v>7387</v>
          </cell>
          <cell r="K43">
            <v>7508.5</v>
          </cell>
          <cell r="L43">
            <v>7630</v>
          </cell>
          <cell r="M43">
            <v>8763</v>
          </cell>
          <cell r="N43">
            <v>7533</v>
          </cell>
          <cell r="O43">
            <v>8250</v>
          </cell>
          <cell r="P43">
            <v>8190</v>
          </cell>
          <cell r="Q43">
            <v>8601</v>
          </cell>
          <cell r="R43">
            <v>8453</v>
          </cell>
          <cell r="S43">
            <v>8505</v>
          </cell>
          <cell r="T43">
            <v>8974</v>
          </cell>
          <cell r="U43">
            <v>9473</v>
          </cell>
          <cell r="V43">
            <v>9736</v>
          </cell>
          <cell r="W43">
            <v>9659</v>
          </cell>
          <cell r="X43">
            <v>9981</v>
          </cell>
          <cell r="Y43">
            <v>10287</v>
          </cell>
          <cell r="Z43">
            <v>11071</v>
          </cell>
          <cell r="AA43">
            <v>12285</v>
          </cell>
          <cell r="AB43">
            <v>13837</v>
          </cell>
          <cell r="AC43">
            <v>14942</v>
          </cell>
          <cell r="AD43">
            <v>14290</v>
          </cell>
          <cell r="AE43">
            <v>14459</v>
          </cell>
        </row>
        <row r="44">
          <cell r="A44" t="str">
            <v>Michigan</v>
          </cell>
          <cell r="B44">
            <v>47209</v>
          </cell>
          <cell r="C44">
            <v>44928</v>
          </cell>
          <cell r="D44">
            <v>48524</v>
          </cell>
          <cell r="E44">
            <v>46164</v>
          </cell>
          <cell r="F44">
            <v>41999</v>
          </cell>
          <cell r="G44">
            <v>42482</v>
          </cell>
          <cell r="H44">
            <v>47713</v>
          </cell>
          <cell r="I44">
            <v>52379</v>
          </cell>
          <cell r="J44">
            <v>52121</v>
          </cell>
          <cell r="K44">
            <v>52467</v>
          </cell>
          <cell r="L44">
            <v>52813</v>
          </cell>
          <cell r="M44">
            <v>52540</v>
          </cell>
          <cell r="N44">
            <v>52815</v>
          </cell>
          <cell r="O44">
            <v>53495</v>
          </cell>
          <cell r="P44">
            <v>52903</v>
          </cell>
          <cell r="Q44">
            <v>55440</v>
          </cell>
          <cell r="R44">
            <v>52271</v>
          </cell>
          <cell r="S44">
            <v>55009</v>
          </cell>
          <cell r="T44">
            <v>57987</v>
          </cell>
          <cell r="U44">
            <v>61184</v>
          </cell>
          <cell r="V44">
            <v>63755</v>
          </cell>
          <cell r="W44">
            <v>66553</v>
          </cell>
          <cell r="X44">
            <v>68340</v>
          </cell>
          <cell r="Y44">
            <v>69859</v>
          </cell>
          <cell r="Z44">
            <v>71531</v>
          </cell>
          <cell r="AA44">
            <v>78641</v>
          </cell>
          <cell r="AB44">
            <v>79129</v>
          </cell>
          <cell r="AC44">
            <v>85346</v>
          </cell>
          <cell r="AD44">
            <v>79426</v>
          </cell>
          <cell r="AE44">
            <v>74287</v>
          </cell>
        </row>
        <row r="45">
          <cell r="A45" t="str">
            <v>Minnesota</v>
          </cell>
          <cell r="B45">
            <v>2408</v>
          </cell>
          <cell r="C45">
            <v>2089</v>
          </cell>
          <cell r="D45">
            <v>2098</v>
          </cell>
          <cell r="E45">
            <v>2026</v>
          </cell>
          <cell r="F45">
            <v>2420</v>
          </cell>
          <cell r="G45">
            <v>2658</v>
          </cell>
          <cell r="H45">
            <v>2943</v>
          </cell>
          <cell r="I45">
            <v>3691</v>
          </cell>
          <cell r="J45">
            <v>4873</v>
          </cell>
          <cell r="K45">
            <v>5413.5</v>
          </cell>
          <cell r="L45">
            <v>5954</v>
          </cell>
          <cell r="M45">
            <v>6981</v>
          </cell>
          <cell r="N45">
            <v>6498</v>
          </cell>
          <cell r="O45">
            <v>7103</v>
          </cell>
          <cell r="P45">
            <v>6995</v>
          </cell>
          <cell r="Q45">
            <v>8944</v>
          </cell>
          <cell r="R45">
            <v>8805</v>
          </cell>
          <cell r="S45">
            <v>8883</v>
          </cell>
          <cell r="T45">
            <v>10426</v>
          </cell>
          <cell r="U45">
            <v>12053</v>
          </cell>
          <cell r="V45">
            <v>13367</v>
          </cell>
          <cell r="W45">
            <v>14960</v>
          </cell>
          <cell r="X45">
            <v>16263</v>
          </cell>
          <cell r="Y45">
            <v>18145</v>
          </cell>
          <cell r="Z45">
            <v>20210</v>
          </cell>
          <cell r="AA45">
            <v>25449</v>
          </cell>
          <cell r="AB45">
            <v>29046</v>
          </cell>
          <cell r="AC45">
            <v>26058</v>
          </cell>
          <cell r="AD45">
            <v>23972</v>
          </cell>
          <cell r="AE45">
            <v>23644</v>
          </cell>
        </row>
        <row r="46">
          <cell r="A46" t="str">
            <v>Missouri</v>
          </cell>
          <cell r="B46">
            <v>18975</v>
          </cell>
          <cell r="C46">
            <v>18664</v>
          </cell>
          <cell r="D46">
            <v>19089</v>
          </cell>
          <cell r="E46">
            <v>18652</v>
          </cell>
          <cell r="F46">
            <v>17454</v>
          </cell>
          <cell r="G46">
            <v>16766</v>
          </cell>
          <cell r="H46">
            <v>18057</v>
          </cell>
          <cell r="I46">
            <v>20815</v>
          </cell>
          <cell r="J46">
            <v>22892</v>
          </cell>
          <cell r="K46">
            <v>22860.5</v>
          </cell>
          <cell r="L46">
            <v>22829</v>
          </cell>
          <cell r="M46">
            <v>22142</v>
          </cell>
          <cell r="N46">
            <v>22102</v>
          </cell>
          <cell r="O46">
            <v>23307</v>
          </cell>
          <cell r="P46">
            <v>23750</v>
          </cell>
          <cell r="Q46">
            <v>26208</v>
          </cell>
          <cell r="R46">
            <v>25474</v>
          </cell>
          <cell r="S46">
            <v>27471</v>
          </cell>
          <cell r="T46">
            <v>29920</v>
          </cell>
          <cell r="U46">
            <v>31231</v>
          </cell>
          <cell r="V46">
            <v>32733</v>
          </cell>
          <cell r="W46">
            <v>34972</v>
          </cell>
          <cell r="X46">
            <v>34877</v>
          </cell>
          <cell r="Y46">
            <v>35516</v>
          </cell>
          <cell r="Z46">
            <v>37385</v>
          </cell>
          <cell r="AA46">
            <v>43686</v>
          </cell>
          <cell r="AB46">
            <v>47335</v>
          </cell>
          <cell r="AC46">
            <v>50335</v>
          </cell>
          <cell r="AD46">
            <v>45807</v>
          </cell>
          <cell r="AE46">
            <v>43211</v>
          </cell>
        </row>
        <row r="47">
          <cell r="A47" t="str">
            <v>Nebraska</v>
          </cell>
          <cell r="B47">
            <v>2498</v>
          </cell>
          <cell r="C47">
            <v>2309</v>
          </cell>
          <cell r="D47">
            <v>2476</v>
          </cell>
          <cell r="E47">
            <v>2727</v>
          </cell>
          <cell r="F47">
            <v>2387</v>
          </cell>
          <cell r="G47">
            <v>2531</v>
          </cell>
          <cell r="H47">
            <v>2318</v>
          </cell>
          <cell r="I47">
            <v>2482</v>
          </cell>
          <cell r="J47">
            <v>3556</v>
          </cell>
          <cell r="K47">
            <v>3296</v>
          </cell>
          <cell r="L47">
            <v>3036</v>
          </cell>
          <cell r="M47">
            <v>3100</v>
          </cell>
          <cell r="N47">
            <v>3164</v>
          </cell>
          <cell r="O47">
            <v>3398</v>
          </cell>
          <cell r="P47">
            <v>3202</v>
          </cell>
          <cell r="Q47">
            <v>10835</v>
          </cell>
          <cell r="R47">
            <v>3573</v>
          </cell>
          <cell r="S47">
            <v>3596</v>
          </cell>
          <cell r="T47">
            <v>3977</v>
          </cell>
          <cell r="U47">
            <v>4187</v>
          </cell>
          <cell r="V47">
            <v>4417</v>
          </cell>
          <cell r="W47">
            <v>4369</v>
          </cell>
          <cell r="X47">
            <v>4792</v>
          </cell>
          <cell r="Y47">
            <v>5149</v>
          </cell>
          <cell r="Z47">
            <v>5353</v>
          </cell>
          <cell r="AA47">
            <v>6251</v>
          </cell>
          <cell r="AB47">
            <v>6956</v>
          </cell>
          <cell r="AC47">
            <v>6941</v>
          </cell>
          <cell r="AD47">
            <v>6417</v>
          </cell>
          <cell r="AE47">
            <v>6285</v>
          </cell>
        </row>
        <row r="48">
          <cell r="A48" t="str">
            <v>North Dakota</v>
          </cell>
          <cell r="B48">
            <v>139</v>
          </cell>
          <cell r="C48">
            <v>157</v>
          </cell>
          <cell r="D48">
            <v>158</v>
          </cell>
          <cell r="E48">
            <v>206</v>
          </cell>
          <cell r="F48">
            <v>242</v>
          </cell>
          <cell r="G48">
            <v>235</v>
          </cell>
          <cell r="H48">
            <v>210</v>
          </cell>
          <cell r="I48">
            <v>242</v>
          </cell>
          <cell r="J48">
            <v>303</v>
          </cell>
          <cell r="K48">
            <v>307</v>
          </cell>
          <cell r="L48">
            <v>311</v>
          </cell>
          <cell r="M48">
            <v>319</v>
          </cell>
          <cell r="N48">
            <v>310</v>
          </cell>
          <cell r="O48">
            <v>313</v>
          </cell>
          <cell r="P48">
            <v>351</v>
          </cell>
          <cell r="Q48">
            <v>355</v>
          </cell>
          <cell r="R48">
            <v>360</v>
          </cell>
          <cell r="S48">
            <v>473</v>
          </cell>
          <cell r="T48">
            <v>506</v>
          </cell>
          <cell r="U48">
            <v>617</v>
          </cell>
          <cell r="V48">
            <v>630</v>
          </cell>
          <cell r="W48">
            <v>627</v>
          </cell>
          <cell r="X48">
            <v>725</v>
          </cell>
          <cell r="Y48">
            <v>728</v>
          </cell>
          <cell r="Z48">
            <v>857</v>
          </cell>
          <cell r="AA48">
            <v>978</v>
          </cell>
          <cell r="AB48">
            <v>1113</v>
          </cell>
          <cell r="AC48">
            <v>1283</v>
          </cell>
          <cell r="AD48">
            <v>1344</v>
          </cell>
          <cell r="AE48">
            <v>1419</v>
          </cell>
        </row>
        <row r="49">
          <cell r="A49" t="str">
            <v>Ohio</v>
          </cell>
          <cell r="B49">
            <v>41388</v>
          </cell>
          <cell r="C49">
            <v>37999</v>
          </cell>
          <cell r="D49">
            <v>41408</v>
          </cell>
          <cell r="E49">
            <v>39811</v>
          </cell>
          <cell r="F49">
            <v>35771</v>
          </cell>
          <cell r="G49">
            <v>33840</v>
          </cell>
          <cell r="H49">
            <v>34841</v>
          </cell>
          <cell r="I49">
            <v>43056</v>
          </cell>
          <cell r="J49">
            <v>45438</v>
          </cell>
          <cell r="K49">
            <v>45244</v>
          </cell>
          <cell r="L49">
            <v>45050</v>
          </cell>
          <cell r="M49">
            <v>45595</v>
          </cell>
          <cell r="N49">
            <v>45880</v>
          </cell>
          <cell r="O49">
            <v>46260</v>
          </cell>
          <cell r="P49">
            <v>45982</v>
          </cell>
          <cell r="Q49">
            <v>49591</v>
          </cell>
          <cell r="R49">
            <v>48679</v>
          </cell>
          <cell r="S49">
            <v>52346</v>
          </cell>
          <cell r="T49">
            <v>55339</v>
          </cell>
          <cell r="U49">
            <v>57135</v>
          </cell>
          <cell r="V49">
            <v>60698</v>
          </cell>
          <cell r="W49">
            <v>63757</v>
          </cell>
          <cell r="X49">
            <v>64949</v>
          </cell>
          <cell r="Y49">
            <v>67316</v>
          </cell>
          <cell r="Z49">
            <v>71414</v>
          </cell>
          <cell r="AA49">
            <v>86108</v>
          </cell>
          <cell r="AB49">
            <v>90621</v>
          </cell>
          <cell r="AC49">
            <v>90803</v>
          </cell>
          <cell r="AD49">
            <v>82568</v>
          </cell>
          <cell r="AE49">
            <v>77457</v>
          </cell>
        </row>
        <row r="50">
          <cell r="A50" t="str">
            <v>South Dakota</v>
          </cell>
          <cell r="B50">
            <v>126</v>
          </cell>
          <cell r="C50">
            <v>326</v>
          </cell>
          <cell r="D50">
            <v>304</v>
          </cell>
          <cell r="E50">
            <v>392</v>
          </cell>
          <cell r="F50">
            <v>333</v>
          </cell>
          <cell r="G50">
            <v>188</v>
          </cell>
          <cell r="H50">
            <v>337</v>
          </cell>
          <cell r="I50">
            <v>292</v>
          </cell>
          <cell r="J50">
            <v>509</v>
          </cell>
          <cell r="K50">
            <v>486.5</v>
          </cell>
          <cell r="L50">
            <v>464</v>
          </cell>
          <cell r="M50">
            <v>254</v>
          </cell>
          <cell r="N50">
            <v>454</v>
          </cell>
          <cell r="O50">
            <v>242</v>
          </cell>
          <cell r="P50">
            <v>311</v>
          </cell>
          <cell r="Q50">
            <v>341</v>
          </cell>
          <cell r="R50">
            <v>355</v>
          </cell>
          <cell r="S50">
            <v>405</v>
          </cell>
          <cell r="T50">
            <v>477</v>
          </cell>
          <cell r="U50">
            <v>555</v>
          </cell>
          <cell r="V50">
            <v>591</v>
          </cell>
          <cell r="W50">
            <v>543</v>
          </cell>
          <cell r="X50">
            <v>626</v>
          </cell>
          <cell r="Y50">
            <v>654</v>
          </cell>
          <cell r="Z50">
            <v>703</v>
          </cell>
          <cell r="AA50">
            <v>788</v>
          </cell>
          <cell r="AB50">
            <v>1029</v>
          </cell>
          <cell r="AC50">
            <v>1324</v>
          </cell>
          <cell r="AD50">
            <v>1666</v>
          </cell>
          <cell r="AE50">
            <v>1736</v>
          </cell>
        </row>
        <row r="51">
          <cell r="A51" t="str">
            <v>Wisconsin</v>
          </cell>
          <cell r="B51">
            <v>7776</v>
          </cell>
          <cell r="C51">
            <v>7702</v>
          </cell>
          <cell r="D51">
            <v>8514</v>
          </cell>
          <cell r="E51">
            <v>8294</v>
          </cell>
          <cell r="F51">
            <v>8065</v>
          </cell>
          <cell r="G51">
            <v>8752</v>
          </cell>
          <cell r="H51">
            <v>8478</v>
          </cell>
          <cell r="I51">
            <v>10020</v>
          </cell>
          <cell r="J51">
            <v>11590</v>
          </cell>
          <cell r="K51">
            <v>11849.5</v>
          </cell>
          <cell r="L51">
            <v>12109</v>
          </cell>
          <cell r="M51">
            <v>11693</v>
          </cell>
          <cell r="N51">
            <v>11966</v>
          </cell>
          <cell r="O51">
            <v>11730</v>
          </cell>
          <cell r="P51">
            <v>11630</v>
          </cell>
          <cell r="Q51">
            <v>12526</v>
          </cell>
          <cell r="R51">
            <v>11409</v>
          </cell>
          <cell r="S51">
            <v>12614</v>
          </cell>
          <cell r="T51">
            <v>13149</v>
          </cell>
          <cell r="U51">
            <v>13531</v>
          </cell>
          <cell r="V51">
            <v>14333</v>
          </cell>
          <cell r="W51">
            <v>14940</v>
          </cell>
          <cell r="X51">
            <v>15169</v>
          </cell>
          <cell r="Y51">
            <v>16296</v>
          </cell>
          <cell r="Z51">
            <v>17625</v>
          </cell>
          <cell r="AA51">
            <v>19863</v>
          </cell>
          <cell r="AB51">
            <v>20177</v>
          </cell>
          <cell r="AC51">
            <v>21286</v>
          </cell>
          <cell r="AD51">
            <v>21010</v>
          </cell>
          <cell r="AE51">
            <v>20947</v>
          </cell>
        </row>
        <row r="52">
          <cell r="A52" t="str">
            <v>Northeast</v>
          </cell>
          <cell r="B52">
            <v>161715</v>
          </cell>
          <cell r="C52">
            <v>170987</v>
          </cell>
          <cell r="D52">
            <v>183778</v>
          </cell>
          <cell r="E52">
            <v>182904</v>
          </cell>
          <cell r="F52">
            <v>135417</v>
          </cell>
          <cell r="G52">
            <v>176735</v>
          </cell>
          <cell r="H52">
            <v>187036</v>
          </cell>
          <cell r="I52">
            <v>209313</v>
          </cell>
          <cell r="J52">
            <v>224147</v>
          </cell>
          <cell r="K52">
            <v>229640.5</v>
          </cell>
          <cell r="L52">
            <v>235134</v>
          </cell>
          <cell r="M52">
            <v>237487</v>
          </cell>
          <cell r="N52">
            <v>238274</v>
          </cell>
          <cell r="O52">
            <v>236976</v>
          </cell>
          <cell r="P52">
            <v>223393</v>
          </cell>
          <cell r="Q52">
            <v>245150</v>
          </cell>
          <cell r="R52">
            <v>230946</v>
          </cell>
          <cell r="S52">
            <v>241430</v>
          </cell>
          <cell r="T52">
            <v>255709</v>
          </cell>
          <cell r="U52">
            <v>266151</v>
          </cell>
          <cell r="V52">
            <v>274853</v>
          </cell>
          <cell r="W52">
            <v>275341</v>
          </cell>
          <cell r="X52">
            <v>278415</v>
          </cell>
          <cell r="Y52">
            <v>284508</v>
          </cell>
          <cell r="Z52">
            <v>302080</v>
          </cell>
          <cell r="AA52">
            <v>326748</v>
          </cell>
          <cell r="AB52">
            <v>332659</v>
          </cell>
          <cell r="AC52">
            <v>331632</v>
          </cell>
          <cell r="AD52">
            <v>329596</v>
          </cell>
          <cell r="AE52">
            <v>329678</v>
          </cell>
        </row>
        <row r="53">
          <cell r="A53" t="str">
            <v xml:space="preserve">   as a percent of U.S.</v>
          </cell>
          <cell r="B53">
            <v>17.153976871328467</v>
          </cell>
          <cell r="C53">
            <v>17.703688134624525</v>
          </cell>
          <cell r="D53">
            <v>18.133093897848536</v>
          </cell>
          <cell r="E53">
            <v>18.068197309487918</v>
          </cell>
          <cell r="F53">
            <v>14.786663099677334</v>
          </cell>
          <cell r="G53">
            <v>18.148910716211152</v>
          </cell>
          <cell r="H53">
            <v>18.14034236942922</v>
          </cell>
          <cell r="I53">
            <v>18.3453890023901</v>
          </cell>
          <cell r="J53">
            <v>17.568251788591887</v>
          </cell>
          <cell r="K53">
            <v>17.744353291437463</v>
          </cell>
          <cell r="L53">
            <v>17.915544726002661</v>
          </cell>
          <cell r="M53">
            <v>17.962413766239855</v>
          </cell>
          <cell r="N53">
            <v>17.75642501730751</v>
          </cell>
          <cell r="O53">
            <v>16.994726798234954</v>
          </cell>
          <cell r="P53">
            <v>16.153321079370681</v>
          </cell>
          <cell r="Q53">
            <v>16.499839813914921</v>
          </cell>
          <cell r="R53">
            <v>15.56814780660244</v>
          </cell>
          <cell r="S53">
            <v>15.29609212501196</v>
          </cell>
          <cell r="T53">
            <v>15.306398531786744</v>
          </cell>
          <cell r="U53">
            <v>15.269549712051166</v>
          </cell>
          <cell r="V53">
            <v>15.223180410857996</v>
          </cell>
          <cell r="W53">
            <v>14.95862407670192</v>
          </cell>
          <cell r="X53">
            <v>15.052640855445665</v>
          </cell>
          <cell r="Y53">
            <v>14.644383123350623</v>
          </cell>
          <cell r="Z53">
            <v>14.420359592441532</v>
          </cell>
          <cell r="AA53">
            <v>13.839202518220844</v>
          </cell>
          <cell r="AB53">
            <v>13.697725946657521</v>
          </cell>
          <cell r="AC53">
            <v>13.716588687636078</v>
          </cell>
          <cell r="AD53">
            <v>13.896842519794598</v>
          </cell>
          <cell r="AE53">
            <v>14.331776019864984</v>
          </cell>
        </row>
        <row r="54">
          <cell r="A54" t="str">
            <v>Connecticut</v>
          </cell>
          <cell r="B54">
            <v>6092</v>
          </cell>
          <cell r="C54">
            <v>6726</v>
          </cell>
          <cell r="D54">
            <v>6981</v>
          </cell>
          <cell r="E54">
            <v>7001</v>
          </cell>
          <cell r="F54">
            <v>6442</v>
          </cell>
          <cell r="G54">
            <v>6864</v>
          </cell>
          <cell r="H54">
            <v>7939</v>
          </cell>
          <cell r="I54">
            <v>8859</v>
          </cell>
          <cell r="J54">
            <v>9907</v>
          </cell>
          <cell r="K54">
            <v>10239.5</v>
          </cell>
          <cell r="L54">
            <v>10572</v>
          </cell>
          <cell r="M54">
            <v>10508</v>
          </cell>
          <cell r="N54">
            <v>10415</v>
          </cell>
          <cell r="O54">
            <v>10750</v>
          </cell>
          <cell r="P54">
            <v>10553</v>
          </cell>
          <cell r="Q54">
            <v>11934</v>
          </cell>
          <cell r="R54">
            <v>11932</v>
          </cell>
          <cell r="S54">
            <v>12964</v>
          </cell>
          <cell r="T54">
            <v>13737</v>
          </cell>
          <cell r="U54">
            <v>14385</v>
          </cell>
          <cell r="V54">
            <v>14856</v>
          </cell>
          <cell r="W54">
            <v>15393</v>
          </cell>
          <cell r="X54">
            <v>15435</v>
          </cell>
          <cell r="Y54">
            <v>15967</v>
          </cell>
          <cell r="Z54">
            <v>17074</v>
          </cell>
          <cell r="AA54">
            <v>17713</v>
          </cell>
          <cell r="AB54">
            <v>18038</v>
          </cell>
          <cell r="AC54">
            <v>18653</v>
          </cell>
          <cell r="AD54">
            <v>20972</v>
          </cell>
          <cell r="AE54">
            <v>20405</v>
          </cell>
        </row>
        <row r="55">
          <cell r="A55" t="str">
            <v>Maine</v>
          </cell>
          <cell r="B55">
            <v>242</v>
          </cell>
          <cell r="C55">
            <v>179</v>
          </cell>
          <cell r="D55">
            <v>174</v>
          </cell>
          <cell r="E55">
            <v>235</v>
          </cell>
          <cell r="F55">
            <v>278</v>
          </cell>
          <cell r="G55">
            <v>407</v>
          </cell>
          <cell r="H55">
            <v>260</v>
          </cell>
          <cell r="I55">
            <v>281</v>
          </cell>
          <cell r="J55">
            <v>648</v>
          </cell>
          <cell r="K55">
            <v>530</v>
          </cell>
          <cell r="L55">
            <v>412</v>
          </cell>
          <cell r="M55">
            <v>556</v>
          </cell>
          <cell r="N55">
            <v>338</v>
          </cell>
          <cell r="O55">
            <v>499</v>
          </cell>
          <cell r="P55">
            <v>399</v>
          </cell>
          <cell r="Q55">
            <v>517</v>
          </cell>
          <cell r="R55">
            <v>431</v>
          </cell>
          <cell r="S55">
            <v>521</v>
          </cell>
          <cell r="T55">
            <v>573</v>
          </cell>
          <cell r="U55">
            <v>641</v>
          </cell>
          <cell r="V55">
            <v>755</v>
          </cell>
          <cell r="W55">
            <v>896</v>
          </cell>
          <cell r="X55">
            <v>935</v>
          </cell>
          <cell r="Y55">
            <v>1019</v>
          </cell>
          <cell r="Z55">
            <v>1167</v>
          </cell>
          <cell r="AA55">
            <v>1251</v>
          </cell>
          <cell r="AB55">
            <v>1314</v>
          </cell>
          <cell r="AC55">
            <v>1341</v>
          </cell>
          <cell r="AD55">
            <v>1464</v>
          </cell>
          <cell r="AE55">
            <v>1559</v>
          </cell>
        </row>
        <row r="56">
          <cell r="A56" t="str">
            <v>Massachusetts</v>
          </cell>
          <cell r="B56">
            <v>11055</v>
          </cell>
          <cell r="C56">
            <v>12161</v>
          </cell>
          <cell r="D56">
            <v>12859</v>
          </cell>
          <cell r="E56">
            <v>11509</v>
          </cell>
          <cell r="F56">
            <v>12688</v>
          </cell>
          <cell r="G56">
            <v>13528</v>
          </cell>
          <cell r="H56">
            <v>15403</v>
          </cell>
          <cell r="I56">
            <v>15902</v>
          </cell>
          <cell r="J56">
            <v>17225</v>
          </cell>
          <cell r="K56">
            <v>18250</v>
          </cell>
          <cell r="L56">
            <v>19275</v>
          </cell>
          <cell r="M56">
            <v>19285</v>
          </cell>
          <cell r="N56">
            <v>19391</v>
          </cell>
          <cell r="O56">
            <v>20977</v>
          </cell>
          <cell r="P56">
            <v>18874</v>
          </cell>
          <cell r="Q56">
            <v>22838</v>
          </cell>
          <cell r="R56">
            <v>19437</v>
          </cell>
          <cell r="S56">
            <v>20352</v>
          </cell>
          <cell r="T56">
            <v>21395</v>
          </cell>
          <cell r="U56">
            <v>22498</v>
          </cell>
          <cell r="V56">
            <v>23163</v>
          </cell>
          <cell r="W56">
            <v>24112</v>
          </cell>
          <cell r="X56">
            <v>25240</v>
          </cell>
          <cell r="Y56">
            <v>26318</v>
          </cell>
          <cell r="Z56">
            <v>27877</v>
          </cell>
          <cell r="AA56">
            <v>29880</v>
          </cell>
          <cell r="AB56">
            <v>31234</v>
          </cell>
          <cell r="AC56">
            <v>31177</v>
          </cell>
          <cell r="AD56">
            <v>32733</v>
          </cell>
          <cell r="AE56">
            <v>33209</v>
          </cell>
        </row>
        <row r="57">
          <cell r="A57" t="str">
            <v>New Hampshire</v>
          </cell>
          <cell r="B57">
            <v>472</v>
          </cell>
          <cell r="C57">
            <v>594</v>
          </cell>
          <cell r="D57">
            <v>709</v>
          </cell>
          <cell r="E57">
            <v>632</v>
          </cell>
          <cell r="F57">
            <v>604</v>
          </cell>
          <cell r="G57">
            <v>600</v>
          </cell>
          <cell r="H57">
            <v>551</v>
          </cell>
          <cell r="I57">
            <v>596</v>
          </cell>
          <cell r="J57">
            <v>657</v>
          </cell>
          <cell r="K57">
            <v>682</v>
          </cell>
          <cell r="L57">
            <v>707</v>
          </cell>
          <cell r="M57">
            <v>971</v>
          </cell>
          <cell r="N57">
            <v>827</v>
          </cell>
          <cell r="O57">
            <v>905</v>
          </cell>
          <cell r="P57">
            <v>650</v>
          </cell>
          <cell r="Q57">
            <v>962</v>
          </cell>
          <cell r="R57">
            <v>690</v>
          </cell>
          <cell r="S57">
            <v>834</v>
          </cell>
          <cell r="T57">
            <v>902</v>
          </cell>
          <cell r="U57">
            <v>928</v>
          </cell>
          <cell r="V57">
            <v>1014</v>
          </cell>
          <cell r="W57">
            <v>994</v>
          </cell>
          <cell r="X57">
            <v>1042</v>
          </cell>
          <cell r="Y57">
            <v>1016</v>
          </cell>
          <cell r="Z57">
            <v>1105</v>
          </cell>
          <cell r="AA57">
            <v>1207</v>
          </cell>
          <cell r="AB57">
            <v>1212</v>
          </cell>
          <cell r="AC57">
            <v>1242</v>
          </cell>
          <cell r="AD57">
            <v>1353</v>
          </cell>
          <cell r="AE57">
            <v>2385</v>
          </cell>
        </row>
        <row r="58">
          <cell r="A58" t="str">
            <v>New Jersey</v>
          </cell>
          <cell r="B58">
            <v>26364</v>
          </cell>
          <cell r="C58">
            <v>27501</v>
          </cell>
          <cell r="D58">
            <v>29441</v>
          </cell>
          <cell r="E58">
            <v>28310</v>
          </cell>
          <cell r="F58">
            <v>26323</v>
          </cell>
          <cell r="G58">
            <v>23875</v>
          </cell>
          <cell r="H58">
            <v>26610</v>
          </cell>
          <cell r="I58">
            <v>30817</v>
          </cell>
          <cell r="J58">
            <v>35272</v>
          </cell>
          <cell r="K58">
            <v>35718</v>
          </cell>
          <cell r="L58">
            <v>36164</v>
          </cell>
          <cell r="M58">
            <v>36201</v>
          </cell>
          <cell r="N58">
            <v>35696</v>
          </cell>
          <cell r="O58">
            <v>35497</v>
          </cell>
          <cell r="P58">
            <v>33758</v>
          </cell>
          <cell r="Q58">
            <v>37845</v>
          </cell>
          <cell r="R58">
            <v>36271</v>
          </cell>
          <cell r="S58">
            <v>38210</v>
          </cell>
          <cell r="T58">
            <v>40133</v>
          </cell>
          <cell r="U58">
            <v>42256</v>
          </cell>
          <cell r="V58">
            <v>43680</v>
          </cell>
          <cell r="W58">
            <v>43886</v>
          </cell>
          <cell r="X58">
            <v>44514</v>
          </cell>
          <cell r="Y58">
            <v>46330</v>
          </cell>
          <cell r="Z58">
            <v>48093</v>
          </cell>
          <cell r="AA58">
            <v>52075</v>
          </cell>
          <cell r="AB58">
            <v>53031</v>
          </cell>
          <cell r="AC58">
            <v>53634</v>
          </cell>
          <cell r="AD58">
            <v>53154</v>
          </cell>
          <cell r="AE58">
            <v>53705</v>
          </cell>
        </row>
        <row r="59">
          <cell r="A59" t="str">
            <v>New York</v>
          </cell>
          <cell r="B59">
            <v>86537</v>
          </cell>
          <cell r="C59">
            <v>90197</v>
          </cell>
          <cell r="D59">
            <v>96703</v>
          </cell>
          <cell r="E59">
            <v>99895</v>
          </cell>
          <cell r="F59">
            <v>54305</v>
          </cell>
          <cell r="G59">
            <v>97442</v>
          </cell>
          <cell r="H59">
            <v>99715</v>
          </cell>
          <cell r="I59">
            <v>110078</v>
          </cell>
          <cell r="J59">
            <v>115847</v>
          </cell>
          <cell r="K59">
            <v>119335</v>
          </cell>
          <cell r="L59">
            <v>122823</v>
          </cell>
          <cell r="M59">
            <v>120624</v>
          </cell>
          <cell r="N59">
            <v>121331</v>
          </cell>
          <cell r="O59">
            <v>121670</v>
          </cell>
          <cell r="P59">
            <v>112116</v>
          </cell>
          <cell r="Q59">
            <v>120922</v>
          </cell>
          <cell r="R59">
            <v>114207</v>
          </cell>
          <cell r="S59">
            <v>115928</v>
          </cell>
          <cell r="T59">
            <v>124420</v>
          </cell>
          <cell r="U59">
            <v>126666</v>
          </cell>
          <cell r="V59">
            <v>130030</v>
          </cell>
          <cell r="W59">
            <v>127828</v>
          </cell>
          <cell r="X59">
            <v>127130</v>
          </cell>
          <cell r="Y59">
            <v>128705</v>
          </cell>
          <cell r="Z59">
            <v>138327</v>
          </cell>
          <cell r="AA59">
            <v>149426</v>
          </cell>
          <cell r="AB59">
            <v>148117</v>
          </cell>
          <cell r="AC59">
            <v>145544</v>
          </cell>
          <cell r="AD59">
            <v>143069</v>
          </cell>
          <cell r="AE59">
            <v>142629</v>
          </cell>
        </row>
        <row r="60">
          <cell r="A60" t="str">
            <v>Pennsylvania</v>
          </cell>
          <cell r="B60">
            <v>28868</v>
          </cell>
          <cell r="C60">
            <v>31502</v>
          </cell>
          <cell r="D60">
            <v>34550</v>
          </cell>
          <cell r="E60">
            <v>33402</v>
          </cell>
          <cell r="F60">
            <v>32697</v>
          </cell>
          <cell r="G60">
            <v>31891</v>
          </cell>
          <cell r="H60">
            <v>34171</v>
          </cell>
          <cell r="I60">
            <v>39959</v>
          </cell>
          <cell r="J60">
            <v>41295</v>
          </cell>
          <cell r="K60">
            <v>41473</v>
          </cell>
          <cell r="L60">
            <v>41651</v>
          </cell>
          <cell r="M60">
            <v>45967</v>
          </cell>
          <cell r="N60">
            <v>46577</v>
          </cell>
          <cell r="O60">
            <v>43252</v>
          </cell>
          <cell r="P60">
            <v>43769</v>
          </cell>
          <cell r="Q60">
            <v>46224</v>
          </cell>
          <cell r="R60">
            <v>44296</v>
          </cell>
          <cell r="S60">
            <v>48639</v>
          </cell>
          <cell r="T60">
            <v>50385</v>
          </cell>
          <cell r="U60">
            <v>54691</v>
          </cell>
          <cell r="V60">
            <v>57153</v>
          </cell>
          <cell r="W60">
            <v>57790</v>
          </cell>
          <cell r="X60">
            <v>59569</v>
          </cell>
          <cell r="Y60">
            <v>60644</v>
          </cell>
          <cell r="Z60">
            <v>63757</v>
          </cell>
          <cell r="AA60">
            <v>70411</v>
          </cell>
          <cell r="AB60">
            <v>74576</v>
          </cell>
          <cell r="AC60">
            <v>74567</v>
          </cell>
          <cell r="AD60">
            <v>71350</v>
          </cell>
          <cell r="AE60">
            <v>70221</v>
          </cell>
        </row>
        <row r="61">
          <cell r="A61" t="str">
            <v>Rhode Island</v>
          </cell>
          <cell r="B61">
            <v>1738</v>
          </cell>
          <cell r="C61">
            <v>1839</v>
          </cell>
          <cell r="D61">
            <v>2069</v>
          </cell>
          <cell r="E61">
            <v>1687</v>
          </cell>
          <cell r="F61">
            <v>1878</v>
          </cell>
          <cell r="G61">
            <v>1900</v>
          </cell>
          <cell r="H61">
            <v>2150</v>
          </cell>
          <cell r="I61">
            <v>2510</v>
          </cell>
          <cell r="J61">
            <v>2941</v>
          </cell>
          <cell r="K61">
            <v>3069</v>
          </cell>
          <cell r="L61">
            <v>3197</v>
          </cell>
          <cell r="M61">
            <v>2984</v>
          </cell>
          <cell r="N61">
            <v>3420</v>
          </cell>
          <cell r="O61">
            <v>3095</v>
          </cell>
          <cell r="P61">
            <v>2950</v>
          </cell>
          <cell r="Q61">
            <v>3534</v>
          </cell>
          <cell r="R61">
            <v>3357</v>
          </cell>
          <cell r="S61">
            <v>3555</v>
          </cell>
          <cell r="T61">
            <v>3723</v>
          </cell>
          <cell r="U61">
            <v>3641</v>
          </cell>
          <cell r="V61">
            <v>3724</v>
          </cell>
          <cell r="W61">
            <v>3939</v>
          </cell>
          <cell r="X61">
            <v>4020</v>
          </cell>
          <cell r="Y61">
            <v>3916</v>
          </cell>
          <cell r="Z61">
            <v>4051</v>
          </cell>
          <cell r="AA61">
            <v>4062</v>
          </cell>
          <cell r="AB61">
            <v>4376</v>
          </cell>
          <cell r="AC61">
            <v>4675</v>
          </cell>
          <cell r="AD61">
            <v>4711</v>
          </cell>
          <cell r="AE61">
            <v>4771</v>
          </cell>
        </row>
        <row r="62">
          <cell r="A62" t="str">
            <v>Vermont</v>
          </cell>
          <cell r="B62">
            <v>347</v>
          </cell>
          <cell r="C62">
            <v>288</v>
          </cell>
          <cell r="D62">
            <v>292</v>
          </cell>
          <cell r="E62">
            <v>233</v>
          </cell>
          <cell r="F62">
            <v>202</v>
          </cell>
          <cell r="G62">
            <v>228</v>
          </cell>
          <cell r="H62">
            <v>237</v>
          </cell>
          <cell r="I62">
            <v>311</v>
          </cell>
          <cell r="J62">
            <v>355</v>
          </cell>
          <cell r="K62">
            <v>344</v>
          </cell>
          <cell r="L62">
            <v>333</v>
          </cell>
          <cell r="M62">
            <v>391</v>
          </cell>
          <cell r="N62">
            <v>279</v>
          </cell>
          <cell r="O62">
            <v>331</v>
          </cell>
          <cell r="P62">
            <v>324</v>
          </cell>
          <cell r="Q62">
            <v>374</v>
          </cell>
          <cell r="R62">
            <v>325</v>
          </cell>
          <cell r="S62">
            <v>427</v>
          </cell>
          <cell r="T62">
            <v>441</v>
          </cell>
          <cell r="U62">
            <v>445</v>
          </cell>
          <cell r="V62">
            <v>478</v>
          </cell>
          <cell r="W62">
            <v>503</v>
          </cell>
          <cell r="X62">
            <v>530</v>
          </cell>
          <cell r="Y62">
            <v>593</v>
          </cell>
          <cell r="Z62">
            <v>629</v>
          </cell>
          <cell r="AA62">
            <v>723</v>
          </cell>
          <cell r="AB62">
            <v>761</v>
          </cell>
          <cell r="AC62">
            <v>799</v>
          </cell>
          <cell r="AD62">
            <v>790</v>
          </cell>
          <cell r="AE62">
            <v>794</v>
          </cell>
        </row>
        <row r="63">
          <cell r="A63" t="str">
            <v>District of Columbia</v>
          </cell>
          <cell r="B63">
            <v>20148</v>
          </cell>
          <cell r="C63">
            <v>21153</v>
          </cell>
          <cell r="D63">
            <v>22244</v>
          </cell>
          <cell r="E63">
            <v>20738</v>
          </cell>
          <cell r="F63">
            <v>18730</v>
          </cell>
          <cell r="G63">
            <v>18668</v>
          </cell>
          <cell r="H63">
            <v>19153</v>
          </cell>
          <cell r="I63">
            <v>20096</v>
          </cell>
          <cell r="J63">
            <v>20126</v>
          </cell>
          <cell r="K63">
            <v>19972</v>
          </cell>
          <cell r="L63">
            <v>19818</v>
          </cell>
          <cell r="M63">
            <v>18410</v>
          </cell>
          <cell r="N63">
            <v>17737</v>
          </cell>
          <cell r="O63">
            <v>14606</v>
          </cell>
          <cell r="P63">
            <v>14415</v>
          </cell>
          <cell r="Q63">
            <v>15010</v>
          </cell>
          <cell r="R63">
            <v>13917</v>
          </cell>
          <cell r="S63">
            <v>16901</v>
          </cell>
          <cell r="T63">
            <v>17599</v>
          </cell>
          <cell r="U63">
            <v>18997</v>
          </cell>
          <cell r="V63">
            <v>21237</v>
          </cell>
          <cell r="W63">
            <v>22893</v>
          </cell>
          <cell r="X63">
            <v>22318</v>
          </cell>
          <cell r="Y63">
            <v>23414</v>
          </cell>
          <cell r="Z63">
            <v>27423</v>
          </cell>
          <cell r="AA63">
            <v>31885</v>
          </cell>
          <cell r="AB63">
            <v>14035</v>
          </cell>
          <cell r="AC63">
            <v>13583</v>
          </cell>
          <cell r="AD63">
            <v>14257</v>
          </cell>
          <cell r="AE63">
            <v>14237</v>
          </cell>
        </row>
        <row r="65">
          <cell r="B65" t="str">
            <v>See "ALL" sheet for sources.</v>
          </cell>
          <cell r="K65"/>
          <cell r="M65"/>
          <cell r="N65"/>
          <cell r="P65"/>
          <cell r="Q65"/>
          <cell r="R65"/>
          <cell r="S65"/>
          <cell r="T65"/>
          <cell r="U65"/>
        </row>
        <row r="66">
          <cell r="B66"/>
          <cell r="K66"/>
          <cell r="M66"/>
          <cell r="N66"/>
          <cell r="P66"/>
          <cell r="Q66"/>
          <cell r="R66"/>
          <cell r="S66"/>
          <cell r="T66"/>
          <cell r="U66"/>
        </row>
      </sheetData>
      <sheetData sheetId="30"/>
      <sheetData sheetId="31"/>
      <sheetData sheetId="32"/>
      <sheetData sheetId="33"/>
      <sheetData sheetId="34"/>
      <sheetData sheetId="35"/>
      <sheetData sheetId="36"/>
      <sheetData sheetId="37"/>
      <sheetData sheetId="38">
        <row r="1">
          <cell r="A1" t="str">
            <v>All Races Graduate Enrollment (non-residents &amp; unknowns excluded)</v>
          </cell>
        </row>
        <row r="2">
          <cell r="A2" t="str">
            <v>NOTE: 1976/8-2008 graduate and first-professional were reported serparately. Beginning EF09 "graduate" included students enrolled in "research and scholarship" and "professional practice" programs.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row>
        <row r="4">
          <cell r="A4" t="str">
            <v>50 States and D.C.</v>
          </cell>
          <cell r="B4">
            <v>1489719</v>
          </cell>
          <cell r="C4">
            <v>1482294</v>
          </cell>
          <cell r="D4">
            <v>1520667</v>
          </cell>
          <cell r="E4">
            <v>1480274</v>
          </cell>
          <cell r="F4">
            <v>1447396</v>
          </cell>
          <cell r="G4">
            <v>1522860</v>
          </cell>
          <cell r="H4">
            <v>1579675</v>
          </cell>
          <cell r="I4">
            <v>1683134</v>
          </cell>
          <cell r="J4">
            <v>1757213</v>
          </cell>
          <cell r="K4">
            <v>1792616.5</v>
          </cell>
          <cell r="L4">
            <v>1828020</v>
          </cell>
          <cell r="M4">
            <v>1740881</v>
          </cell>
          <cell r="N4">
            <v>1847371.5</v>
          </cell>
          <cell r="O4">
            <v>1708309</v>
          </cell>
          <cell r="P4">
            <v>1746664</v>
          </cell>
          <cell r="Q4">
            <v>1607798</v>
          </cell>
          <cell r="R4">
            <v>1775047</v>
          </cell>
          <cell r="S4">
            <v>1771315</v>
          </cell>
          <cell r="T4">
            <v>2394526</v>
          </cell>
          <cell r="U4">
            <v>1933362</v>
          </cell>
          <cell r="V4">
            <v>1980565</v>
          </cell>
          <cell r="W4">
            <v>2004933</v>
          </cell>
          <cell r="X4">
            <v>1665041</v>
          </cell>
          <cell r="Y4">
            <v>2070012</v>
          </cell>
          <cell r="Z4">
            <v>2138355</v>
          </cell>
          <cell r="AA4">
            <v>2234671</v>
          </cell>
          <cell r="AB4">
            <v>2302137</v>
          </cell>
          <cell r="AC4">
            <v>2231631</v>
          </cell>
          <cell r="AD4">
            <v>2218701</v>
          </cell>
          <cell r="AE4">
            <v>2195547</v>
          </cell>
        </row>
        <row r="5">
          <cell r="A5" t="str">
            <v>SREB States</v>
          </cell>
          <cell r="B5">
            <v>382384</v>
          </cell>
          <cell r="C5">
            <v>391500</v>
          </cell>
          <cell r="D5">
            <v>403573</v>
          </cell>
          <cell r="E5">
            <v>407578</v>
          </cell>
          <cell r="F5">
            <v>411055</v>
          </cell>
          <cell r="G5">
            <v>441497</v>
          </cell>
          <cell r="H5">
            <v>446436</v>
          </cell>
          <cell r="I5">
            <v>472591</v>
          </cell>
          <cell r="J5">
            <v>504391</v>
          </cell>
          <cell r="K5">
            <v>520309.5</v>
          </cell>
          <cell r="L5">
            <v>536228</v>
          </cell>
          <cell r="M5">
            <v>541860</v>
          </cell>
          <cell r="N5">
            <v>546569.5</v>
          </cell>
          <cell r="O5">
            <v>538159</v>
          </cell>
          <cell r="P5">
            <v>542511</v>
          </cell>
          <cell r="Q5">
            <v>485327</v>
          </cell>
          <cell r="R5">
            <v>549407</v>
          </cell>
          <cell r="S5">
            <v>551228</v>
          </cell>
          <cell r="T5">
            <v>730726</v>
          </cell>
          <cell r="U5">
            <v>606034</v>
          </cell>
          <cell r="V5">
            <v>617380</v>
          </cell>
          <cell r="W5">
            <v>620545</v>
          </cell>
          <cell r="X5">
            <v>535432</v>
          </cell>
          <cell r="Y5">
            <v>648064</v>
          </cell>
          <cell r="Z5">
            <v>675186</v>
          </cell>
          <cell r="AA5">
            <v>710554</v>
          </cell>
          <cell r="AB5">
            <v>739957</v>
          </cell>
          <cell r="AC5">
            <v>747123</v>
          </cell>
          <cell r="AD5">
            <v>744144</v>
          </cell>
          <cell r="AE5">
            <v>733832</v>
          </cell>
        </row>
        <row r="6">
          <cell r="A6" t="str">
            <v xml:space="preserve">   as a percent of U.S.</v>
          </cell>
          <cell r="B6">
            <v>25.668196485377443</v>
          </cell>
          <cell r="C6">
            <v>26.411764467777648</v>
          </cell>
          <cell r="D6">
            <v>26.539209439015902</v>
          </cell>
          <cell r="E6">
            <v>27.533956551287126</v>
          </cell>
          <cell r="F6">
            <v>28.399622494465927</v>
          </cell>
          <cell r="G6">
            <v>28.991305832446844</v>
          </cell>
          <cell r="H6">
            <v>28.261256271068412</v>
          </cell>
          <cell r="I6">
            <v>28.078037755758007</v>
          </cell>
          <cell r="J6">
            <v>28.704033034128472</v>
          </cell>
          <cell r="K6">
            <v>29.025142856824086</v>
          </cell>
          <cell r="L6">
            <v>29.333814728504066</v>
          </cell>
          <cell r="M6">
            <v>31.12561972932096</v>
          </cell>
          <cell r="N6">
            <v>29.586333880326727</v>
          </cell>
          <cell r="O6">
            <v>31.502438961569602</v>
          </cell>
          <cell r="P6">
            <v>31.05983749593511</v>
          </cell>
          <cell r="Q6">
            <v>30.18581936288016</v>
          </cell>
          <cell r="R6">
            <v>30.951687476444285</v>
          </cell>
          <cell r="S6">
            <v>31.119704852044951</v>
          </cell>
          <cell r="T6">
            <v>30.516519762157522</v>
          </cell>
          <cell r="U6">
            <v>31.346121419578949</v>
          </cell>
          <cell r="V6">
            <v>31.171913065211186</v>
          </cell>
          <cell r="W6">
            <v>30.950909581517188</v>
          </cell>
          <cell r="X6">
            <v>32.15728621697604</v>
          </cell>
          <cell r="Y6">
            <v>31.307258122175135</v>
          </cell>
          <cell r="Z6">
            <v>31.575019115160952</v>
          </cell>
          <cell r="AA6">
            <v>31.796805883282147</v>
          </cell>
          <cell r="AB6">
            <v>32.14217920132468</v>
          </cell>
          <cell r="AC6">
            <v>33.478787487716382</v>
          </cell>
          <cell r="AD6">
            <v>33.539625213131465</v>
          </cell>
          <cell r="AE6">
            <v>33.423652511196529</v>
          </cell>
        </row>
        <row r="7">
          <cell r="A7" t="str">
            <v>Alabama</v>
          </cell>
          <cell r="B7">
            <v>19724</v>
          </cell>
          <cell r="C7">
            <v>20190</v>
          </cell>
          <cell r="D7">
            <v>18886</v>
          </cell>
          <cell r="E7">
            <v>16722</v>
          </cell>
          <cell r="F7">
            <v>16293</v>
          </cell>
          <cell r="G7">
            <v>17898</v>
          </cell>
          <cell r="H7">
            <v>19319</v>
          </cell>
          <cell r="I7">
            <v>21482</v>
          </cell>
          <cell r="J7">
            <v>21826</v>
          </cell>
          <cell r="K7">
            <v>23520.5</v>
          </cell>
          <cell r="L7">
            <v>25215</v>
          </cell>
          <cell r="M7">
            <v>25508</v>
          </cell>
          <cell r="N7">
            <v>24824</v>
          </cell>
          <cell r="O7">
            <v>24240</v>
          </cell>
          <cell r="P7">
            <v>24541</v>
          </cell>
          <cell r="Q7">
            <v>27302</v>
          </cell>
          <cell r="R7">
            <v>28956</v>
          </cell>
          <cell r="S7">
            <v>27366</v>
          </cell>
          <cell r="T7">
            <v>35272</v>
          </cell>
          <cell r="U7">
            <v>31117</v>
          </cell>
          <cell r="V7">
            <v>33353</v>
          </cell>
          <cell r="W7">
            <v>33384</v>
          </cell>
          <cell r="X7">
            <v>29794</v>
          </cell>
          <cell r="Y7">
            <v>34571</v>
          </cell>
          <cell r="Z7">
            <v>37312</v>
          </cell>
          <cell r="AA7">
            <v>38889</v>
          </cell>
          <cell r="AB7">
            <v>39745</v>
          </cell>
          <cell r="AC7">
            <v>36849</v>
          </cell>
          <cell r="AD7">
            <v>39822</v>
          </cell>
          <cell r="AE7">
            <v>40144</v>
          </cell>
        </row>
        <row r="8">
          <cell r="A8" t="str">
            <v>Arkansas</v>
          </cell>
          <cell r="B8">
            <v>7482</v>
          </cell>
          <cell r="C8">
            <v>7834</v>
          </cell>
          <cell r="D8">
            <v>8132</v>
          </cell>
          <cell r="E8">
            <v>7596</v>
          </cell>
          <cell r="F8">
            <v>8279</v>
          </cell>
          <cell r="G8">
            <v>8175</v>
          </cell>
          <cell r="H8">
            <v>7139</v>
          </cell>
          <cell r="I8">
            <v>7715</v>
          </cell>
          <cell r="J8">
            <v>8699</v>
          </cell>
          <cell r="K8">
            <v>8700.5</v>
          </cell>
          <cell r="L8">
            <v>8702</v>
          </cell>
          <cell r="M8">
            <v>8996</v>
          </cell>
          <cell r="N8">
            <v>9440</v>
          </cell>
          <cell r="O8">
            <v>9129</v>
          </cell>
          <cell r="P8">
            <v>9320</v>
          </cell>
          <cell r="Q8">
            <v>7993</v>
          </cell>
          <cell r="R8">
            <v>9791</v>
          </cell>
          <cell r="S8">
            <v>9562</v>
          </cell>
          <cell r="T8">
            <v>11311</v>
          </cell>
          <cell r="U8">
            <v>10356</v>
          </cell>
          <cell r="V8">
            <v>11662</v>
          </cell>
          <cell r="W8">
            <v>12485</v>
          </cell>
          <cell r="X8">
            <v>11861</v>
          </cell>
          <cell r="Y8">
            <v>14224</v>
          </cell>
          <cell r="Z8">
            <v>14866</v>
          </cell>
          <cell r="AA8">
            <v>15585</v>
          </cell>
          <cell r="AB8">
            <v>16983</v>
          </cell>
          <cell r="AC8">
            <v>17635</v>
          </cell>
          <cell r="AD8">
            <v>17285</v>
          </cell>
          <cell r="AE8">
            <v>16842</v>
          </cell>
        </row>
        <row r="9">
          <cell r="A9" t="str">
            <v>Delaware</v>
          </cell>
          <cell r="B9">
            <v>1788</v>
          </cell>
          <cell r="C9">
            <v>1777</v>
          </cell>
          <cell r="D9">
            <v>1837</v>
          </cell>
          <cell r="E9">
            <v>2049</v>
          </cell>
          <cell r="F9">
            <v>2149</v>
          </cell>
          <cell r="G9">
            <v>2321</v>
          </cell>
          <cell r="H9">
            <v>2589</v>
          </cell>
          <cell r="I9">
            <v>2815</v>
          </cell>
          <cell r="J9">
            <v>4686</v>
          </cell>
          <cell r="K9">
            <v>4973</v>
          </cell>
          <cell r="L9">
            <v>5260</v>
          </cell>
          <cell r="M9">
            <v>5151</v>
          </cell>
          <cell r="N9">
            <v>5442.5</v>
          </cell>
          <cell r="O9">
            <v>5161</v>
          </cell>
          <cell r="P9">
            <v>4907</v>
          </cell>
          <cell r="Q9">
            <v>5289</v>
          </cell>
          <cell r="R9">
            <v>4867</v>
          </cell>
          <cell r="S9">
            <v>5028</v>
          </cell>
          <cell r="T9">
            <v>6369</v>
          </cell>
          <cell r="U9">
            <v>5078</v>
          </cell>
          <cell r="V9">
            <v>5232</v>
          </cell>
          <cell r="W9">
            <v>5373</v>
          </cell>
          <cell r="X9">
            <v>4565</v>
          </cell>
          <cell r="Y9">
            <v>5357</v>
          </cell>
          <cell r="Z9">
            <v>5686</v>
          </cell>
          <cell r="AA9">
            <v>6086</v>
          </cell>
          <cell r="AB9">
            <v>6467</v>
          </cell>
          <cell r="AC9">
            <v>5488</v>
          </cell>
          <cell r="AD9">
            <v>7364</v>
          </cell>
          <cell r="AE9">
            <v>7779</v>
          </cell>
        </row>
        <row r="10">
          <cell r="A10" t="str">
            <v>Florida</v>
          </cell>
          <cell r="B10">
            <v>35868</v>
          </cell>
          <cell r="C10">
            <v>40260</v>
          </cell>
          <cell r="D10">
            <v>39226</v>
          </cell>
          <cell r="E10">
            <v>40859</v>
          </cell>
          <cell r="F10">
            <v>39462</v>
          </cell>
          <cell r="G10">
            <v>48368</v>
          </cell>
          <cell r="H10">
            <v>50646</v>
          </cell>
          <cell r="I10">
            <v>55625</v>
          </cell>
          <cell r="J10">
            <v>59274</v>
          </cell>
          <cell r="K10">
            <v>62370</v>
          </cell>
          <cell r="L10">
            <v>65466</v>
          </cell>
          <cell r="M10">
            <v>66359</v>
          </cell>
          <cell r="N10">
            <v>68978</v>
          </cell>
          <cell r="O10">
            <v>67469</v>
          </cell>
          <cell r="P10">
            <v>67713</v>
          </cell>
          <cell r="Q10">
            <v>66651</v>
          </cell>
          <cell r="R10">
            <v>74619</v>
          </cell>
          <cell r="S10">
            <v>76121</v>
          </cell>
          <cell r="T10">
            <v>97486</v>
          </cell>
          <cell r="U10">
            <v>86102</v>
          </cell>
          <cell r="V10">
            <v>90274</v>
          </cell>
          <cell r="W10">
            <v>91965</v>
          </cell>
          <cell r="X10">
            <v>78851</v>
          </cell>
          <cell r="Y10">
            <v>97346</v>
          </cell>
          <cell r="Z10">
            <v>101239</v>
          </cell>
          <cell r="AA10">
            <v>107347</v>
          </cell>
          <cell r="AB10">
            <v>110188</v>
          </cell>
          <cell r="AC10">
            <v>108797</v>
          </cell>
          <cell r="AD10">
            <v>106547</v>
          </cell>
          <cell r="AE10">
            <v>104431</v>
          </cell>
        </row>
        <row r="11">
          <cell r="A11" t="str">
            <v>Georgia</v>
          </cell>
          <cell r="B11">
            <v>26969</v>
          </cell>
          <cell r="C11">
            <v>27933</v>
          </cell>
          <cell r="D11">
            <v>28760</v>
          </cell>
          <cell r="E11">
            <v>30495</v>
          </cell>
          <cell r="F11">
            <v>29529</v>
          </cell>
          <cell r="G11">
            <v>30830</v>
          </cell>
          <cell r="H11">
            <v>31834</v>
          </cell>
          <cell r="I11">
            <v>34584</v>
          </cell>
          <cell r="J11">
            <v>38915</v>
          </cell>
          <cell r="K11">
            <v>40370</v>
          </cell>
          <cell r="L11">
            <v>41825</v>
          </cell>
          <cell r="M11">
            <v>42947</v>
          </cell>
          <cell r="N11">
            <v>43540</v>
          </cell>
          <cell r="O11">
            <v>44457</v>
          </cell>
          <cell r="P11">
            <v>42771</v>
          </cell>
          <cell r="Q11">
            <v>41181</v>
          </cell>
          <cell r="R11">
            <v>43818</v>
          </cell>
          <cell r="S11">
            <v>43370</v>
          </cell>
          <cell r="T11">
            <v>58525</v>
          </cell>
          <cell r="U11">
            <v>47738</v>
          </cell>
          <cell r="V11">
            <v>46230</v>
          </cell>
          <cell r="W11">
            <v>46205</v>
          </cell>
          <cell r="X11">
            <v>39798</v>
          </cell>
          <cell r="Y11">
            <v>49614</v>
          </cell>
          <cell r="Z11">
            <v>52570</v>
          </cell>
          <cell r="AA11">
            <v>55349</v>
          </cell>
          <cell r="AB11">
            <v>56491</v>
          </cell>
          <cell r="AC11">
            <v>58105</v>
          </cell>
          <cell r="AD11">
            <v>56889</v>
          </cell>
          <cell r="AE11">
            <v>56390</v>
          </cell>
        </row>
        <row r="12">
          <cell r="A12" t="str">
            <v>Kentucky</v>
          </cell>
          <cell r="B12">
            <v>20260</v>
          </cell>
          <cell r="C12">
            <v>23604</v>
          </cell>
          <cell r="D12">
            <v>22718</v>
          </cell>
          <cell r="E12">
            <v>20764</v>
          </cell>
          <cell r="F12">
            <v>20813</v>
          </cell>
          <cell r="G12">
            <v>19816</v>
          </cell>
          <cell r="H12">
            <v>21360</v>
          </cell>
          <cell r="I12">
            <v>21543</v>
          </cell>
          <cell r="J12">
            <v>22291</v>
          </cell>
          <cell r="K12">
            <v>22735.5</v>
          </cell>
          <cell r="L12">
            <v>23180</v>
          </cell>
          <cell r="M12">
            <v>23343</v>
          </cell>
          <cell r="N12">
            <v>23877</v>
          </cell>
          <cell r="O12">
            <v>23662</v>
          </cell>
          <cell r="P12">
            <v>23495</v>
          </cell>
          <cell r="Q12">
            <v>19890</v>
          </cell>
          <cell r="R12">
            <v>22049</v>
          </cell>
          <cell r="S12">
            <v>22753</v>
          </cell>
          <cell r="T12">
            <v>29078</v>
          </cell>
          <cell r="U12">
            <v>25061</v>
          </cell>
          <cell r="V12">
            <v>25837</v>
          </cell>
          <cell r="W12">
            <v>25725</v>
          </cell>
          <cell r="X12">
            <v>21042</v>
          </cell>
          <cell r="Y12">
            <v>26176</v>
          </cell>
          <cell r="Z12">
            <v>27110</v>
          </cell>
          <cell r="AA12">
            <v>28714</v>
          </cell>
          <cell r="AB12">
            <v>30384</v>
          </cell>
          <cell r="AC12">
            <v>30886</v>
          </cell>
          <cell r="AD12">
            <v>30779</v>
          </cell>
          <cell r="AE12">
            <v>29852</v>
          </cell>
        </row>
        <row r="13">
          <cell r="A13" t="str">
            <v>Louisiana</v>
          </cell>
          <cell r="B13">
            <v>22005</v>
          </cell>
          <cell r="C13">
            <v>20803</v>
          </cell>
          <cell r="D13">
            <v>21937</v>
          </cell>
          <cell r="E13">
            <v>29559</v>
          </cell>
          <cell r="F13">
            <v>27995</v>
          </cell>
          <cell r="G13">
            <v>22836</v>
          </cell>
          <cell r="H13">
            <v>23162</v>
          </cell>
          <cell r="I13">
            <v>23891</v>
          </cell>
          <cell r="J13">
            <v>27208</v>
          </cell>
          <cell r="K13">
            <v>27639</v>
          </cell>
          <cell r="L13">
            <v>28070</v>
          </cell>
          <cell r="M13">
            <v>28403</v>
          </cell>
          <cell r="N13">
            <v>28320</v>
          </cell>
          <cell r="O13">
            <v>27800</v>
          </cell>
          <cell r="P13">
            <v>28010</v>
          </cell>
          <cell r="Q13">
            <v>24885</v>
          </cell>
          <cell r="R13">
            <v>28206</v>
          </cell>
          <cell r="S13">
            <v>26887</v>
          </cell>
          <cell r="T13">
            <v>35268</v>
          </cell>
          <cell r="U13">
            <v>28860</v>
          </cell>
          <cell r="V13">
            <v>28996</v>
          </cell>
          <cell r="W13">
            <v>20934</v>
          </cell>
          <cell r="X13">
            <v>19399</v>
          </cell>
          <cell r="Y13">
            <v>25227</v>
          </cell>
          <cell r="Z13">
            <v>25726</v>
          </cell>
          <cell r="AA13">
            <v>26696</v>
          </cell>
          <cell r="AB13">
            <v>26875</v>
          </cell>
          <cell r="AC13">
            <v>27010</v>
          </cell>
          <cell r="AD13">
            <v>26941</v>
          </cell>
          <cell r="AE13">
            <v>26212</v>
          </cell>
        </row>
        <row r="14">
          <cell r="A14" t="str">
            <v>Maryland</v>
          </cell>
          <cell r="B14">
            <v>27405</v>
          </cell>
          <cell r="C14">
            <v>27772</v>
          </cell>
          <cell r="D14">
            <v>27910</v>
          </cell>
          <cell r="E14">
            <v>28260</v>
          </cell>
          <cell r="F14">
            <v>28680</v>
          </cell>
          <cell r="G14">
            <v>30086</v>
          </cell>
          <cell r="H14">
            <v>33144</v>
          </cell>
          <cell r="I14">
            <v>36408</v>
          </cell>
          <cell r="J14">
            <v>39339</v>
          </cell>
          <cell r="K14">
            <v>40524.5</v>
          </cell>
          <cell r="L14">
            <v>41710</v>
          </cell>
          <cell r="M14">
            <v>42741</v>
          </cell>
          <cell r="N14">
            <v>43031</v>
          </cell>
          <cell r="O14">
            <v>41564</v>
          </cell>
          <cell r="P14">
            <v>42560</v>
          </cell>
          <cell r="Q14">
            <v>38719</v>
          </cell>
          <cell r="R14">
            <v>44341</v>
          </cell>
          <cell r="S14">
            <v>45637</v>
          </cell>
          <cell r="T14">
            <v>60795</v>
          </cell>
          <cell r="U14">
            <v>49306</v>
          </cell>
          <cell r="V14">
            <v>49914</v>
          </cell>
          <cell r="W14">
            <v>51372</v>
          </cell>
          <cell r="X14">
            <v>48944</v>
          </cell>
          <cell r="Y14">
            <v>51094</v>
          </cell>
          <cell r="Z14">
            <v>52771</v>
          </cell>
          <cell r="AA14">
            <v>54978</v>
          </cell>
          <cell r="AB14">
            <v>58837</v>
          </cell>
          <cell r="AC14">
            <v>61090</v>
          </cell>
          <cell r="AD14">
            <v>59557</v>
          </cell>
          <cell r="AE14">
            <v>56802</v>
          </cell>
        </row>
        <row r="15">
          <cell r="A15" t="str">
            <v>Mississippi</v>
          </cell>
          <cell r="B15">
            <v>11927</v>
          </cell>
          <cell r="C15">
            <v>11480</v>
          </cell>
          <cell r="D15">
            <v>11414</v>
          </cell>
          <cell r="E15">
            <v>10347</v>
          </cell>
          <cell r="F15">
            <v>10484</v>
          </cell>
          <cell r="G15">
            <v>9135</v>
          </cell>
          <cell r="H15">
            <v>10270</v>
          </cell>
          <cell r="I15">
            <v>11358</v>
          </cell>
          <cell r="J15">
            <v>10880</v>
          </cell>
          <cell r="K15">
            <v>11306</v>
          </cell>
          <cell r="L15">
            <v>11732</v>
          </cell>
          <cell r="M15">
            <v>12164</v>
          </cell>
          <cell r="N15">
            <v>12688</v>
          </cell>
          <cell r="O15">
            <v>12765</v>
          </cell>
          <cell r="P15">
            <v>12286</v>
          </cell>
          <cell r="Q15">
            <v>11794</v>
          </cell>
          <cell r="R15">
            <v>12796</v>
          </cell>
          <cell r="S15">
            <v>13051</v>
          </cell>
          <cell r="T15">
            <v>16232</v>
          </cell>
          <cell r="U15">
            <v>14455</v>
          </cell>
          <cell r="V15">
            <v>15255</v>
          </cell>
          <cell r="W15">
            <v>15396</v>
          </cell>
          <cell r="X15">
            <v>12920</v>
          </cell>
          <cell r="Y15">
            <v>15560</v>
          </cell>
          <cell r="Z15">
            <v>16406</v>
          </cell>
          <cell r="AA15">
            <v>17447</v>
          </cell>
          <cell r="AB15">
            <v>19016</v>
          </cell>
          <cell r="AC15">
            <v>19262</v>
          </cell>
          <cell r="AD15">
            <v>19650</v>
          </cell>
          <cell r="AE15">
            <v>19847</v>
          </cell>
        </row>
        <row r="16">
          <cell r="A16" t="str">
            <v>North Carolina</v>
          </cell>
          <cell r="B16">
            <v>26668</v>
          </cell>
          <cell r="C16">
            <v>25613</v>
          </cell>
          <cell r="D16">
            <v>28391</v>
          </cell>
          <cell r="E16">
            <v>26729</v>
          </cell>
          <cell r="F16">
            <v>27254</v>
          </cell>
          <cell r="G16">
            <v>30485</v>
          </cell>
          <cell r="H16">
            <v>31593</v>
          </cell>
          <cell r="I16">
            <v>33130</v>
          </cell>
          <cell r="J16">
            <v>35008</v>
          </cell>
          <cell r="K16">
            <v>36906.5</v>
          </cell>
          <cell r="L16">
            <v>38805</v>
          </cell>
          <cell r="M16">
            <v>39184</v>
          </cell>
          <cell r="N16">
            <v>39304</v>
          </cell>
          <cell r="O16">
            <v>40444</v>
          </cell>
          <cell r="P16">
            <v>40413</v>
          </cell>
          <cell r="Q16">
            <v>36138</v>
          </cell>
          <cell r="R16">
            <v>41430</v>
          </cell>
          <cell r="S16">
            <v>42925</v>
          </cell>
          <cell r="T16">
            <v>54641</v>
          </cell>
          <cell r="U16">
            <v>46952</v>
          </cell>
          <cell r="V16">
            <v>48710</v>
          </cell>
          <cell r="W16">
            <v>50653</v>
          </cell>
          <cell r="X16">
            <v>43645</v>
          </cell>
          <cell r="Y16">
            <v>51991</v>
          </cell>
          <cell r="Z16">
            <v>54089</v>
          </cell>
          <cell r="AA16">
            <v>56000</v>
          </cell>
          <cell r="AB16">
            <v>57319</v>
          </cell>
          <cell r="AC16">
            <v>59182</v>
          </cell>
          <cell r="AD16">
            <v>58438</v>
          </cell>
          <cell r="AE16">
            <v>60715</v>
          </cell>
        </row>
        <row r="17">
          <cell r="A17" t="str">
            <v>Oklahoma</v>
          </cell>
          <cell r="B17">
            <v>18053</v>
          </cell>
          <cell r="C17">
            <v>18238</v>
          </cell>
          <cell r="D17">
            <v>19402</v>
          </cell>
          <cell r="E17">
            <v>20251</v>
          </cell>
          <cell r="F17">
            <v>20476</v>
          </cell>
          <cell r="G17">
            <v>22299</v>
          </cell>
          <cell r="H17">
            <v>21996</v>
          </cell>
          <cell r="I17">
            <v>21562</v>
          </cell>
          <cell r="J17">
            <v>23037</v>
          </cell>
          <cell r="K17">
            <v>22875</v>
          </cell>
          <cell r="L17">
            <v>22713</v>
          </cell>
          <cell r="M17">
            <v>22121</v>
          </cell>
          <cell r="N17">
            <v>21397</v>
          </cell>
          <cell r="O17">
            <v>20789</v>
          </cell>
          <cell r="P17">
            <v>21150</v>
          </cell>
          <cell r="Q17">
            <v>19289</v>
          </cell>
          <cell r="R17">
            <v>18007</v>
          </cell>
          <cell r="S17">
            <v>20938</v>
          </cell>
          <cell r="T17">
            <v>29316</v>
          </cell>
          <cell r="U17">
            <v>21506</v>
          </cell>
          <cell r="V17">
            <v>20727</v>
          </cell>
          <cell r="W17">
            <v>20827</v>
          </cell>
          <cell r="X17">
            <v>16353</v>
          </cell>
          <cell r="Y17">
            <v>20906</v>
          </cell>
          <cell r="Z17">
            <v>20580</v>
          </cell>
          <cell r="AA17">
            <v>21419</v>
          </cell>
          <cell r="AB17">
            <v>21365</v>
          </cell>
          <cell r="AC17">
            <v>21941</v>
          </cell>
          <cell r="AD17">
            <v>22169</v>
          </cell>
          <cell r="AE17">
            <v>21909</v>
          </cell>
        </row>
        <row r="18">
          <cell r="A18" t="str">
            <v>South Carolina</v>
          </cell>
          <cell r="B18">
            <v>14906</v>
          </cell>
          <cell r="C18">
            <v>14836</v>
          </cell>
          <cell r="D18">
            <v>14807</v>
          </cell>
          <cell r="E18">
            <v>13982</v>
          </cell>
          <cell r="F18">
            <v>14885</v>
          </cell>
          <cell r="G18">
            <v>16703</v>
          </cell>
          <cell r="H18">
            <v>19015</v>
          </cell>
          <cell r="I18">
            <v>17873</v>
          </cell>
          <cell r="J18">
            <v>21541</v>
          </cell>
          <cell r="K18">
            <v>22380</v>
          </cell>
          <cell r="L18">
            <v>23219</v>
          </cell>
          <cell r="M18">
            <v>23523</v>
          </cell>
          <cell r="N18">
            <v>23281</v>
          </cell>
          <cell r="O18">
            <v>22139</v>
          </cell>
          <cell r="P18">
            <v>23374</v>
          </cell>
          <cell r="Q18">
            <v>15440</v>
          </cell>
          <cell r="R18">
            <v>21751</v>
          </cell>
          <cell r="S18">
            <v>20442</v>
          </cell>
          <cell r="T18">
            <v>26354</v>
          </cell>
          <cell r="U18">
            <v>22305</v>
          </cell>
          <cell r="V18">
            <v>21756</v>
          </cell>
          <cell r="W18">
            <v>22361</v>
          </cell>
          <cell r="X18">
            <v>19020</v>
          </cell>
          <cell r="Y18">
            <v>21410</v>
          </cell>
          <cell r="Z18">
            <v>21781</v>
          </cell>
          <cell r="AA18">
            <v>21698</v>
          </cell>
          <cell r="AB18">
            <v>21388</v>
          </cell>
          <cell r="AC18">
            <v>22143</v>
          </cell>
          <cell r="AD18">
            <v>22085</v>
          </cell>
          <cell r="AE18">
            <v>21575</v>
          </cell>
        </row>
        <row r="19">
          <cell r="A19" t="str">
            <v>Tennessee</v>
          </cell>
          <cell r="B19">
            <v>24406</v>
          </cell>
          <cell r="C19">
            <v>26065</v>
          </cell>
          <cell r="D19">
            <v>25857</v>
          </cell>
          <cell r="E19">
            <v>23868</v>
          </cell>
          <cell r="F19">
            <v>23423</v>
          </cell>
          <cell r="G19">
            <v>24050</v>
          </cell>
          <cell r="H19">
            <v>24371</v>
          </cell>
          <cell r="I19">
            <v>25417</v>
          </cell>
          <cell r="J19">
            <v>27125</v>
          </cell>
          <cell r="K19">
            <v>28272.5</v>
          </cell>
          <cell r="L19">
            <v>29420</v>
          </cell>
          <cell r="M19">
            <v>29690</v>
          </cell>
          <cell r="N19">
            <v>30403</v>
          </cell>
          <cell r="O19">
            <v>29905</v>
          </cell>
          <cell r="P19">
            <v>30590</v>
          </cell>
          <cell r="Q19">
            <v>27676</v>
          </cell>
          <cell r="R19">
            <v>30123</v>
          </cell>
          <cell r="S19">
            <v>29875</v>
          </cell>
          <cell r="T19">
            <v>36467</v>
          </cell>
          <cell r="U19">
            <v>32062</v>
          </cell>
          <cell r="V19">
            <v>33387</v>
          </cell>
          <cell r="W19">
            <v>34617</v>
          </cell>
          <cell r="X19">
            <v>29111</v>
          </cell>
          <cell r="Y19">
            <v>36258</v>
          </cell>
          <cell r="Z19">
            <v>37898</v>
          </cell>
          <cell r="AA19">
            <v>39959</v>
          </cell>
          <cell r="AB19">
            <v>42453</v>
          </cell>
          <cell r="AC19">
            <v>42786</v>
          </cell>
          <cell r="AD19">
            <v>42490</v>
          </cell>
          <cell r="AE19">
            <v>41896</v>
          </cell>
        </row>
        <row r="20">
          <cell r="A20" t="str">
            <v>Texas</v>
          </cell>
          <cell r="B20">
            <v>80419</v>
          </cell>
          <cell r="C20">
            <v>83471</v>
          </cell>
          <cell r="D20">
            <v>88567</v>
          </cell>
          <cell r="E20">
            <v>93355</v>
          </cell>
          <cell r="F20">
            <v>98613</v>
          </cell>
          <cell r="G20">
            <v>108606</v>
          </cell>
          <cell r="H20">
            <v>98050</v>
          </cell>
          <cell r="I20">
            <v>101130</v>
          </cell>
          <cell r="J20">
            <v>103654</v>
          </cell>
          <cell r="K20">
            <v>106365.5</v>
          </cell>
          <cell r="L20">
            <v>109077</v>
          </cell>
          <cell r="M20">
            <v>108581</v>
          </cell>
          <cell r="N20">
            <v>109358</v>
          </cell>
          <cell r="O20">
            <v>105115</v>
          </cell>
          <cell r="P20">
            <v>107905</v>
          </cell>
          <cell r="Q20">
            <v>93718</v>
          </cell>
          <cell r="R20">
            <v>109220</v>
          </cell>
          <cell r="S20">
            <v>107846</v>
          </cell>
          <cell r="T20">
            <v>158485</v>
          </cell>
          <cell r="U20">
            <v>119998</v>
          </cell>
          <cell r="V20">
            <v>120687</v>
          </cell>
          <cell r="W20">
            <v>122519</v>
          </cell>
          <cell r="X20">
            <v>103214</v>
          </cell>
          <cell r="Y20">
            <v>122662</v>
          </cell>
          <cell r="Z20">
            <v>129147</v>
          </cell>
          <cell r="AA20">
            <v>135353</v>
          </cell>
          <cell r="AB20">
            <v>143398</v>
          </cell>
          <cell r="AC20">
            <v>145437</v>
          </cell>
          <cell r="AD20">
            <v>145170</v>
          </cell>
          <cell r="AE20">
            <v>142427</v>
          </cell>
        </row>
        <row r="21">
          <cell r="A21" t="str">
            <v>Virginia</v>
          </cell>
          <cell r="B21">
            <v>32811</v>
          </cell>
          <cell r="C21">
            <v>29276</v>
          </cell>
          <cell r="D21">
            <v>33079</v>
          </cell>
          <cell r="E21">
            <v>31112</v>
          </cell>
          <cell r="F21">
            <v>32647</v>
          </cell>
          <cell r="G21">
            <v>40351</v>
          </cell>
          <cell r="H21">
            <v>42296</v>
          </cell>
          <cell r="I21">
            <v>48538</v>
          </cell>
          <cell r="J21">
            <v>48130</v>
          </cell>
          <cell r="K21">
            <v>48891</v>
          </cell>
          <cell r="L21">
            <v>49652</v>
          </cell>
          <cell r="M21">
            <v>51762</v>
          </cell>
          <cell r="N21">
            <v>50925</v>
          </cell>
          <cell r="O21">
            <v>52270</v>
          </cell>
          <cell r="P21">
            <v>52450</v>
          </cell>
          <cell r="Q21">
            <v>39172</v>
          </cell>
          <cell r="R21">
            <v>49491</v>
          </cell>
          <cell r="S21">
            <v>49418</v>
          </cell>
          <cell r="T21">
            <v>62512</v>
          </cell>
          <cell r="U21">
            <v>54872</v>
          </cell>
          <cell r="V21">
            <v>55178</v>
          </cell>
          <cell r="W21">
            <v>56406</v>
          </cell>
          <cell r="X21">
            <v>48072</v>
          </cell>
          <cell r="Y21">
            <v>60894</v>
          </cell>
          <cell r="Z21">
            <v>61759</v>
          </cell>
          <cell r="AA21">
            <v>65420</v>
          </cell>
          <cell r="AB21">
            <v>67678</v>
          </cell>
          <cell r="AC21">
            <v>78285</v>
          </cell>
          <cell r="AD21">
            <v>77049</v>
          </cell>
          <cell r="AE21">
            <v>75205</v>
          </cell>
        </row>
        <row r="22">
          <cell r="A22" t="str">
            <v>West Virginia</v>
          </cell>
          <cell r="B22">
            <v>11693</v>
          </cell>
          <cell r="C22">
            <v>12348</v>
          </cell>
          <cell r="D22">
            <v>12650</v>
          </cell>
          <cell r="E22">
            <v>11630</v>
          </cell>
          <cell r="F22">
            <v>10073</v>
          </cell>
          <cell r="G22">
            <v>9538</v>
          </cell>
          <cell r="H22">
            <v>9652</v>
          </cell>
          <cell r="I22">
            <v>9520</v>
          </cell>
          <cell r="J22">
            <v>12778</v>
          </cell>
          <cell r="K22">
            <v>12480</v>
          </cell>
          <cell r="L22">
            <v>12182</v>
          </cell>
          <cell r="M22">
            <v>11387</v>
          </cell>
          <cell r="N22">
            <v>11761</v>
          </cell>
          <cell r="O22">
            <v>11250</v>
          </cell>
          <cell r="P22">
            <v>11026</v>
          </cell>
          <cell r="Q22">
            <v>10190</v>
          </cell>
          <cell r="R22">
            <v>9942</v>
          </cell>
          <cell r="S22">
            <v>10009</v>
          </cell>
          <cell r="T22">
            <v>12615</v>
          </cell>
          <cell r="U22">
            <v>10266</v>
          </cell>
          <cell r="V22">
            <v>10182</v>
          </cell>
          <cell r="W22">
            <v>10323</v>
          </cell>
          <cell r="X22">
            <v>8843</v>
          </cell>
          <cell r="Y22">
            <v>14774</v>
          </cell>
          <cell r="Z22">
            <v>16246</v>
          </cell>
          <cell r="AA22">
            <v>19614</v>
          </cell>
          <cell r="AB22">
            <v>21370</v>
          </cell>
          <cell r="AC22">
            <v>12227</v>
          </cell>
          <cell r="AD22">
            <v>11909</v>
          </cell>
          <cell r="AE22">
            <v>11806</v>
          </cell>
        </row>
        <row r="23">
          <cell r="A23" t="str">
            <v>West</v>
          </cell>
          <cell r="B23">
            <v>304829</v>
          </cell>
          <cell r="C23">
            <v>289673</v>
          </cell>
          <cell r="D23">
            <v>300104</v>
          </cell>
          <cell r="E23">
            <v>295469</v>
          </cell>
          <cell r="F23">
            <v>271819</v>
          </cell>
          <cell r="G23">
            <v>285260</v>
          </cell>
          <cell r="H23">
            <v>293460</v>
          </cell>
          <cell r="I23">
            <v>332261</v>
          </cell>
          <cell r="J23">
            <v>342906</v>
          </cell>
          <cell r="K23">
            <v>349442.5</v>
          </cell>
          <cell r="L23">
            <v>355979</v>
          </cell>
          <cell r="M23">
            <v>329247</v>
          </cell>
          <cell r="N23">
            <v>358233</v>
          </cell>
          <cell r="O23">
            <v>331762</v>
          </cell>
          <cell r="P23">
            <v>344536</v>
          </cell>
          <cell r="Q23">
            <v>309753</v>
          </cell>
          <cell r="R23">
            <v>360286</v>
          </cell>
          <cell r="S23">
            <v>355126</v>
          </cell>
          <cell r="T23">
            <v>466780</v>
          </cell>
          <cell r="U23">
            <v>386078</v>
          </cell>
          <cell r="V23">
            <v>403241</v>
          </cell>
          <cell r="W23">
            <v>408864</v>
          </cell>
          <cell r="X23">
            <v>318568</v>
          </cell>
          <cell r="Y23">
            <v>402236</v>
          </cell>
          <cell r="Z23">
            <v>415679</v>
          </cell>
          <cell r="AA23">
            <v>436991</v>
          </cell>
          <cell r="AB23">
            <v>448491</v>
          </cell>
          <cell r="AC23">
            <v>401179</v>
          </cell>
          <cell r="AD23">
            <v>429902</v>
          </cell>
          <cell r="AE23">
            <v>431025</v>
          </cell>
        </row>
        <row r="24">
          <cell r="A24" t="str">
            <v xml:space="preserve">   as a percent of U.S.</v>
          </cell>
          <cell r="B24">
            <v>20.462181122748653</v>
          </cell>
          <cell r="C24">
            <v>19.542209575158502</v>
          </cell>
          <cell r="D24">
            <v>19.735024170314734</v>
          </cell>
          <cell r="E24">
            <v>19.960426245411323</v>
          </cell>
          <cell r="F24">
            <v>18.779863976410049</v>
          </cell>
          <cell r="G24">
            <v>18.731859790131725</v>
          </cell>
          <cell r="H24">
            <v>18.577238989032555</v>
          </cell>
          <cell r="I24">
            <v>19.740614829241167</v>
          </cell>
          <cell r="J24">
            <v>19.514196628411014</v>
          </cell>
          <cell r="K24">
            <v>19.493433202249339</v>
          </cell>
          <cell r="L24">
            <v>19.473474032012778</v>
          </cell>
          <cell r="M24">
            <v>18.912665483740703</v>
          </cell>
          <cell r="N24">
            <v>19.391497595367255</v>
          </cell>
          <cell r="O24">
            <v>19.420491257729132</v>
          </cell>
          <cell r="P24">
            <v>19.725373626524618</v>
          </cell>
          <cell r="Q24">
            <v>19.265666458099837</v>
          </cell>
          <cell r="R24">
            <v>20.297265368184618</v>
          </cell>
          <cell r="S24">
            <v>20.048720865571624</v>
          </cell>
          <cell r="T24">
            <v>19.493628384072672</v>
          </cell>
          <cell r="U24">
            <v>19.969255628278614</v>
          </cell>
          <cell r="V24">
            <v>20.3598973020325</v>
          </cell>
          <cell r="W24">
            <v>20.392900909905716</v>
          </cell>
          <cell r="X24">
            <v>19.132742076621536</v>
          </cell>
          <cell r="Y24">
            <v>19.431578174426043</v>
          </cell>
          <cell r="Z24">
            <v>19.439195082201039</v>
          </cell>
          <cell r="AA24">
            <v>19.555048595520326</v>
          </cell>
          <cell r="AB24">
            <v>19.481507833808326</v>
          </cell>
          <cell r="AC24">
            <v>17.976941528415765</v>
          </cell>
          <cell r="AD24">
            <v>19.376292704605085</v>
          </cell>
          <cell r="AE24">
            <v>19.631781965951991</v>
          </cell>
        </row>
        <row r="25">
          <cell r="A25" t="str">
            <v>Alaska</v>
          </cell>
          <cell r="B25">
            <v>767</v>
          </cell>
          <cell r="C25">
            <v>1318</v>
          </cell>
          <cell r="D25">
            <v>965</v>
          </cell>
          <cell r="E25">
            <v>1446</v>
          </cell>
          <cell r="F25">
            <v>1661</v>
          </cell>
          <cell r="G25">
            <v>1221</v>
          </cell>
          <cell r="H25">
            <v>993</v>
          </cell>
          <cell r="I25">
            <v>1104</v>
          </cell>
          <cell r="J25">
            <v>1360</v>
          </cell>
          <cell r="K25">
            <v>1404</v>
          </cell>
          <cell r="L25">
            <v>1448</v>
          </cell>
          <cell r="M25">
            <v>1482</v>
          </cell>
          <cell r="N25">
            <v>1383</v>
          </cell>
          <cell r="O25">
            <v>1410</v>
          </cell>
          <cell r="P25">
            <v>1300</v>
          </cell>
          <cell r="Q25">
            <v>1278</v>
          </cell>
          <cell r="R25">
            <v>1528</v>
          </cell>
          <cell r="S25">
            <v>1520</v>
          </cell>
          <cell r="T25">
            <v>2122</v>
          </cell>
          <cell r="U25">
            <v>1855</v>
          </cell>
          <cell r="V25">
            <v>2015</v>
          </cell>
          <cell r="W25">
            <v>2038</v>
          </cell>
          <cell r="X25">
            <v>2112</v>
          </cell>
          <cell r="Y25">
            <v>2107</v>
          </cell>
          <cell r="Z25">
            <v>2322</v>
          </cell>
          <cell r="AA25">
            <v>2425</v>
          </cell>
          <cell r="AB25">
            <v>2466</v>
          </cell>
          <cell r="AC25">
            <v>2386</v>
          </cell>
          <cell r="AD25">
            <v>2262</v>
          </cell>
          <cell r="AE25">
            <v>2218</v>
          </cell>
        </row>
        <row r="26">
          <cell r="A26" t="str">
            <v>Arizona</v>
          </cell>
          <cell r="B26">
            <v>17472</v>
          </cell>
          <cell r="C26">
            <v>19279</v>
          </cell>
          <cell r="D26">
            <v>21321</v>
          </cell>
          <cell r="E26">
            <v>19991</v>
          </cell>
          <cell r="F26">
            <v>21118</v>
          </cell>
          <cell r="G26">
            <v>21806</v>
          </cell>
          <cell r="H26">
            <v>23146</v>
          </cell>
          <cell r="I26">
            <v>23655</v>
          </cell>
          <cell r="J26">
            <v>25692</v>
          </cell>
          <cell r="K26">
            <v>30923.5</v>
          </cell>
          <cell r="L26">
            <v>36155</v>
          </cell>
          <cell r="M26">
            <v>27738</v>
          </cell>
          <cell r="N26">
            <v>35592</v>
          </cell>
          <cell r="O26">
            <v>28342</v>
          </cell>
          <cell r="P26">
            <v>29641</v>
          </cell>
          <cell r="Q26">
            <v>30961</v>
          </cell>
          <cell r="R26">
            <v>33420</v>
          </cell>
          <cell r="S26">
            <v>34295</v>
          </cell>
          <cell r="T26">
            <v>43178</v>
          </cell>
          <cell r="U26">
            <v>43942</v>
          </cell>
          <cell r="V26">
            <v>53412</v>
          </cell>
          <cell r="W26">
            <v>58940</v>
          </cell>
          <cell r="X26">
            <v>23512</v>
          </cell>
          <cell r="Y26">
            <v>60749</v>
          </cell>
          <cell r="Z26">
            <v>72913</v>
          </cell>
          <cell r="AA26">
            <v>80272</v>
          </cell>
          <cell r="AB26">
            <v>81221</v>
          </cell>
          <cell r="AC26">
            <v>42957</v>
          </cell>
          <cell r="AD26">
            <v>77204</v>
          </cell>
          <cell r="AE26">
            <v>75087</v>
          </cell>
        </row>
        <row r="27">
          <cell r="A27" t="str">
            <v>California</v>
          </cell>
          <cell r="B27">
            <v>199484</v>
          </cell>
          <cell r="C27">
            <v>179023</v>
          </cell>
          <cell r="D27">
            <v>186981</v>
          </cell>
          <cell r="E27">
            <v>184334</v>
          </cell>
          <cell r="F27">
            <v>157944</v>
          </cell>
          <cell r="G27">
            <v>168547</v>
          </cell>
          <cell r="H27">
            <v>175651</v>
          </cell>
          <cell r="I27">
            <v>192681</v>
          </cell>
          <cell r="J27">
            <v>192556</v>
          </cell>
          <cell r="K27">
            <v>191455</v>
          </cell>
          <cell r="L27">
            <v>190354</v>
          </cell>
          <cell r="M27">
            <v>178096</v>
          </cell>
          <cell r="N27">
            <v>193196</v>
          </cell>
          <cell r="O27">
            <v>179835</v>
          </cell>
          <cell r="P27">
            <v>190097</v>
          </cell>
          <cell r="Q27">
            <v>170675</v>
          </cell>
          <cell r="R27">
            <v>196973</v>
          </cell>
          <cell r="S27">
            <v>190659</v>
          </cell>
          <cell r="T27">
            <v>257918</v>
          </cell>
          <cell r="U27">
            <v>199106</v>
          </cell>
          <cell r="V27">
            <v>202209</v>
          </cell>
          <cell r="W27">
            <v>200216</v>
          </cell>
          <cell r="X27">
            <v>167760</v>
          </cell>
          <cell r="Y27">
            <v>196668</v>
          </cell>
          <cell r="Z27">
            <v>195595</v>
          </cell>
          <cell r="AA27">
            <v>197705</v>
          </cell>
          <cell r="AB27">
            <v>199841</v>
          </cell>
          <cell r="AC27">
            <v>200838</v>
          </cell>
          <cell r="AD27">
            <v>197679</v>
          </cell>
          <cell r="AE27">
            <v>199945</v>
          </cell>
        </row>
        <row r="28">
          <cell r="A28" t="str">
            <v>Colorado</v>
          </cell>
          <cell r="B28">
            <v>17987</v>
          </cell>
          <cell r="C28">
            <v>18526</v>
          </cell>
          <cell r="D28">
            <v>18463</v>
          </cell>
          <cell r="E28">
            <v>19727</v>
          </cell>
          <cell r="F28">
            <v>21006</v>
          </cell>
          <cell r="G28">
            <v>22809</v>
          </cell>
          <cell r="H28">
            <v>19444</v>
          </cell>
          <cell r="I28">
            <v>33716</v>
          </cell>
          <cell r="J28">
            <v>36353</v>
          </cell>
          <cell r="K28">
            <v>36664</v>
          </cell>
          <cell r="L28">
            <v>36975</v>
          </cell>
          <cell r="M28">
            <v>36684</v>
          </cell>
          <cell r="N28">
            <v>36624</v>
          </cell>
          <cell r="O28">
            <v>35820</v>
          </cell>
          <cell r="P28">
            <v>36469</v>
          </cell>
          <cell r="Q28">
            <v>27174</v>
          </cell>
          <cell r="R28">
            <v>36929</v>
          </cell>
          <cell r="S28">
            <v>36451</v>
          </cell>
          <cell r="T28">
            <v>46689</v>
          </cell>
          <cell r="U28">
            <v>41642</v>
          </cell>
          <cell r="V28">
            <v>43089</v>
          </cell>
          <cell r="W28">
            <v>43775</v>
          </cell>
          <cell r="X28">
            <v>36052</v>
          </cell>
          <cell r="Y28">
            <v>40113</v>
          </cell>
          <cell r="Z28">
            <v>41597</v>
          </cell>
          <cell r="AA28">
            <v>45048</v>
          </cell>
          <cell r="AB28">
            <v>47999</v>
          </cell>
          <cell r="AC28">
            <v>42412</v>
          </cell>
          <cell r="AD28">
            <v>41409</v>
          </cell>
          <cell r="AE28">
            <v>42502</v>
          </cell>
        </row>
        <row r="29">
          <cell r="A29" t="str">
            <v>Hawaii</v>
          </cell>
          <cell r="B29">
            <v>5512</v>
          </cell>
          <cell r="C29">
            <v>5542</v>
          </cell>
          <cell r="D29">
            <v>5630</v>
          </cell>
          <cell r="E29">
            <v>5575</v>
          </cell>
          <cell r="F29">
            <v>5386</v>
          </cell>
          <cell r="G29">
            <v>6040</v>
          </cell>
          <cell r="H29">
            <v>5253</v>
          </cell>
          <cell r="I29">
            <v>5942</v>
          </cell>
          <cell r="J29">
            <v>6658</v>
          </cell>
          <cell r="K29">
            <v>6829.5</v>
          </cell>
          <cell r="L29">
            <v>7001</v>
          </cell>
          <cell r="M29">
            <v>6813</v>
          </cell>
          <cell r="N29">
            <v>6319</v>
          </cell>
          <cell r="O29">
            <v>6161</v>
          </cell>
          <cell r="P29">
            <v>5985</v>
          </cell>
          <cell r="Q29">
            <v>5961</v>
          </cell>
          <cell r="R29">
            <v>6361</v>
          </cell>
          <cell r="S29">
            <v>6453</v>
          </cell>
          <cell r="T29">
            <v>9546</v>
          </cell>
          <cell r="U29">
            <v>6933</v>
          </cell>
          <cell r="V29">
            <v>7377</v>
          </cell>
          <cell r="W29">
            <v>7692</v>
          </cell>
          <cell r="X29">
            <v>6751</v>
          </cell>
          <cell r="Y29">
            <v>7364</v>
          </cell>
          <cell r="Z29">
            <v>7516</v>
          </cell>
          <cell r="AA29">
            <v>7676</v>
          </cell>
          <cell r="AB29">
            <v>8076</v>
          </cell>
          <cell r="AC29">
            <v>7774</v>
          </cell>
          <cell r="AD29">
            <v>7570</v>
          </cell>
          <cell r="AE29">
            <v>7202</v>
          </cell>
        </row>
        <row r="30">
          <cell r="A30" t="str">
            <v>Idaho</v>
          </cell>
          <cell r="B30">
            <v>5238</v>
          </cell>
          <cell r="C30">
            <v>3907</v>
          </cell>
          <cell r="D30">
            <v>3437</v>
          </cell>
          <cell r="E30">
            <v>4150</v>
          </cell>
          <cell r="F30">
            <v>5302</v>
          </cell>
          <cell r="G30">
            <v>5398</v>
          </cell>
          <cell r="H30">
            <v>5189</v>
          </cell>
          <cell r="I30">
            <v>6833</v>
          </cell>
          <cell r="J30">
            <v>7415</v>
          </cell>
          <cell r="K30">
            <v>7816</v>
          </cell>
          <cell r="L30">
            <v>8217</v>
          </cell>
          <cell r="M30">
            <v>6591</v>
          </cell>
          <cell r="N30">
            <v>6896</v>
          </cell>
          <cell r="O30">
            <v>6681</v>
          </cell>
          <cell r="P30">
            <v>6585</v>
          </cell>
          <cell r="Q30">
            <v>4586</v>
          </cell>
          <cell r="R30">
            <v>5959</v>
          </cell>
          <cell r="S30">
            <v>6352</v>
          </cell>
          <cell r="T30">
            <v>7501</v>
          </cell>
          <cell r="U30">
            <v>6666</v>
          </cell>
          <cell r="V30">
            <v>6467</v>
          </cell>
          <cell r="W30">
            <v>6312</v>
          </cell>
          <cell r="X30">
            <v>5529</v>
          </cell>
          <cell r="Y30">
            <v>6173</v>
          </cell>
          <cell r="Z30">
            <v>6239</v>
          </cell>
          <cell r="AA30">
            <v>6494</v>
          </cell>
          <cell r="AB30">
            <v>6696</v>
          </cell>
          <cell r="AC30">
            <v>6734</v>
          </cell>
          <cell r="AD30">
            <v>6944</v>
          </cell>
          <cell r="AE30">
            <v>6970</v>
          </cell>
        </row>
        <row r="31">
          <cell r="A31" t="str">
            <v>Montana</v>
          </cell>
          <cell r="B31">
            <v>2688</v>
          </cell>
          <cell r="C31">
            <v>2870</v>
          </cell>
          <cell r="D31">
            <v>3470</v>
          </cell>
          <cell r="E31">
            <v>3647</v>
          </cell>
          <cell r="F31">
            <v>3729</v>
          </cell>
          <cell r="G31">
            <v>3641</v>
          </cell>
          <cell r="H31">
            <v>3252</v>
          </cell>
          <cell r="I31">
            <v>3430</v>
          </cell>
          <cell r="J31">
            <v>3132</v>
          </cell>
          <cell r="K31">
            <v>3275</v>
          </cell>
          <cell r="L31">
            <v>3418</v>
          </cell>
          <cell r="M31">
            <v>2930</v>
          </cell>
          <cell r="N31">
            <v>3271</v>
          </cell>
          <cell r="O31">
            <v>2752</v>
          </cell>
          <cell r="P31">
            <v>2847</v>
          </cell>
          <cell r="Q31">
            <v>1569</v>
          </cell>
          <cell r="R31">
            <v>3266</v>
          </cell>
          <cell r="S31">
            <v>3316</v>
          </cell>
          <cell r="T31">
            <v>3791</v>
          </cell>
          <cell r="U31">
            <v>3608</v>
          </cell>
          <cell r="V31">
            <v>3863</v>
          </cell>
          <cell r="W31">
            <v>3744</v>
          </cell>
          <cell r="X31">
            <v>3181</v>
          </cell>
          <cell r="Y31">
            <v>3636</v>
          </cell>
          <cell r="Z31">
            <v>3779</v>
          </cell>
          <cell r="AA31">
            <v>3869</v>
          </cell>
          <cell r="AB31">
            <v>4544</v>
          </cell>
          <cell r="AC31">
            <v>4549</v>
          </cell>
          <cell r="AD31">
            <v>4429</v>
          </cell>
          <cell r="AE31">
            <v>4301</v>
          </cell>
        </row>
        <row r="32">
          <cell r="A32" t="str">
            <v>Nevada</v>
          </cell>
          <cell r="B32">
            <v>2133</v>
          </cell>
          <cell r="C32">
            <v>2461</v>
          </cell>
          <cell r="D32">
            <v>2528</v>
          </cell>
          <cell r="E32">
            <v>2541</v>
          </cell>
          <cell r="F32">
            <v>2663</v>
          </cell>
          <cell r="G32">
            <v>2843</v>
          </cell>
          <cell r="H32">
            <v>4099</v>
          </cell>
          <cell r="I32">
            <v>5249</v>
          </cell>
          <cell r="J32">
            <v>6019</v>
          </cell>
          <cell r="K32">
            <v>6288</v>
          </cell>
          <cell r="L32">
            <v>6557</v>
          </cell>
          <cell r="M32">
            <v>6505</v>
          </cell>
          <cell r="N32">
            <v>6926</v>
          </cell>
          <cell r="O32">
            <v>6743</v>
          </cell>
          <cell r="P32">
            <v>7462</v>
          </cell>
          <cell r="Q32">
            <v>5748</v>
          </cell>
          <cell r="R32">
            <v>7582</v>
          </cell>
          <cell r="S32">
            <v>7608</v>
          </cell>
          <cell r="T32">
            <v>8848</v>
          </cell>
          <cell r="U32">
            <v>8055</v>
          </cell>
          <cell r="V32">
            <v>8313</v>
          </cell>
          <cell r="W32">
            <v>8900</v>
          </cell>
          <cell r="X32">
            <v>7962</v>
          </cell>
          <cell r="Y32">
            <v>9020</v>
          </cell>
          <cell r="Z32">
            <v>9497</v>
          </cell>
          <cell r="AA32">
            <v>10397</v>
          </cell>
          <cell r="AB32">
            <v>9889</v>
          </cell>
          <cell r="AC32">
            <v>10444</v>
          </cell>
          <cell r="AD32">
            <v>9985</v>
          </cell>
          <cell r="AE32">
            <v>9863</v>
          </cell>
        </row>
        <row r="33">
          <cell r="A33" t="str">
            <v>New Mexico</v>
          </cell>
          <cell r="B33">
            <v>6637</v>
          </cell>
          <cell r="C33">
            <v>6986</v>
          </cell>
          <cell r="D33">
            <v>6929</v>
          </cell>
          <cell r="E33">
            <v>7529</v>
          </cell>
          <cell r="F33">
            <v>7318</v>
          </cell>
          <cell r="G33">
            <v>9746</v>
          </cell>
          <cell r="H33">
            <v>10034</v>
          </cell>
          <cell r="I33">
            <v>10049</v>
          </cell>
          <cell r="J33">
            <v>12571</v>
          </cell>
          <cell r="K33">
            <v>12235</v>
          </cell>
          <cell r="L33">
            <v>11899</v>
          </cell>
          <cell r="M33">
            <v>12393</v>
          </cell>
          <cell r="N33">
            <v>12748</v>
          </cell>
          <cell r="O33">
            <v>13097</v>
          </cell>
          <cell r="P33">
            <v>12899</v>
          </cell>
          <cell r="Q33">
            <v>9753</v>
          </cell>
          <cell r="R33">
            <v>11178</v>
          </cell>
          <cell r="S33">
            <v>11617</v>
          </cell>
          <cell r="T33">
            <v>14540</v>
          </cell>
          <cell r="U33">
            <v>13209</v>
          </cell>
          <cell r="V33">
            <v>13295</v>
          </cell>
          <cell r="W33">
            <v>12836</v>
          </cell>
          <cell r="X33">
            <v>11893</v>
          </cell>
          <cell r="Y33">
            <v>11141</v>
          </cell>
          <cell r="Z33">
            <v>11057</v>
          </cell>
          <cell r="AA33">
            <v>11832</v>
          </cell>
          <cell r="AB33">
            <v>12172</v>
          </cell>
          <cell r="AC33">
            <v>12265</v>
          </cell>
          <cell r="AD33">
            <v>12125</v>
          </cell>
          <cell r="AE33">
            <v>12153</v>
          </cell>
        </row>
        <row r="34">
          <cell r="A34" t="str">
            <v>Oregon</v>
          </cell>
          <cell r="B34">
            <v>16719</v>
          </cell>
          <cell r="C34">
            <v>17182</v>
          </cell>
          <cell r="D34">
            <v>17368</v>
          </cell>
          <cell r="E34">
            <v>16068</v>
          </cell>
          <cell r="F34">
            <v>15920</v>
          </cell>
          <cell r="G34">
            <v>15006</v>
          </cell>
          <cell r="H34">
            <v>16569</v>
          </cell>
          <cell r="I34">
            <v>17133</v>
          </cell>
          <cell r="J34">
            <v>18300</v>
          </cell>
          <cell r="K34">
            <v>17873.5</v>
          </cell>
          <cell r="L34">
            <v>17447</v>
          </cell>
          <cell r="M34">
            <v>15838</v>
          </cell>
          <cell r="N34">
            <v>18388</v>
          </cell>
          <cell r="O34">
            <v>16480</v>
          </cell>
          <cell r="P34">
            <v>17425</v>
          </cell>
          <cell r="Q34">
            <v>15750</v>
          </cell>
          <cell r="R34">
            <v>18187</v>
          </cell>
          <cell r="S34">
            <v>18288</v>
          </cell>
          <cell r="T34">
            <v>24609</v>
          </cell>
          <cell r="U34">
            <v>20360</v>
          </cell>
          <cell r="V34">
            <v>20698</v>
          </cell>
          <cell r="W34">
            <v>21106</v>
          </cell>
          <cell r="X34">
            <v>17228</v>
          </cell>
          <cell r="Y34">
            <v>21212</v>
          </cell>
          <cell r="Z34">
            <v>21499</v>
          </cell>
          <cell r="AA34">
            <v>22476</v>
          </cell>
          <cell r="AB34">
            <v>24592</v>
          </cell>
          <cell r="AC34">
            <v>25013</v>
          </cell>
          <cell r="AD34">
            <v>24825</v>
          </cell>
          <cell r="AE34">
            <v>25752</v>
          </cell>
        </row>
        <row r="35">
          <cell r="A35" t="str">
            <v>Utah</v>
          </cell>
          <cell r="B35">
            <v>7671</v>
          </cell>
          <cell r="C35">
            <v>8871</v>
          </cell>
          <cell r="D35">
            <v>9101</v>
          </cell>
          <cell r="E35">
            <v>8242</v>
          </cell>
          <cell r="F35">
            <v>8132</v>
          </cell>
          <cell r="G35">
            <v>8196</v>
          </cell>
          <cell r="H35">
            <v>9006</v>
          </cell>
          <cell r="I35">
            <v>9011</v>
          </cell>
          <cell r="J35">
            <v>9026</v>
          </cell>
          <cell r="K35">
            <v>10050</v>
          </cell>
          <cell r="L35">
            <v>11074</v>
          </cell>
          <cell r="M35">
            <v>10160</v>
          </cell>
          <cell r="N35">
            <v>11209</v>
          </cell>
          <cell r="O35">
            <v>10631</v>
          </cell>
          <cell r="P35">
            <v>9277</v>
          </cell>
          <cell r="Q35">
            <v>10349</v>
          </cell>
          <cell r="R35">
            <v>11043</v>
          </cell>
          <cell r="S35">
            <v>11097</v>
          </cell>
          <cell r="T35">
            <v>14331</v>
          </cell>
          <cell r="U35">
            <v>12416</v>
          </cell>
          <cell r="V35">
            <v>13505</v>
          </cell>
          <cell r="W35">
            <v>13866</v>
          </cell>
          <cell r="X35">
            <v>12364</v>
          </cell>
          <cell r="Y35">
            <v>15657</v>
          </cell>
          <cell r="Z35">
            <v>16914</v>
          </cell>
          <cell r="AA35">
            <v>18087</v>
          </cell>
          <cell r="AB35">
            <v>19563</v>
          </cell>
          <cell r="AC35">
            <v>14571</v>
          </cell>
          <cell r="AD35">
            <v>14540</v>
          </cell>
          <cell r="AE35">
            <v>14513</v>
          </cell>
        </row>
        <row r="36">
          <cell r="A36" t="str">
            <v>Washington</v>
          </cell>
          <cell r="B36">
            <v>20788</v>
          </cell>
          <cell r="C36">
            <v>21670</v>
          </cell>
          <cell r="D36">
            <v>22297</v>
          </cell>
          <cell r="E36">
            <v>20479</v>
          </cell>
          <cell r="F36">
            <v>19886</v>
          </cell>
          <cell r="G36">
            <v>18304</v>
          </cell>
          <cell r="H36">
            <v>19223</v>
          </cell>
          <cell r="I36">
            <v>20600</v>
          </cell>
          <cell r="J36">
            <v>21386</v>
          </cell>
          <cell r="K36">
            <v>22082.5</v>
          </cell>
          <cell r="L36">
            <v>22779</v>
          </cell>
          <cell r="M36">
            <v>21869</v>
          </cell>
          <cell r="N36">
            <v>23436</v>
          </cell>
          <cell r="O36">
            <v>21672</v>
          </cell>
          <cell r="P36">
            <v>22388</v>
          </cell>
          <cell r="Q36">
            <v>24176</v>
          </cell>
          <cell r="R36">
            <v>25053</v>
          </cell>
          <cell r="S36">
            <v>24515</v>
          </cell>
          <cell r="T36">
            <v>30359</v>
          </cell>
          <cell r="U36">
            <v>25237</v>
          </cell>
          <cell r="V36">
            <v>26071</v>
          </cell>
          <cell r="W36">
            <v>26454</v>
          </cell>
          <cell r="X36">
            <v>21681</v>
          </cell>
          <cell r="Y36">
            <v>25826</v>
          </cell>
          <cell r="Z36">
            <v>24896</v>
          </cell>
          <cell r="AA36">
            <v>28712</v>
          </cell>
          <cell r="AB36">
            <v>29360</v>
          </cell>
          <cell r="AC36">
            <v>29211</v>
          </cell>
          <cell r="AD36">
            <v>28990</v>
          </cell>
          <cell r="AE36">
            <v>28811</v>
          </cell>
        </row>
        <row r="37">
          <cell r="A37" t="str">
            <v>Wyoming</v>
          </cell>
          <cell r="B37">
            <v>1733</v>
          </cell>
          <cell r="C37">
            <v>2038</v>
          </cell>
          <cell r="D37">
            <v>1614</v>
          </cell>
          <cell r="E37">
            <v>1740</v>
          </cell>
          <cell r="F37">
            <v>1754</v>
          </cell>
          <cell r="G37">
            <v>1703</v>
          </cell>
          <cell r="H37">
            <v>1601</v>
          </cell>
          <cell r="I37">
            <v>2858</v>
          </cell>
          <cell r="J37">
            <v>2438</v>
          </cell>
          <cell r="K37">
            <v>2546.5</v>
          </cell>
          <cell r="L37">
            <v>2655</v>
          </cell>
          <cell r="M37">
            <v>2148</v>
          </cell>
          <cell r="N37">
            <v>2245</v>
          </cell>
          <cell r="O37">
            <v>2138</v>
          </cell>
          <cell r="P37">
            <v>2161</v>
          </cell>
          <cell r="Q37">
            <v>1773</v>
          </cell>
          <cell r="R37">
            <v>2807</v>
          </cell>
          <cell r="S37">
            <v>2955</v>
          </cell>
          <cell r="T37">
            <v>3348</v>
          </cell>
          <cell r="U37">
            <v>3049</v>
          </cell>
          <cell r="V37">
            <v>2927</v>
          </cell>
          <cell r="W37">
            <v>2985</v>
          </cell>
          <cell r="X37">
            <v>2543</v>
          </cell>
          <cell r="Y37">
            <v>2570</v>
          </cell>
          <cell r="Z37">
            <v>1855</v>
          </cell>
          <cell r="AA37">
            <v>1998</v>
          </cell>
          <cell r="AB37">
            <v>2072</v>
          </cell>
          <cell r="AC37">
            <v>2025</v>
          </cell>
          <cell r="AD37">
            <v>1940</v>
          </cell>
          <cell r="AE37">
            <v>1708</v>
          </cell>
        </row>
        <row r="38">
          <cell r="A38" t="str">
            <v>Midwest</v>
          </cell>
          <cell r="B38">
            <v>380963</v>
          </cell>
          <cell r="C38">
            <v>381782</v>
          </cell>
          <cell r="D38">
            <v>388111</v>
          </cell>
          <cell r="E38">
            <v>374260</v>
          </cell>
          <cell r="F38">
            <v>366324</v>
          </cell>
          <cell r="G38">
            <v>382165</v>
          </cell>
          <cell r="H38">
            <v>395023</v>
          </cell>
          <cell r="I38">
            <v>420760</v>
          </cell>
          <cell r="J38">
            <v>432928</v>
          </cell>
          <cell r="K38">
            <v>441964</v>
          </cell>
          <cell r="L38">
            <v>451000</v>
          </cell>
          <cell r="M38">
            <v>430934</v>
          </cell>
          <cell r="N38">
            <v>461977</v>
          </cell>
          <cell r="O38">
            <v>425391</v>
          </cell>
          <cell r="P38">
            <v>433357</v>
          </cell>
          <cell r="Q38">
            <v>401953</v>
          </cell>
          <cell r="R38">
            <v>441850</v>
          </cell>
          <cell r="S38">
            <v>446944</v>
          </cell>
          <cell r="T38">
            <v>605842</v>
          </cell>
          <cell r="U38">
            <v>484422</v>
          </cell>
          <cell r="V38">
            <v>493559</v>
          </cell>
          <cell r="W38">
            <v>506215</v>
          </cell>
          <cell r="X38">
            <v>418332</v>
          </cell>
          <cell r="Y38">
            <v>538581</v>
          </cell>
          <cell r="Z38">
            <v>553762</v>
          </cell>
          <cell r="AA38">
            <v>574987</v>
          </cell>
          <cell r="AB38">
            <v>594803</v>
          </cell>
          <cell r="AC38">
            <v>565424</v>
          </cell>
          <cell r="AD38">
            <v>531984</v>
          </cell>
          <cell r="AE38">
            <v>525372</v>
          </cell>
        </row>
        <row r="39">
          <cell r="A39" t="str">
            <v xml:space="preserve">   as a percent of U.S.</v>
          </cell>
          <cell r="B39">
            <v>25.572809368746725</v>
          </cell>
          <cell r="C39">
            <v>25.756159034577486</v>
          </cell>
          <cell r="D39">
            <v>25.522418780706097</v>
          </cell>
          <cell r="E39">
            <v>25.283157037143123</v>
          </cell>
          <cell r="F39">
            <v>25.309175926975065</v>
          </cell>
          <cell r="G39">
            <v>25.09521558120904</v>
          </cell>
          <cell r="H39">
            <v>25.006599458749427</v>
          </cell>
          <cell r="I39">
            <v>24.998603795063257</v>
          </cell>
          <cell r="J39">
            <v>24.637195376997553</v>
          </cell>
          <cell r="K39">
            <v>24.654687714857026</v>
          </cell>
          <cell r="L39">
            <v>24.671502499972647</v>
          </cell>
          <cell r="M39">
            <v>24.753788455385521</v>
          </cell>
          <cell r="N39">
            <v>25.007260315534801</v>
          </cell>
          <cell r="O39">
            <v>24.901291276929406</v>
          </cell>
          <cell r="P39">
            <v>24.810553145882665</v>
          </cell>
          <cell r="Q39">
            <v>25.000217689038053</v>
          </cell>
          <cell r="R39">
            <v>24.892298626458906</v>
          </cell>
          <cell r="S39">
            <v>25.232327395183805</v>
          </cell>
          <cell r="T39">
            <v>25.301124314373702</v>
          </cell>
          <cell r="U39">
            <v>25.055938825734653</v>
          </cell>
          <cell r="V39">
            <v>24.920111180395494</v>
          </cell>
          <cell r="W39">
            <v>25.248474637307083</v>
          </cell>
          <cell r="X39">
            <v>25.124426365476886</v>
          </cell>
          <cell r="Y39">
            <v>26.018254966637876</v>
          </cell>
          <cell r="Z39">
            <v>25.89663549784764</v>
          </cell>
          <cell r="AA39">
            <v>25.73027528437072</v>
          </cell>
          <cell r="AB39">
            <v>25.836994062473256</v>
          </cell>
          <cell r="AC39">
            <v>25.336805233481702</v>
          </cell>
          <cell r="AD39">
            <v>23.977273188230409</v>
          </cell>
          <cell r="AE39">
            <v>23.928979885194895</v>
          </cell>
        </row>
        <row r="40">
          <cell r="A40" t="str">
            <v>Illinois</v>
          </cell>
          <cell r="B40">
            <v>83394</v>
          </cell>
          <cell r="C40">
            <v>82866</v>
          </cell>
          <cell r="D40">
            <v>86031</v>
          </cell>
          <cell r="E40">
            <v>83290</v>
          </cell>
          <cell r="F40">
            <v>81697</v>
          </cell>
          <cell r="G40">
            <v>85049</v>
          </cell>
          <cell r="H40">
            <v>88806</v>
          </cell>
          <cell r="I40">
            <v>95712</v>
          </cell>
          <cell r="J40">
            <v>100339</v>
          </cell>
          <cell r="K40">
            <v>102312.5</v>
          </cell>
          <cell r="L40">
            <v>104286</v>
          </cell>
          <cell r="M40">
            <v>102006</v>
          </cell>
          <cell r="N40">
            <v>108844</v>
          </cell>
          <cell r="O40">
            <v>96981</v>
          </cell>
          <cell r="P40">
            <v>97336</v>
          </cell>
          <cell r="Q40">
            <v>90760</v>
          </cell>
          <cell r="R40">
            <v>100437</v>
          </cell>
          <cell r="S40">
            <v>99064</v>
          </cell>
          <cell r="T40">
            <v>136727</v>
          </cell>
          <cell r="U40">
            <v>105346</v>
          </cell>
          <cell r="V40">
            <v>105747</v>
          </cell>
          <cell r="W40">
            <v>110425</v>
          </cell>
          <cell r="X40">
            <v>93484</v>
          </cell>
          <cell r="Y40">
            <v>113773</v>
          </cell>
          <cell r="Z40">
            <v>116427</v>
          </cell>
          <cell r="AA40">
            <v>119400</v>
          </cell>
          <cell r="AB40">
            <v>122913</v>
          </cell>
          <cell r="AC40">
            <v>123318</v>
          </cell>
          <cell r="AD40">
            <v>119982</v>
          </cell>
          <cell r="AE40">
            <v>115286</v>
          </cell>
        </row>
        <row r="41">
          <cell r="A41" t="str">
            <v>Indiana</v>
          </cell>
          <cell r="B41">
            <v>37290</v>
          </cell>
          <cell r="C41">
            <v>34741</v>
          </cell>
          <cell r="D41">
            <v>33941</v>
          </cell>
          <cell r="E41">
            <v>31985</v>
          </cell>
          <cell r="F41">
            <v>29609</v>
          </cell>
          <cell r="G41">
            <v>31495</v>
          </cell>
          <cell r="H41">
            <v>32440</v>
          </cell>
          <cell r="I41">
            <v>32668</v>
          </cell>
          <cell r="J41">
            <v>33853</v>
          </cell>
          <cell r="K41">
            <v>34363</v>
          </cell>
          <cell r="L41">
            <v>34873</v>
          </cell>
          <cell r="M41">
            <v>33981</v>
          </cell>
          <cell r="N41">
            <v>34739</v>
          </cell>
          <cell r="O41">
            <v>33796</v>
          </cell>
          <cell r="P41">
            <v>34005</v>
          </cell>
          <cell r="Q41">
            <v>29126</v>
          </cell>
          <cell r="R41">
            <v>34096</v>
          </cell>
          <cell r="S41">
            <v>35077</v>
          </cell>
          <cell r="T41">
            <v>50889</v>
          </cell>
          <cell r="U41">
            <v>38594</v>
          </cell>
          <cell r="V41">
            <v>39427</v>
          </cell>
          <cell r="W41">
            <v>40053</v>
          </cell>
          <cell r="X41">
            <v>34501</v>
          </cell>
          <cell r="Y41">
            <v>41654</v>
          </cell>
          <cell r="Z41">
            <v>42367</v>
          </cell>
          <cell r="AA41">
            <v>43326</v>
          </cell>
          <cell r="AB41">
            <v>43965</v>
          </cell>
          <cell r="AC41">
            <v>44540</v>
          </cell>
          <cell r="AD41">
            <v>43448</v>
          </cell>
          <cell r="AE41">
            <v>42469</v>
          </cell>
        </row>
        <row r="42">
          <cell r="A42" t="str">
            <v>Iowa</v>
          </cell>
          <cell r="B42">
            <v>17635</v>
          </cell>
          <cell r="C42">
            <v>18287</v>
          </cell>
          <cell r="D42">
            <v>18693</v>
          </cell>
          <cell r="E42">
            <v>18514</v>
          </cell>
          <cell r="F42">
            <v>17720</v>
          </cell>
          <cell r="G42">
            <v>18839</v>
          </cell>
          <cell r="H42">
            <v>20299</v>
          </cell>
          <cell r="I42">
            <v>22214</v>
          </cell>
          <cell r="J42">
            <v>19268</v>
          </cell>
          <cell r="K42">
            <v>19719</v>
          </cell>
          <cell r="L42">
            <v>20170</v>
          </cell>
          <cell r="M42">
            <v>18532</v>
          </cell>
          <cell r="N42">
            <v>19572</v>
          </cell>
          <cell r="O42">
            <v>18460</v>
          </cell>
          <cell r="P42">
            <v>18363</v>
          </cell>
          <cell r="Q42">
            <v>17249</v>
          </cell>
          <cell r="R42">
            <v>18440</v>
          </cell>
          <cell r="S42">
            <v>18936</v>
          </cell>
          <cell r="T42">
            <v>26406</v>
          </cell>
          <cell r="U42">
            <v>18974</v>
          </cell>
          <cell r="V42">
            <v>18031</v>
          </cell>
          <cell r="W42">
            <v>18225</v>
          </cell>
          <cell r="X42">
            <v>11961</v>
          </cell>
          <cell r="Y42">
            <v>19769</v>
          </cell>
          <cell r="Z42">
            <v>21890</v>
          </cell>
          <cell r="AA42">
            <v>24166</v>
          </cell>
          <cell r="AB42">
            <v>26793</v>
          </cell>
          <cell r="AC42">
            <v>32553</v>
          </cell>
          <cell r="AD42">
            <v>35919</v>
          </cell>
          <cell r="AE42">
            <v>37977</v>
          </cell>
        </row>
        <row r="43">
          <cell r="A43" t="str">
            <v>Kansas</v>
          </cell>
          <cell r="B43">
            <v>18713</v>
          </cell>
          <cell r="C43">
            <v>20397</v>
          </cell>
          <cell r="D43">
            <v>21443</v>
          </cell>
          <cell r="E43">
            <v>21592</v>
          </cell>
          <cell r="F43">
            <v>19911</v>
          </cell>
          <cell r="G43">
            <v>19572</v>
          </cell>
          <cell r="H43">
            <v>20568</v>
          </cell>
          <cell r="I43">
            <v>20702</v>
          </cell>
          <cell r="J43">
            <v>20259</v>
          </cell>
          <cell r="K43">
            <v>20736.5</v>
          </cell>
          <cell r="L43">
            <v>21214</v>
          </cell>
          <cell r="M43">
            <v>17001</v>
          </cell>
          <cell r="N43">
            <v>20873</v>
          </cell>
          <cell r="O43">
            <v>18118</v>
          </cell>
          <cell r="P43">
            <v>18654</v>
          </cell>
          <cell r="Q43">
            <v>16012</v>
          </cell>
          <cell r="R43">
            <v>18652</v>
          </cell>
          <cell r="S43">
            <v>18352</v>
          </cell>
          <cell r="T43">
            <v>24293</v>
          </cell>
          <cell r="U43">
            <v>19063</v>
          </cell>
          <cell r="V43">
            <v>18629</v>
          </cell>
          <cell r="W43">
            <v>18988</v>
          </cell>
          <cell r="X43">
            <v>17453</v>
          </cell>
          <cell r="Y43">
            <v>21102</v>
          </cell>
          <cell r="Z43">
            <v>21214</v>
          </cell>
          <cell r="AA43">
            <v>21234</v>
          </cell>
          <cell r="AB43">
            <v>22124</v>
          </cell>
          <cell r="AC43">
            <v>22193</v>
          </cell>
          <cell r="AD43">
            <v>21660</v>
          </cell>
          <cell r="AE43">
            <v>21544</v>
          </cell>
        </row>
        <row r="44">
          <cell r="A44" t="str">
            <v>Michigan</v>
          </cell>
          <cell r="B44">
            <v>60796</v>
          </cell>
          <cell r="C44">
            <v>58710</v>
          </cell>
          <cell r="D44">
            <v>57603</v>
          </cell>
          <cell r="E44">
            <v>52144</v>
          </cell>
          <cell r="F44">
            <v>51616</v>
          </cell>
          <cell r="G44">
            <v>55841</v>
          </cell>
          <cell r="H44">
            <v>58117</v>
          </cell>
          <cell r="I44">
            <v>61333</v>
          </cell>
          <cell r="J44">
            <v>62413</v>
          </cell>
          <cell r="K44">
            <v>65653.5</v>
          </cell>
          <cell r="L44">
            <v>68894</v>
          </cell>
          <cell r="M44">
            <v>65693</v>
          </cell>
          <cell r="N44">
            <v>70536</v>
          </cell>
          <cell r="O44">
            <v>67863</v>
          </cell>
          <cell r="P44">
            <v>70540</v>
          </cell>
          <cell r="Q44">
            <v>65550</v>
          </cell>
          <cell r="R44">
            <v>72828</v>
          </cell>
          <cell r="S44">
            <v>72173</v>
          </cell>
          <cell r="T44">
            <v>99183</v>
          </cell>
          <cell r="U44">
            <v>74609</v>
          </cell>
          <cell r="V44">
            <v>75358</v>
          </cell>
          <cell r="W44">
            <v>74010</v>
          </cell>
          <cell r="X44">
            <v>60617</v>
          </cell>
          <cell r="Y44">
            <v>73728</v>
          </cell>
          <cell r="Z44">
            <v>73294</v>
          </cell>
          <cell r="AA44">
            <v>73632</v>
          </cell>
          <cell r="AB44">
            <v>74850</v>
          </cell>
          <cell r="AC44">
            <v>74052</v>
          </cell>
          <cell r="AD44">
            <v>71164</v>
          </cell>
          <cell r="AE44">
            <v>68508</v>
          </cell>
        </row>
        <row r="45">
          <cell r="A45" t="str">
            <v>Minnesota</v>
          </cell>
          <cell r="B45">
            <v>27360</v>
          </cell>
          <cell r="C45">
            <v>25512</v>
          </cell>
          <cell r="D45">
            <v>24889</v>
          </cell>
          <cell r="E45">
            <v>24381</v>
          </cell>
          <cell r="F45">
            <v>22912</v>
          </cell>
          <cell r="G45">
            <v>25907</v>
          </cell>
          <cell r="H45">
            <v>28084</v>
          </cell>
          <cell r="I45">
            <v>28430</v>
          </cell>
          <cell r="J45">
            <v>33245</v>
          </cell>
          <cell r="K45">
            <v>34241</v>
          </cell>
          <cell r="L45">
            <v>35237</v>
          </cell>
          <cell r="M45">
            <v>34237</v>
          </cell>
          <cell r="N45">
            <v>38248</v>
          </cell>
          <cell r="O45">
            <v>31296</v>
          </cell>
          <cell r="P45">
            <v>32377</v>
          </cell>
          <cell r="Q45">
            <v>33314</v>
          </cell>
          <cell r="R45">
            <v>31678</v>
          </cell>
          <cell r="S45">
            <v>33682</v>
          </cell>
          <cell r="T45">
            <v>47346</v>
          </cell>
          <cell r="U45">
            <v>44290</v>
          </cell>
          <cell r="V45">
            <v>50930</v>
          </cell>
          <cell r="W45">
            <v>56900</v>
          </cell>
          <cell r="X45">
            <v>41689</v>
          </cell>
          <cell r="Y45">
            <v>74556</v>
          </cell>
          <cell r="Z45">
            <v>81376</v>
          </cell>
          <cell r="AA45">
            <v>89555</v>
          </cell>
          <cell r="AB45">
            <v>96460</v>
          </cell>
          <cell r="AC45">
            <v>60932</v>
          </cell>
          <cell r="AD45">
            <v>36696</v>
          </cell>
          <cell r="AE45">
            <v>35967</v>
          </cell>
        </row>
        <row r="46">
          <cell r="A46" t="str">
            <v>Missouri</v>
          </cell>
          <cell r="B46">
            <v>33366</v>
          </cell>
          <cell r="C46">
            <v>34501</v>
          </cell>
          <cell r="D46">
            <v>34514</v>
          </cell>
          <cell r="E46">
            <v>34373</v>
          </cell>
          <cell r="F46">
            <v>33926</v>
          </cell>
          <cell r="G46">
            <v>36416</v>
          </cell>
          <cell r="H46">
            <v>38602</v>
          </cell>
          <cell r="I46">
            <v>41256</v>
          </cell>
          <cell r="J46">
            <v>41095</v>
          </cell>
          <cell r="K46">
            <v>41770.5</v>
          </cell>
          <cell r="L46">
            <v>42446</v>
          </cell>
          <cell r="M46">
            <v>43653</v>
          </cell>
          <cell r="N46">
            <v>46107</v>
          </cell>
          <cell r="O46">
            <v>44677</v>
          </cell>
          <cell r="P46">
            <v>46858</v>
          </cell>
          <cell r="Q46">
            <v>45600</v>
          </cell>
          <cell r="R46">
            <v>47837</v>
          </cell>
          <cell r="S46">
            <v>50135</v>
          </cell>
          <cell r="T46">
            <v>63935</v>
          </cell>
          <cell r="U46">
            <v>57929</v>
          </cell>
          <cell r="V46">
            <v>58511</v>
          </cell>
          <cell r="W46">
            <v>60840</v>
          </cell>
          <cell r="X46">
            <v>50636</v>
          </cell>
          <cell r="Y46">
            <v>62043</v>
          </cell>
          <cell r="Z46">
            <v>63689</v>
          </cell>
          <cell r="AA46">
            <v>65360</v>
          </cell>
          <cell r="AB46">
            <v>63930</v>
          </cell>
          <cell r="AC46">
            <v>65880</v>
          </cell>
          <cell r="AD46">
            <v>65013</v>
          </cell>
          <cell r="AE46">
            <v>64905</v>
          </cell>
        </row>
        <row r="47">
          <cell r="A47" t="str">
            <v>Nebraska</v>
          </cell>
          <cell r="B47">
            <v>10131</v>
          </cell>
          <cell r="C47">
            <v>10560</v>
          </cell>
          <cell r="D47">
            <v>11072</v>
          </cell>
          <cell r="E47">
            <v>11430</v>
          </cell>
          <cell r="F47">
            <v>11529</v>
          </cell>
          <cell r="G47">
            <v>12401</v>
          </cell>
          <cell r="H47">
            <v>12268</v>
          </cell>
          <cell r="I47">
            <v>14102</v>
          </cell>
          <cell r="J47">
            <v>13759</v>
          </cell>
          <cell r="K47">
            <v>14110.5</v>
          </cell>
          <cell r="L47">
            <v>14462</v>
          </cell>
          <cell r="M47">
            <v>13857</v>
          </cell>
          <cell r="N47">
            <v>14370</v>
          </cell>
          <cell r="O47">
            <v>13309</v>
          </cell>
          <cell r="P47">
            <v>13101</v>
          </cell>
          <cell r="Q47">
            <v>11013</v>
          </cell>
          <cell r="R47">
            <v>13719</v>
          </cell>
          <cell r="S47">
            <v>14264</v>
          </cell>
          <cell r="T47">
            <v>17849</v>
          </cell>
          <cell r="U47">
            <v>14967</v>
          </cell>
          <cell r="V47">
            <v>15102</v>
          </cell>
          <cell r="W47">
            <v>15328</v>
          </cell>
          <cell r="X47">
            <v>12916</v>
          </cell>
          <cell r="Y47">
            <v>17164</v>
          </cell>
          <cell r="Z47">
            <v>17856</v>
          </cell>
          <cell r="AA47">
            <v>19189</v>
          </cell>
          <cell r="AB47">
            <v>20211</v>
          </cell>
          <cell r="AC47">
            <v>20170</v>
          </cell>
          <cell r="AD47">
            <v>20586</v>
          </cell>
          <cell r="AE47">
            <v>21252</v>
          </cell>
        </row>
        <row r="48">
          <cell r="A48" t="str">
            <v>North Dakota</v>
          </cell>
          <cell r="B48">
            <v>3035</v>
          </cell>
          <cell r="C48">
            <v>2780</v>
          </cell>
          <cell r="D48">
            <v>2681</v>
          </cell>
          <cell r="E48">
            <v>2825</v>
          </cell>
          <cell r="F48">
            <v>3257</v>
          </cell>
          <cell r="G48">
            <v>3470</v>
          </cell>
          <cell r="H48">
            <v>2517</v>
          </cell>
          <cell r="I48">
            <v>2423</v>
          </cell>
          <cell r="J48">
            <v>2745</v>
          </cell>
          <cell r="K48">
            <v>2752</v>
          </cell>
          <cell r="L48">
            <v>2759</v>
          </cell>
          <cell r="M48">
            <v>2780</v>
          </cell>
          <cell r="N48">
            <v>2796</v>
          </cell>
          <cell r="O48">
            <v>2745</v>
          </cell>
          <cell r="P48">
            <v>2796</v>
          </cell>
          <cell r="Q48">
            <v>2810</v>
          </cell>
          <cell r="R48">
            <v>2899</v>
          </cell>
          <cell r="S48">
            <v>3150</v>
          </cell>
          <cell r="T48">
            <v>4635</v>
          </cell>
          <cell r="U48">
            <v>3793</v>
          </cell>
          <cell r="V48">
            <v>4014</v>
          </cell>
          <cell r="W48">
            <v>4623</v>
          </cell>
          <cell r="X48">
            <v>3944</v>
          </cell>
          <cell r="Y48">
            <v>4698</v>
          </cell>
          <cell r="Z48">
            <v>4751</v>
          </cell>
          <cell r="AA48">
            <v>4627</v>
          </cell>
          <cell r="AB48">
            <v>5245</v>
          </cell>
          <cell r="AC48">
            <v>5429</v>
          </cell>
          <cell r="AD48">
            <v>5472</v>
          </cell>
          <cell r="AE48">
            <v>5663</v>
          </cell>
        </row>
        <row r="49">
          <cell r="A49" t="str">
            <v>Ohio</v>
          </cell>
          <cell r="B49">
            <v>61731</v>
          </cell>
          <cell r="C49">
            <v>65621</v>
          </cell>
          <cell r="D49">
            <v>66982</v>
          </cell>
          <cell r="E49">
            <v>64174</v>
          </cell>
          <cell r="F49">
            <v>63515</v>
          </cell>
          <cell r="G49">
            <v>61483</v>
          </cell>
          <cell r="H49">
            <v>64567</v>
          </cell>
          <cell r="I49">
            <v>68637</v>
          </cell>
          <cell r="J49">
            <v>70906</v>
          </cell>
          <cell r="K49">
            <v>71427.5</v>
          </cell>
          <cell r="L49">
            <v>71949</v>
          </cell>
          <cell r="M49">
            <v>65984</v>
          </cell>
          <cell r="N49">
            <v>72075</v>
          </cell>
          <cell r="O49">
            <v>65187</v>
          </cell>
          <cell r="P49">
            <v>65236</v>
          </cell>
          <cell r="Q49">
            <v>61582</v>
          </cell>
          <cell r="R49">
            <v>65082</v>
          </cell>
          <cell r="S49">
            <v>65394</v>
          </cell>
          <cell r="T49">
            <v>88250</v>
          </cell>
          <cell r="U49">
            <v>68933</v>
          </cell>
          <cell r="V49">
            <v>69932</v>
          </cell>
          <cell r="W49">
            <v>69001</v>
          </cell>
          <cell r="X49">
            <v>57313</v>
          </cell>
          <cell r="Y49">
            <v>69814</v>
          </cell>
          <cell r="Z49">
            <v>71588</v>
          </cell>
          <cell r="AA49">
            <v>74147</v>
          </cell>
          <cell r="AB49">
            <v>76077</v>
          </cell>
          <cell r="AC49">
            <v>75454</v>
          </cell>
          <cell r="AD49">
            <v>72455</v>
          </cell>
          <cell r="AE49">
            <v>72290</v>
          </cell>
        </row>
        <row r="50">
          <cell r="A50" t="str">
            <v>South Dakota</v>
          </cell>
          <cell r="B50">
            <v>2568</v>
          </cell>
          <cell r="C50">
            <v>3144</v>
          </cell>
          <cell r="D50">
            <v>3006</v>
          </cell>
          <cell r="E50">
            <v>3612</v>
          </cell>
          <cell r="F50">
            <v>3628</v>
          </cell>
          <cell r="G50">
            <v>3546</v>
          </cell>
          <cell r="H50">
            <v>2862</v>
          </cell>
          <cell r="I50">
            <v>3656</v>
          </cell>
          <cell r="J50">
            <v>4303</v>
          </cell>
          <cell r="K50">
            <v>4182.5</v>
          </cell>
          <cell r="L50">
            <v>4062</v>
          </cell>
          <cell r="M50">
            <v>4051</v>
          </cell>
          <cell r="N50">
            <v>4025</v>
          </cell>
          <cell r="O50">
            <v>3887</v>
          </cell>
          <cell r="P50">
            <v>4409</v>
          </cell>
          <cell r="Q50">
            <v>3118</v>
          </cell>
          <cell r="R50">
            <v>4960</v>
          </cell>
          <cell r="S50">
            <v>5625</v>
          </cell>
          <cell r="T50">
            <v>6478</v>
          </cell>
          <cell r="U50">
            <v>4891</v>
          </cell>
          <cell r="V50">
            <v>4837</v>
          </cell>
          <cell r="W50">
            <v>4873</v>
          </cell>
          <cell r="X50">
            <v>4630</v>
          </cell>
          <cell r="Y50">
            <v>5621</v>
          </cell>
          <cell r="Z50">
            <v>5702</v>
          </cell>
          <cell r="AA50">
            <v>5598</v>
          </cell>
          <cell r="AB50">
            <v>6534</v>
          </cell>
          <cell r="AC50">
            <v>5868</v>
          </cell>
          <cell r="AD50">
            <v>5909</v>
          </cell>
          <cell r="AE50">
            <v>6101</v>
          </cell>
        </row>
        <row r="51">
          <cell r="A51" t="str">
            <v>Wisconsin</v>
          </cell>
          <cell r="B51">
            <v>24944</v>
          </cell>
          <cell r="C51">
            <v>24663</v>
          </cell>
          <cell r="D51">
            <v>27256</v>
          </cell>
          <cell r="E51">
            <v>25940</v>
          </cell>
          <cell r="F51">
            <v>27004</v>
          </cell>
          <cell r="G51">
            <v>28146</v>
          </cell>
          <cell r="H51">
            <v>25893</v>
          </cell>
          <cell r="I51">
            <v>29627</v>
          </cell>
          <cell r="J51">
            <v>30743</v>
          </cell>
          <cell r="K51">
            <v>30695.5</v>
          </cell>
          <cell r="L51">
            <v>30648</v>
          </cell>
          <cell r="M51">
            <v>29159</v>
          </cell>
          <cell r="N51">
            <v>29792</v>
          </cell>
          <cell r="O51">
            <v>29072</v>
          </cell>
          <cell r="P51">
            <v>29682</v>
          </cell>
          <cell r="Q51">
            <v>25819</v>
          </cell>
          <cell r="R51">
            <v>31222</v>
          </cell>
          <cell r="S51">
            <v>31092</v>
          </cell>
          <cell r="T51">
            <v>39851</v>
          </cell>
          <cell r="U51">
            <v>33033</v>
          </cell>
          <cell r="V51">
            <v>33041</v>
          </cell>
          <cell r="W51">
            <v>32949</v>
          </cell>
          <cell r="X51">
            <v>29188</v>
          </cell>
          <cell r="Y51">
            <v>34659</v>
          </cell>
          <cell r="Z51">
            <v>33608</v>
          </cell>
          <cell r="AA51">
            <v>34753</v>
          </cell>
          <cell r="AB51">
            <v>35701</v>
          </cell>
          <cell r="AC51">
            <v>35035</v>
          </cell>
          <cell r="AD51">
            <v>33680</v>
          </cell>
          <cell r="AE51">
            <v>33410</v>
          </cell>
        </row>
        <row r="52">
          <cell r="A52" t="str">
            <v>Northeast</v>
          </cell>
          <cell r="B52">
            <v>391089</v>
          </cell>
          <cell r="C52">
            <v>389003</v>
          </cell>
          <cell r="D52">
            <v>396555</v>
          </cell>
          <cell r="E52">
            <v>373974</v>
          </cell>
          <cell r="F52">
            <v>369976</v>
          </cell>
          <cell r="G52">
            <v>388607</v>
          </cell>
          <cell r="H52">
            <v>418758</v>
          </cell>
          <cell r="I52">
            <v>431103</v>
          </cell>
          <cell r="J52">
            <v>448855</v>
          </cell>
          <cell r="K52">
            <v>451995</v>
          </cell>
          <cell r="L52">
            <v>455135</v>
          </cell>
          <cell r="M52">
            <v>411098</v>
          </cell>
          <cell r="N52">
            <v>451181</v>
          </cell>
          <cell r="O52">
            <v>386880</v>
          </cell>
          <cell r="P52">
            <v>401138</v>
          </cell>
          <cell r="Q52">
            <v>386191</v>
          </cell>
          <cell r="R52">
            <v>398058</v>
          </cell>
          <cell r="S52">
            <v>391759</v>
          </cell>
          <cell r="T52">
            <v>554752</v>
          </cell>
          <cell r="U52">
            <v>428664</v>
          </cell>
          <cell r="V52">
            <v>435994</v>
          </cell>
          <cell r="W52">
            <v>436936</v>
          </cell>
          <cell r="X52">
            <v>367528</v>
          </cell>
          <cell r="Y52">
            <v>445020</v>
          </cell>
          <cell r="Z52">
            <v>454828</v>
          </cell>
          <cell r="AA52">
            <v>470552</v>
          </cell>
          <cell r="AB52">
            <v>488350</v>
          </cell>
          <cell r="AC52">
            <v>486747</v>
          </cell>
          <cell r="AD52">
            <v>479952</v>
          </cell>
          <cell r="AE52">
            <v>473594</v>
          </cell>
        </row>
        <row r="53">
          <cell r="A53" t="str">
            <v xml:space="preserve">   as a percent of U.S.</v>
          </cell>
          <cell r="B53">
            <v>26.25253487402658</v>
          </cell>
          <cell r="C53">
            <v>26.243309356983165</v>
          </cell>
          <cell r="D53">
            <v>26.077701429701573</v>
          </cell>
          <cell r="E53">
            <v>25.263836289767976</v>
          </cell>
          <cell r="F53">
            <v>25.561491119223767</v>
          </cell>
          <cell r="G53">
            <v>25.518235425449483</v>
          </cell>
          <cell r="H53">
            <v>26.509123712155979</v>
          </cell>
          <cell r="I53">
            <v>25.613112206158274</v>
          </cell>
          <cell r="J53">
            <v>25.543573829695092</v>
          </cell>
          <cell r="K53">
            <v>25.214260830467644</v>
          </cell>
          <cell r="L53">
            <v>24.897703526219626</v>
          </cell>
          <cell r="M53">
            <v>23.614365370177516</v>
          </cell>
          <cell r="N53">
            <v>24.422862429132419</v>
          </cell>
          <cell r="O53">
            <v>22.646956727383628</v>
          </cell>
          <cell r="P53">
            <v>22.965951093055104</v>
          </cell>
          <cell r="Q53">
            <v>24.019870655393277</v>
          </cell>
          <cell r="R53">
            <v>22.425209022634331</v>
          </cell>
          <cell r="S53">
            <v>22.116845394523278</v>
          </cell>
          <cell r="T53">
            <v>23.167507890914525</v>
          </cell>
          <cell r="U53">
            <v>22.171947105611885</v>
          </cell>
          <cell r="V53">
            <v>22.01361732636899</v>
          </cell>
          <cell r="W53">
            <v>21.793047448468354</v>
          </cell>
          <cell r="X53">
            <v>22.073210209238091</v>
          </cell>
          <cell r="Y53">
            <v>21.498426096080603</v>
          </cell>
          <cell r="Z53">
            <v>21.269994926006206</v>
          </cell>
          <cell r="AA53">
            <v>21.056880408793958</v>
          </cell>
          <cell r="AB53">
            <v>21.212899145446166</v>
          </cell>
          <cell r="AC53">
            <v>21.811267185300796</v>
          </cell>
          <cell r="AD53">
            <v>21.632117171263726</v>
          </cell>
          <cell r="AE53">
            <v>21.570660978790251</v>
          </cell>
        </row>
        <row r="54">
          <cell r="A54" t="str">
            <v>Connecticut</v>
          </cell>
          <cell r="B54">
            <v>27872</v>
          </cell>
          <cell r="C54">
            <v>29119</v>
          </cell>
          <cell r="D54">
            <v>29514</v>
          </cell>
          <cell r="E54">
            <v>28621</v>
          </cell>
          <cell r="F54">
            <v>29479</v>
          </cell>
          <cell r="G54">
            <v>31160</v>
          </cell>
          <cell r="H54">
            <v>32608</v>
          </cell>
          <cell r="I54">
            <v>32415</v>
          </cell>
          <cell r="J54">
            <v>31604</v>
          </cell>
          <cell r="K54">
            <v>31379.5</v>
          </cell>
          <cell r="L54">
            <v>31155</v>
          </cell>
          <cell r="M54">
            <v>28784</v>
          </cell>
          <cell r="N54">
            <v>30602</v>
          </cell>
          <cell r="O54">
            <v>27299</v>
          </cell>
          <cell r="P54">
            <v>27434</v>
          </cell>
          <cell r="Q54">
            <v>26087</v>
          </cell>
          <cell r="R54">
            <v>26607</v>
          </cell>
          <cell r="S54">
            <v>25299</v>
          </cell>
          <cell r="T54">
            <v>34065</v>
          </cell>
          <cell r="U54">
            <v>25564</v>
          </cell>
          <cell r="V54">
            <v>25828</v>
          </cell>
          <cell r="W54">
            <v>25663</v>
          </cell>
          <cell r="X54">
            <v>22910</v>
          </cell>
          <cell r="Y54">
            <v>25474</v>
          </cell>
          <cell r="Z54">
            <v>24973</v>
          </cell>
          <cell r="AA54">
            <v>26786</v>
          </cell>
          <cell r="AB54">
            <v>26889</v>
          </cell>
          <cell r="AC54">
            <v>26809</v>
          </cell>
          <cell r="AD54">
            <v>26485</v>
          </cell>
          <cell r="AE54">
            <v>26474</v>
          </cell>
        </row>
        <row r="55">
          <cell r="A55" t="str">
            <v>Maine</v>
          </cell>
          <cell r="B55">
            <v>2143</v>
          </cell>
          <cell r="C55">
            <v>2230</v>
          </cell>
          <cell r="D55">
            <v>2245</v>
          </cell>
          <cell r="E55">
            <v>2473</v>
          </cell>
          <cell r="F55">
            <v>2598</v>
          </cell>
          <cell r="G55">
            <v>3168</v>
          </cell>
          <cell r="H55">
            <v>4094</v>
          </cell>
          <cell r="I55">
            <v>5347</v>
          </cell>
          <cell r="J55">
            <v>5825</v>
          </cell>
          <cell r="K55">
            <v>6130.5</v>
          </cell>
          <cell r="L55">
            <v>6436</v>
          </cell>
          <cell r="M55">
            <v>4600</v>
          </cell>
          <cell r="N55">
            <v>6530</v>
          </cell>
          <cell r="O55">
            <v>5473</v>
          </cell>
          <cell r="P55">
            <v>5838</v>
          </cell>
          <cell r="Q55">
            <v>5642</v>
          </cell>
          <cell r="R55">
            <v>6491</v>
          </cell>
          <cell r="S55">
            <v>6613</v>
          </cell>
          <cell r="T55">
            <v>7273</v>
          </cell>
          <cell r="U55">
            <v>6780</v>
          </cell>
          <cell r="V55">
            <v>6735</v>
          </cell>
          <cell r="W55">
            <v>6597</v>
          </cell>
          <cell r="X55">
            <v>5691</v>
          </cell>
          <cell r="Y55">
            <v>7081</v>
          </cell>
          <cell r="Z55">
            <v>6600</v>
          </cell>
          <cell r="AA55">
            <v>6870</v>
          </cell>
          <cell r="AB55">
            <v>7348</v>
          </cell>
          <cell r="AC55">
            <v>7796</v>
          </cell>
          <cell r="AD55">
            <v>8127</v>
          </cell>
          <cell r="AE55">
            <v>7446</v>
          </cell>
        </row>
        <row r="56">
          <cell r="A56" t="str">
            <v>Massachusetts</v>
          </cell>
          <cell r="B56">
            <v>64978</v>
          </cell>
          <cell r="C56">
            <v>62330</v>
          </cell>
          <cell r="D56">
            <v>67160</v>
          </cell>
          <cell r="E56">
            <v>56490</v>
          </cell>
          <cell r="F56">
            <v>70298</v>
          </cell>
          <cell r="G56">
            <v>70373</v>
          </cell>
          <cell r="H56">
            <v>73678</v>
          </cell>
          <cell r="I56">
            <v>72019</v>
          </cell>
          <cell r="J56">
            <v>77185</v>
          </cell>
          <cell r="K56">
            <v>79140</v>
          </cell>
          <cell r="L56">
            <v>81095</v>
          </cell>
          <cell r="M56">
            <v>67353</v>
          </cell>
          <cell r="N56">
            <v>83032</v>
          </cell>
          <cell r="O56">
            <v>65383</v>
          </cell>
          <cell r="P56">
            <v>70643</v>
          </cell>
          <cell r="Q56">
            <v>67874</v>
          </cell>
          <cell r="R56">
            <v>68728</v>
          </cell>
          <cell r="S56">
            <v>65066</v>
          </cell>
          <cell r="T56">
            <v>98195</v>
          </cell>
          <cell r="U56">
            <v>70583</v>
          </cell>
          <cell r="V56">
            <v>73686</v>
          </cell>
          <cell r="W56">
            <v>74137</v>
          </cell>
          <cell r="X56">
            <v>62752</v>
          </cell>
          <cell r="Y56">
            <v>79264</v>
          </cell>
          <cell r="Z56">
            <v>81645</v>
          </cell>
          <cell r="AA56">
            <v>84029</v>
          </cell>
          <cell r="AB56">
            <v>91219</v>
          </cell>
          <cell r="AC56">
            <v>93306</v>
          </cell>
          <cell r="AD56">
            <v>95543</v>
          </cell>
          <cell r="AE56">
            <v>93156</v>
          </cell>
        </row>
        <row r="57">
          <cell r="A57" t="str">
            <v>New Hampshire</v>
          </cell>
          <cell r="B57">
            <v>3714</v>
          </cell>
          <cell r="C57">
            <v>3988</v>
          </cell>
          <cell r="D57">
            <v>4493</v>
          </cell>
          <cell r="E57">
            <v>5911</v>
          </cell>
          <cell r="F57">
            <v>6188</v>
          </cell>
          <cell r="G57">
            <v>5830</v>
          </cell>
          <cell r="H57">
            <v>6713</v>
          </cell>
          <cell r="I57">
            <v>7505</v>
          </cell>
          <cell r="J57">
            <v>7831</v>
          </cell>
          <cell r="K57">
            <v>8045.5</v>
          </cell>
          <cell r="L57">
            <v>8260</v>
          </cell>
          <cell r="M57">
            <v>8005</v>
          </cell>
          <cell r="N57">
            <v>8533</v>
          </cell>
          <cell r="O57">
            <v>7778</v>
          </cell>
          <cell r="P57">
            <v>6959</v>
          </cell>
          <cell r="Q57">
            <v>6788</v>
          </cell>
          <cell r="R57">
            <v>7011</v>
          </cell>
          <cell r="S57">
            <v>7020</v>
          </cell>
          <cell r="T57">
            <v>8742</v>
          </cell>
          <cell r="U57">
            <v>7223</v>
          </cell>
          <cell r="V57">
            <v>7616</v>
          </cell>
          <cell r="W57">
            <v>7451</v>
          </cell>
          <cell r="X57">
            <v>7006</v>
          </cell>
          <cell r="Y57">
            <v>8506</v>
          </cell>
          <cell r="Z57">
            <v>8681</v>
          </cell>
          <cell r="AA57">
            <v>9075</v>
          </cell>
          <cell r="AB57">
            <v>8784</v>
          </cell>
          <cell r="AC57">
            <v>8374</v>
          </cell>
          <cell r="AD57">
            <v>8491</v>
          </cell>
          <cell r="AE57">
            <v>10847</v>
          </cell>
        </row>
        <row r="58">
          <cell r="A58" t="str">
            <v>New Jersey</v>
          </cell>
          <cell r="B58">
            <v>43260</v>
          </cell>
          <cell r="C58">
            <v>49178</v>
          </cell>
          <cell r="D58">
            <v>46195</v>
          </cell>
          <cell r="E58">
            <v>43513</v>
          </cell>
          <cell r="F58">
            <v>41409</v>
          </cell>
          <cell r="G58">
            <v>35597</v>
          </cell>
          <cell r="H58">
            <v>40468</v>
          </cell>
          <cell r="I58">
            <v>42827</v>
          </cell>
          <cell r="J58">
            <v>44923</v>
          </cell>
          <cell r="K58">
            <v>44948</v>
          </cell>
          <cell r="L58">
            <v>44973</v>
          </cell>
          <cell r="M58">
            <v>40072</v>
          </cell>
          <cell r="N58">
            <v>44242</v>
          </cell>
          <cell r="O58">
            <v>39937</v>
          </cell>
          <cell r="P58">
            <v>38315</v>
          </cell>
          <cell r="Q58">
            <v>34041</v>
          </cell>
          <cell r="R58">
            <v>39940</v>
          </cell>
          <cell r="S58">
            <v>41304</v>
          </cell>
          <cell r="T58">
            <v>56262</v>
          </cell>
          <cell r="U58">
            <v>45042</v>
          </cell>
          <cell r="V58">
            <v>45577</v>
          </cell>
          <cell r="W58">
            <v>44972</v>
          </cell>
          <cell r="X58">
            <v>39671</v>
          </cell>
          <cell r="Y58">
            <v>45731</v>
          </cell>
          <cell r="Z58">
            <v>46773</v>
          </cell>
          <cell r="AA58">
            <v>49309</v>
          </cell>
          <cell r="AB58">
            <v>49692</v>
          </cell>
          <cell r="AC58">
            <v>49810</v>
          </cell>
          <cell r="AD58">
            <v>49691</v>
          </cell>
          <cell r="AE58">
            <v>49105</v>
          </cell>
        </row>
        <row r="59">
          <cell r="A59" t="str">
            <v>New York</v>
          </cell>
          <cell r="B59">
            <v>162105</v>
          </cell>
          <cell r="C59">
            <v>160849</v>
          </cell>
          <cell r="D59">
            <v>161334</v>
          </cell>
          <cell r="E59">
            <v>156111</v>
          </cell>
          <cell r="F59">
            <v>136912</v>
          </cell>
          <cell r="G59">
            <v>160265</v>
          </cell>
          <cell r="H59">
            <v>171697</v>
          </cell>
          <cell r="I59">
            <v>174657</v>
          </cell>
          <cell r="J59">
            <v>179665</v>
          </cell>
          <cell r="K59">
            <v>179910.5</v>
          </cell>
          <cell r="L59">
            <v>180156</v>
          </cell>
          <cell r="M59">
            <v>162494</v>
          </cell>
          <cell r="N59">
            <v>176871</v>
          </cell>
          <cell r="O59">
            <v>144491</v>
          </cell>
          <cell r="P59">
            <v>150674</v>
          </cell>
          <cell r="Q59">
            <v>154013</v>
          </cell>
          <cell r="R59">
            <v>152154</v>
          </cell>
          <cell r="S59">
            <v>151643</v>
          </cell>
          <cell r="T59">
            <v>223860</v>
          </cell>
          <cell r="U59">
            <v>169545</v>
          </cell>
          <cell r="V59">
            <v>170802</v>
          </cell>
          <cell r="W59">
            <v>170513</v>
          </cell>
          <cell r="X59">
            <v>140135</v>
          </cell>
          <cell r="Y59">
            <v>167336</v>
          </cell>
          <cell r="Z59">
            <v>172307</v>
          </cell>
          <cell r="AA59">
            <v>177487</v>
          </cell>
          <cell r="AB59">
            <v>179893</v>
          </cell>
          <cell r="AC59">
            <v>179784</v>
          </cell>
          <cell r="AD59">
            <v>174209</v>
          </cell>
          <cell r="AE59">
            <v>170845</v>
          </cell>
        </row>
        <row r="60">
          <cell r="A60" t="str">
            <v>Pennsylvania</v>
          </cell>
          <cell r="B60">
            <v>76372</v>
          </cell>
          <cell r="C60">
            <v>69864</v>
          </cell>
          <cell r="D60">
            <v>74761</v>
          </cell>
          <cell r="E60">
            <v>70056</v>
          </cell>
          <cell r="F60">
            <v>72698</v>
          </cell>
          <cell r="G60">
            <v>71224</v>
          </cell>
          <cell r="H60">
            <v>77752</v>
          </cell>
          <cell r="I60">
            <v>82948</v>
          </cell>
          <cell r="J60">
            <v>88086</v>
          </cell>
          <cell r="K60">
            <v>88685</v>
          </cell>
          <cell r="L60">
            <v>89284</v>
          </cell>
          <cell r="M60">
            <v>87822</v>
          </cell>
          <cell r="N60">
            <v>87672</v>
          </cell>
          <cell r="O60">
            <v>85689</v>
          </cell>
          <cell r="P60">
            <v>88900</v>
          </cell>
          <cell r="Q60">
            <v>81662</v>
          </cell>
          <cell r="R60">
            <v>85122</v>
          </cell>
          <cell r="S60">
            <v>82841</v>
          </cell>
          <cell r="T60">
            <v>112063</v>
          </cell>
          <cell r="U60">
            <v>91629</v>
          </cell>
          <cell r="V60">
            <v>93157</v>
          </cell>
          <cell r="W60">
            <v>94652</v>
          </cell>
          <cell r="X60">
            <v>78979</v>
          </cell>
          <cell r="Y60">
            <v>99087</v>
          </cell>
          <cell r="Z60">
            <v>101552</v>
          </cell>
          <cell r="AA60">
            <v>104193</v>
          </cell>
          <cell r="AB60">
            <v>111552</v>
          </cell>
          <cell r="AC60">
            <v>108667</v>
          </cell>
          <cell r="AD60">
            <v>105348</v>
          </cell>
          <cell r="AE60">
            <v>103210</v>
          </cell>
        </row>
        <row r="61">
          <cell r="A61" t="str">
            <v>Rhode Island</v>
          </cell>
          <cell r="B61">
            <v>7539</v>
          </cell>
          <cell r="C61">
            <v>8434</v>
          </cell>
          <cell r="D61">
            <v>7904</v>
          </cell>
          <cell r="E61">
            <v>7530</v>
          </cell>
          <cell r="F61">
            <v>7686</v>
          </cell>
          <cell r="G61">
            <v>7460</v>
          </cell>
          <cell r="H61">
            <v>8027</v>
          </cell>
          <cell r="I61">
            <v>8848</v>
          </cell>
          <cell r="J61">
            <v>8704</v>
          </cell>
          <cell r="K61">
            <v>8878</v>
          </cell>
          <cell r="L61">
            <v>9052</v>
          </cell>
          <cell r="M61">
            <v>8026</v>
          </cell>
          <cell r="N61">
            <v>9129</v>
          </cell>
          <cell r="O61">
            <v>7273</v>
          </cell>
          <cell r="P61">
            <v>8218</v>
          </cell>
          <cell r="Q61">
            <v>6299</v>
          </cell>
          <cell r="R61">
            <v>7873</v>
          </cell>
          <cell r="S61">
            <v>7753</v>
          </cell>
          <cell r="T61">
            <v>9716</v>
          </cell>
          <cell r="U61">
            <v>8057</v>
          </cell>
          <cell r="V61">
            <v>8067</v>
          </cell>
          <cell r="W61">
            <v>7925</v>
          </cell>
          <cell r="X61">
            <v>5889</v>
          </cell>
          <cell r="Y61">
            <v>7129</v>
          </cell>
          <cell r="Z61">
            <v>7017</v>
          </cell>
          <cell r="AA61">
            <v>7020</v>
          </cell>
          <cell r="AB61">
            <v>7464</v>
          </cell>
          <cell r="AC61">
            <v>7358</v>
          </cell>
          <cell r="AD61">
            <v>7327</v>
          </cell>
          <cell r="AE61">
            <v>7283</v>
          </cell>
        </row>
        <row r="62">
          <cell r="A62" t="str">
            <v>Vermont</v>
          </cell>
          <cell r="B62">
            <v>3106</v>
          </cell>
          <cell r="C62">
            <v>3011</v>
          </cell>
          <cell r="D62">
            <v>2949</v>
          </cell>
          <cell r="E62">
            <v>3269</v>
          </cell>
          <cell r="F62">
            <v>2708</v>
          </cell>
          <cell r="G62">
            <v>3530</v>
          </cell>
          <cell r="H62">
            <v>3721</v>
          </cell>
          <cell r="I62">
            <v>4537</v>
          </cell>
          <cell r="J62">
            <v>5032</v>
          </cell>
          <cell r="K62">
            <v>4878</v>
          </cell>
          <cell r="L62">
            <v>4724</v>
          </cell>
          <cell r="M62">
            <v>3942</v>
          </cell>
          <cell r="N62">
            <v>4570</v>
          </cell>
          <cell r="O62">
            <v>3557</v>
          </cell>
          <cell r="P62">
            <v>4157</v>
          </cell>
          <cell r="Q62">
            <v>3785</v>
          </cell>
          <cell r="R62">
            <v>4132</v>
          </cell>
          <cell r="S62">
            <v>4220</v>
          </cell>
          <cell r="T62">
            <v>4576</v>
          </cell>
          <cell r="U62">
            <v>4241</v>
          </cell>
          <cell r="V62">
            <v>4526</v>
          </cell>
          <cell r="W62">
            <v>5026</v>
          </cell>
          <cell r="X62">
            <v>4495</v>
          </cell>
          <cell r="Y62">
            <v>5412</v>
          </cell>
          <cell r="Z62">
            <v>5280</v>
          </cell>
          <cell r="AA62">
            <v>5783</v>
          </cell>
          <cell r="AB62">
            <v>5509</v>
          </cell>
          <cell r="AC62">
            <v>4843</v>
          </cell>
          <cell r="AD62">
            <v>4731</v>
          </cell>
          <cell r="AE62">
            <v>5228</v>
          </cell>
        </row>
        <row r="63">
          <cell r="A63" t="str">
            <v>District of Columbia</v>
          </cell>
          <cell r="B63">
            <v>30454</v>
          </cell>
          <cell r="C63">
            <v>30336</v>
          </cell>
          <cell r="D63">
            <v>32324</v>
          </cell>
          <cell r="E63">
            <v>28993</v>
          </cell>
          <cell r="F63">
            <v>28222</v>
          </cell>
          <cell r="G63">
            <v>25331</v>
          </cell>
          <cell r="H63">
            <v>25998</v>
          </cell>
          <cell r="I63">
            <v>26419</v>
          </cell>
          <cell r="J63">
            <v>28133</v>
          </cell>
          <cell r="K63">
            <v>28905.5</v>
          </cell>
          <cell r="L63">
            <v>29678</v>
          </cell>
          <cell r="M63">
            <v>27742</v>
          </cell>
          <cell r="N63">
            <v>29411</v>
          </cell>
          <cell r="O63">
            <v>26117</v>
          </cell>
          <cell r="P63">
            <v>25122</v>
          </cell>
          <cell r="Q63">
            <v>24574</v>
          </cell>
          <cell r="R63">
            <v>25446</v>
          </cell>
          <cell r="S63">
            <v>26258</v>
          </cell>
          <cell r="T63">
            <v>36426</v>
          </cell>
          <cell r="U63">
            <v>28164</v>
          </cell>
          <cell r="V63">
            <v>30391</v>
          </cell>
          <cell r="W63">
            <v>32373</v>
          </cell>
          <cell r="X63">
            <v>25181</v>
          </cell>
          <cell r="Y63">
            <v>36111</v>
          </cell>
          <cell r="Z63">
            <v>38900</v>
          </cell>
          <cell r="AA63">
            <v>41587</v>
          </cell>
          <cell r="AB63">
            <v>30536</v>
          </cell>
          <cell r="AC63">
            <v>31158</v>
          </cell>
          <cell r="AD63">
            <v>32719</v>
          </cell>
          <cell r="AE63">
            <v>31724</v>
          </cell>
        </row>
        <row r="65">
          <cell r="B65" t="str">
            <v>See "ALL" sheet for sources.</v>
          </cell>
          <cell r="K65"/>
          <cell r="M65"/>
          <cell r="N65"/>
          <cell r="P65"/>
          <cell r="Q65"/>
          <cell r="R65"/>
          <cell r="S65"/>
          <cell r="T65"/>
          <cell r="U65"/>
        </row>
        <row r="66">
          <cell r="B66"/>
          <cell r="K66"/>
          <cell r="M66"/>
          <cell r="N66"/>
          <cell r="P66"/>
          <cell r="Q66"/>
          <cell r="R66"/>
          <cell r="S66"/>
          <cell r="T66"/>
          <cell r="U66"/>
        </row>
      </sheetData>
      <sheetData sheetId="39"/>
      <sheetData sheetId="40">
        <row r="1">
          <cell r="A1" t="str">
            <v>Black Graduate Enrollment</v>
          </cell>
        </row>
        <row r="2">
          <cell r="A2" t="str">
            <v>NOTE: 1976/8-2008 graduate and first-professional were reported serparately. Beginning EF09 "graduate" included students enrolled in "research and scholarship" and "professional practice" programs.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row>
        <row r="4">
          <cell r="A4" t="str">
            <v>50 States and D.C.</v>
          </cell>
          <cell r="B4">
            <v>89641</v>
          </cell>
          <cell r="C4">
            <v>87853</v>
          </cell>
          <cell r="D4">
            <v>87875</v>
          </cell>
          <cell r="E4">
            <v>81329</v>
          </cell>
          <cell r="F4">
            <v>76786</v>
          </cell>
          <cell r="G4">
            <v>84104</v>
          </cell>
          <cell r="H4">
            <v>90312</v>
          </cell>
          <cell r="I4">
            <v>99719</v>
          </cell>
          <cell r="J4">
            <v>112083</v>
          </cell>
          <cell r="K4">
            <v>121624.5</v>
          </cell>
          <cell r="L4">
            <v>131166</v>
          </cell>
          <cell r="M4">
            <v>139865</v>
          </cell>
          <cell r="N4">
            <v>146659.5</v>
          </cell>
          <cell r="O4">
            <v>151222</v>
          </cell>
          <cell r="P4">
            <v>152601</v>
          </cell>
          <cell r="Q4">
            <v>145451</v>
          </cell>
          <cell r="R4">
            <v>168365</v>
          </cell>
          <cell r="S4">
            <v>177392</v>
          </cell>
          <cell r="T4">
            <v>194182</v>
          </cell>
          <cell r="U4">
            <v>208863</v>
          </cell>
          <cell r="V4">
            <v>221188</v>
          </cell>
          <cell r="W4">
            <v>232125</v>
          </cell>
          <cell r="X4">
            <v>202563</v>
          </cell>
          <cell r="Y4">
            <v>255267</v>
          </cell>
          <cell r="Z4">
            <v>275353</v>
          </cell>
          <cell r="AA4">
            <v>296750</v>
          </cell>
          <cell r="AB4">
            <v>303927</v>
          </cell>
          <cell r="AC4">
            <v>290640</v>
          </cell>
          <cell r="AD4">
            <v>292380</v>
          </cell>
          <cell r="AE4">
            <v>291624</v>
          </cell>
        </row>
        <row r="5">
          <cell r="A5" t="str">
            <v>SREB States</v>
          </cell>
          <cell r="B5">
            <v>35520</v>
          </cell>
          <cell r="C5">
            <v>35640</v>
          </cell>
          <cell r="D5">
            <v>35553</v>
          </cell>
          <cell r="E5">
            <v>33293</v>
          </cell>
          <cell r="F5">
            <v>34227</v>
          </cell>
          <cell r="G5">
            <v>35869</v>
          </cell>
          <cell r="H5">
            <v>38103</v>
          </cell>
          <cell r="I5">
            <v>40845</v>
          </cell>
          <cell r="J5">
            <v>45693</v>
          </cell>
          <cell r="K5">
            <v>50322.5</v>
          </cell>
          <cell r="L5">
            <v>54952</v>
          </cell>
          <cell r="M5">
            <v>59539</v>
          </cell>
          <cell r="N5">
            <v>62840.5</v>
          </cell>
          <cell r="O5">
            <v>65729</v>
          </cell>
          <cell r="P5">
            <v>68095</v>
          </cell>
          <cell r="Q5">
            <v>63408</v>
          </cell>
          <cell r="R5">
            <v>77417</v>
          </cell>
          <cell r="S5">
            <v>81829</v>
          </cell>
          <cell r="T5">
            <v>90447</v>
          </cell>
          <cell r="U5">
            <v>97194</v>
          </cell>
          <cell r="V5">
            <v>101536</v>
          </cell>
          <cell r="W5">
            <v>104233</v>
          </cell>
          <cell r="X5">
            <v>96749</v>
          </cell>
          <cell r="Y5">
            <v>112871</v>
          </cell>
          <cell r="Z5">
            <v>118841</v>
          </cell>
          <cell r="AA5">
            <v>125998</v>
          </cell>
          <cell r="AB5">
            <v>131953</v>
          </cell>
          <cell r="AC5">
            <v>140721</v>
          </cell>
          <cell r="AD5">
            <v>141457</v>
          </cell>
          <cell r="AE5">
            <v>140344</v>
          </cell>
        </row>
        <row r="6">
          <cell r="A6" t="str">
            <v xml:space="preserve">   as a percent of U.S.</v>
          </cell>
          <cell r="B6">
            <v>39.624725293113642</v>
          </cell>
          <cell r="C6">
            <v>40.567766610132836</v>
          </cell>
          <cell r="D6">
            <v>40.458605974395454</v>
          </cell>
          <cell r="E6">
            <v>40.936197420354361</v>
          </cell>
          <cell r="F6">
            <v>44.574531815695565</v>
          </cell>
          <cell r="G6">
            <v>42.648387710453726</v>
          </cell>
          <cell r="H6">
            <v>42.190406590486312</v>
          </cell>
          <cell r="I6">
            <v>40.960097875028836</v>
          </cell>
          <cell r="J6">
            <v>40.767110088059745</v>
          </cell>
          <cell r="K6">
            <v>41.375298562378468</v>
          </cell>
          <cell r="L6">
            <v>41.895003278288577</v>
          </cell>
          <cell r="M6">
            <v>42.568905730525863</v>
          </cell>
          <cell r="N6">
            <v>42.847889158220234</v>
          </cell>
          <cell r="O6">
            <v>43.465236539656928</v>
          </cell>
          <cell r="P6">
            <v>44.622905485547278</v>
          </cell>
          <cell r="Q6">
            <v>43.594062605276001</v>
          </cell>
          <cell r="R6">
            <v>45.98164701689781</v>
          </cell>
          <cell r="S6">
            <v>46.128912239559845</v>
          </cell>
          <cell r="T6">
            <v>46.578467623157657</v>
          </cell>
          <cell r="U6">
            <v>46.534809899311988</v>
          </cell>
          <cell r="V6">
            <v>45.904841130621918</v>
          </cell>
          <cell r="W6">
            <v>44.903823371028537</v>
          </cell>
          <cell r="X6">
            <v>47.762424529652506</v>
          </cell>
          <cell r="Y6">
            <v>44.216839622826299</v>
          </cell>
          <cell r="Z6">
            <v>43.159507977033115</v>
          </cell>
          <cell r="AA6">
            <v>42.459309182813811</v>
          </cell>
          <cell r="AB6">
            <v>43.416017662135978</v>
          </cell>
          <cell r="AC6">
            <v>48.417630057803471</v>
          </cell>
          <cell r="AD6">
            <v>48.381216225460015</v>
          </cell>
          <cell r="AE6">
            <v>48.124982854634737</v>
          </cell>
        </row>
        <row r="7">
          <cell r="A7" t="str">
            <v>Alabama</v>
          </cell>
          <cell r="B7">
            <v>3103</v>
          </cell>
          <cell r="C7">
            <v>2719</v>
          </cell>
          <cell r="D7">
            <v>2514</v>
          </cell>
          <cell r="E7">
            <v>2030</v>
          </cell>
          <cell r="F7">
            <v>1968</v>
          </cell>
          <cell r="G7">
            <v>2111</v>
          </cell>
          <cell r="H7">
            <v>2195</v>
          </cell>
          <cell r="I7">
            <v>2432</v>
          </cell>
          <cell r="J7">
            <v>2778</v>
          </cell>
          <cell r="K7">
            <v>3274</v>
          </cell>
          <cell r="L7">
            <v>3770</v>
          </cell>
          <cell r="M7">
            <v>4202</v>
          </cell>
          <cell r="N7">
            <v>4391</v>
          </cell>
          <cell r="O7">
            <v>4645</v>
          </cell>
          <cell r="P7">
            <v>4893</v>
          </cell>
          <cell r="Q7">
            <v>6153</v>
          </cell>
          <cell r="R7">
            <v>6335</v>
          </cell>
          <cell r="S7">
            <v>6433</v>
          </cell>
          <cell r="T7">
            <v>7385</v>
          </cell>
          <cell r="U7">
            <v>7915</v>
          </cell>
          <cell r="V7">
            <v>8986</v>
          </cell>
          <cell r="W7">
            <v>9442</v>
          </cell>
          <cell r="X7">
            <v>9078</v>
          </cell>
          <cell r="Y7">
            <v>9772</v>
          </cell>
          <cell r="Z7">
            <v>10672</v>
          </cell>
          <cell r="AA7">
            <v>11293</v>
          </cell>
          <cell r="AB7">
            <v>11259</v>
          </cell>
          <cell r="AC7">
            <v>10519</v>
          </cell>
          <cell r="AD7">
            <v>11099</v>
          </cell>
          <cell r="AE7">
            <v>11002</v>
          </cell>
        </row>
        <row r="8">
          <cell r="A8" t="str">
            <v>Arkansas</v>
          </cell>
          <cell r="B8">
            <v>593</v>
          </cell>
          <cell r="C8">
            <v>573</v>
          </cell>
          <cell r="D8">
            <v>636</v>
          </cell>
          <cell r="E8">
            <v>556</v>
          </cell>
          <cell r="F8">
            <v>585</v>
          </cell>
          <cell r="G8">
            <v>622</v>
          </cell>
          <cell r="H8">
            <v>427</v>
          </cell>
          <cell r="I8">
            <v>442</v>
          </cell>
          <cell r="J8">
            <v>633</v>
          </cell>
          <cell r="K8">
            <v>676</v>
          </cell>
          <cell r="L8">
            <v>719</v>
          </cell>
          <cell r="M8">
            <v>794</v>
          </cell>
          <cell r="N8">
            <v>859</v>
          </cell>
          <cell r="O8">
            <v>803</v>
          </cell>
          <cell r="P8">
            <v>855</v>
          </cell>
          <cell r="Q8">
            <v>753</v>
          </cell>
          <cell r="R8">
            <v>1100</v>
          </cell>
          <cell r="S8">
            <v>1083</v>
          </cell>
          <cell r="T8">
            <v>1147</v>
          </cell>
          <cell r="U8">
            <v>1233</v>
          </cell>
          <cell r="V8">
            <v>1342</v>
          </cell>
          <cell r="W8">
            <v>1577</v>
          </cell>
          <cell r="X8">
            <v>1540</v>
          </cell>
          <cell r="Y8">
            <v>1842</v>
          </cell>
          <cell r="Z8">
            <v>1988</v>
          </cell>
          <cell r="AA8">
            <v>2076</v>
          </cell>
          <cell r="AB8">
            <v>2135</v>
          </cell>
          <cell r="AC8">
            <v>2340</v>
          </cell>
          <cell r="AD8">
            <v>2237</v>
          </cell>
          <cell r="AE8">
            <v>2225</v>
          </cell>
        </row>
        <row r="9">
          <cell r="A9" t="str">
            <v>Delaware</v>
          </cell>
          <cell r="B9">
            <v>37</v>
          </cell>
          <cell r="C9">
            <v>66</v>
          </cell>
          <cell r="D9">
            <v>56</v>
          </cell>
          <cell r="E9">
            <v>114</v>
          </cell>
          <cell r="F9">
            <v>116</v>
          </cell>
          <cell r="G9">
            <v>184</v>
          </cell>
          <cell r="H9">
            <v>259</v>
          </cell>
          <cell r="I9">
            <v>246</v>
          </cell>
          <cell r="J9">
            <v>349</v>
          </cell>
          <cell r="K9">
            <v>389.5</v>
          </cell>
          <cell r="L9">
            <v>430</v>
          </cell>
          <cell r="M9">
            <v>436</v>
          </cell>
          <cell r="N9">
            <v>412.5</v>
          </cell>
          <cell r="O9">
            <v>480</v>
          </cell>
          <cell r="P9">
            <v>441</v>
          </cell>
          <cell r="Q9">
            <v>592</v>
          </cell>
          <cell r="R9">
            <v>535</v>
          </cell>
          <cell r="S9">
            <v>608</v>
          </cell>
          <cell r="T9">
            <v>541</v>
          </cell>
          <cell r="U9">
            <v>633</v>
          </cell>
          <cell r="V9">
            <v>678</v>
          </cell>
          <cell r="W9">
            <v>736</v>
          </cell>
          <cell r="X9">
            <v>790</v>
          </cell>
          <cell r="Y9">
            <v>800</v>
          </cell>
          <cell r="Z9">
            <v>819</v>
          </cell>
          <cell r="AA9">
            <v>974</v>
          </cell>
          <cell r="AB9">
            <v>1101</v>
          </cell>
          <cell r="AC9">
            <v>984</v>
          </cell>
          <cell r="AD9">
            <v>1538</v>
          </cell>
          <cell r="AE9">
            <v>1766</v>
          </cell>
        </row>
        <row r="10">
          <cell r="A10" t="str">
            <v>Florida</v>
          </cell>
          <cell r="B10">
            <v>2778</v>
          </cell>
          <cell r="C10">
            <v>3692</v>
          </cell>
          <cell r="D10">
            <v>2633</v>
          </cell>
          <cell r="E10">
            <v>2241</v>
          </cell>
          <cell r="F10">
            <v>2216</v>
          </cell>
          <cell r="G10">
            <v>2980</v>
          </cell>
          <cell r="H10">
            <v>3463</v>
          </cell>
          <cell r="I10">
            <v>3914</v>
          </cell>
          <cell r="J10">
            <v>4777</v>
          </cell>
          <cell r="K10">
            <v>5274.5</v>
          </cell>
          <cell r="L10">
            <v>5772</v>
          </cell>
          <cell r="M10">
            <v>6481</v>
          </cell>
          <cell r="N10">
            <v>7167</v>
          </cell>
          <cell r="O10">
            <v>7351</v>
          </cell>
          <cell r="P10">
            <v>7726</v>
          </cell>
          <cell r="Q10">
            <v>8401</v>
          </cell>
          <cell r="R10">
            <v>10155</v>
          </cell>
          <cell r="S10">
            <v>11323</v>
          </cell>
          <cell r="T10">
            <v>12632</v>
          </cell>
          <cell r="U10">
            <v>14582</v>
          </cell>
          <cell r="V10">
            <v>15472</v>
          </cell>
          <cell r="W10">
            <v>16015</v>
          </cell>
          <cell r="X10">
            <v>15012</v>
          </cell>
          <cell r="Y10">
            <v>17287</v>
          </cell>
          <cell r="Z10">
            <v>18363</v>
          </cell>
          <cell r="AA10">
            <v>19132</v>
          </cell>
          <cell r="AB10">
            <v>19773</v>
          </cell>
          <cell r="AC10">
            <v>20049</v>
          </cell>
          <cell r="AD10">
            <v>19431</v>
          </cell>
          <cell r="AE10">
            <v>19463</v>
          </cell>
        </row>
        <row r="11">
          <cell r="A11" t="str">
            <v>Georgia</v>
          </cell>
          <cell r="B11">
            <v>3667</v>
          </cell>
          <cell r="C11">
            <v>3706</v>
          </cell>
          <cell r="D11">
            <v>3769</v>
          </cell>
          <cell r="E11">
            <v>3747</v>
          </cell>
          <cell r="F11">
            <v>3348</v>
          </cell>
          <cell r="G11">
            <v>3943</v>
          </cell>
          <cell r="H11">
            <v>3793</v>
          </cell>
          <cell r="I11">
            <v>4334</v>
          </cell>
          <cell r="J11">
            <v>5268</v>
          </cell>
          <cell r="K11">
            <v>5781</v>
          </cell>
          <cell r="L11">
            <v>6294</v>
          </cell>
          <cell r="M11">
            <v>6845</v>
          </cell>
          <cell r="N11">
            <v>6872</v>
          </cell>
          <cell r="O11">
            <v>7669</v>
          </cell>
          <cell r="P11">
            <v>7225</v>
          </cell>
          <cell r="Q11">
            <v>7029</v>
          </cell>
          <cell r="R11">
            <v>8002</v>
          </cell>
          <cell r="S11">
            <v>8728</v>
          </cell>
          <cell r="T11">
            <v>9871</v>
          </cell>
          <cell r="U11">
            <v>10584</v>
          </cell>
          <cell r="V11">
            <v>10704</v>
          </cell>
          <cell r="W11">
            <v>10927</v>
          </cell>
          <cell r="X11">
            <v>9900</v>
          </cell>
          <cell r="Y11">
            <v>12420</v>
          </cell>
          <cell r="Z11">
            <v>13426</v>
          </cell>
          <cell r="AA11">
            <v>14225</v>
          </cell>
          <cell r="AB11">
            <v>14908</v>
          </cell>
          <cell r="AC11">
            <v>15655</v>
          </cell>
          <cell r="AD11">
            <v>16525</v>
          </cell>
          <cell r="AE11">
            <v>16342</v>
          </cell>
        </row>
        <row r="12">
          <cell r="A12" t="str">
            <v>Kentucky</v>
          </cell>
          <cell r="B12">
            <v>744</v>
          </cell>
          <cell r="C12">
            <v>751</v>
          </cell>
          <cell r="D12">
            <v>818</v>
          </cell>
          <cell r="E12">
            <v>681</v>
          </cell>
          <cell r="F12">
            <v>719</v>
          </cell>
          <cell r="G12">
            <v>678</v>
          </cell>
          <cell r="H12">
            <v>694</v>
          </cell>
          <cell r="I12">
            <v>678</v>
          </cell>
          <cell r="J12">
            <v>786</v>
          </cell>
          <cell r="K12">
            <v>864</v>
          </cell>
          <cell r="L12">
            <v>942</v>
          </cell>
          <cell r="M12">
            <v>1084</v>
          </cell>
          <cell r="N12">
            <v>1107</v>
          </cell>
          <cell r="O12">
            <v>1206</v>
          </cell>
          <cell r="P12">
            <v>1173</v>
          </cell>
          <cell r="Q12">
            <v>1105</v>
          </cell>
          <cell r="R12">
            <v>1209</v>
          </cell>
          <cell r="S12">
            <v>1257</v>
          </cell>
          <cell r="T12">
            <v>1472</v>
          </cell>
          <cell r="U12">
            <v>1572</v>
          </cell>
          <cell r="V12">
            <v>1611</v>
          </cell>
          <cell r="W12">
            <v>1700</v>
          </cell>
          <cell r="X12">
            <v>1462</v>
          </cell>
          <cell r="Y12">
            <v>1812</v>
          </cell>
          <cell r="Z12">
            <v>1927</v>
          </cell>
          <cell r="AA12">
            <v>2155</v>
          </cell>
          <cell r="AB12">
            <v>2357</v>
          </cell>
          <cell r="AC12">
            <v>2536</v>
          </cell>
          <cell r="AD12">
            <v>2547</v>
          </cell>
          <cell r="AE12">
            <v>2531</v>
          </cell>
        </row>
        <row r="13">
          <cell r="A13" t="str">
            <v>Louisiana</v>
          </cell>
          <cell r="B13">
            <v>3196</v>
          </cell>
          <cell r="C13">
            <v>3168</v>
          </cell>
          <cell r="D13">
            <v>3201</v>
          </cell>
          <cell r="E13">
            <v>4919</v>
          </cell>
          <cell r="F13">
            <v>4389</v>
          </cell>
          <cell r="G13">
            <v>3002</v>
          </cell>
          <cell r="H13">
            <v>3209</v>
          </cell>
          <cell r="I13">
            <v>3382</v>
          </cell>
          <cell r="J13">
            <v>3910</v>
          </cell>
          <cell r="K13">
            <v>4307</v>
          </cell>
          <cell r="L13">
            <v>4704</v>
          </cell>
          <cell r="M13">
            <v>5170</v>
          </cell>
          <cell r="N13">
            <v>5048</v>
          </cell>
          <cell r="O13">
            <v>5395</v>
          </cell>
          <cell r="P13">
            <v>5612</v>
          </cell>
          <cell r="Q13">
            <v>4821</v>
          </cell>
          <cell r="R13">
            <v>5932</v>
          </cell>
          <cell r="S13">
            <v>6361</v>
          </cell>
          <cell r="T13">
            <v>6899</v>
          </cell>
          <cell r="U13">
            <v>7065</v>
          </cell>
          <cell r="V13">
            <v>7375</v>
          </cell>
          <cell r="W13">
            <v>5589</v>
          </cell>
          <cell r="X13">
            <v>5136</v>
          </cell>
          <cell r="Y13">
            <v>5841</v>
          </cell>
          <cell r="Z13">
            <v>6051</v>
          </cell>
          <cell r="AA13">
            <v>6129</v>
          </cell>
          <cell r="AB13">
            <v>5998</v>
          </cell>
          <cell r="AC13">
            <v>6055</v>
          </cell>
          <cell r="AD13">
            <v>6236</v>
          </cell>
          <cell r="AE13">
            <v>6018</v>
          </cell>
        </row>
        <row r="14">
          <cell r="A14" t="str">
            <v>Maryland</v>
          </cell>
          <cell r="B14">
            <v>2969</v>
          </cell>
          <cell r="C14">
            <v>2857</v>
          </cell>
          <cell r="D14">
            <v>2824</v>
          </cell>
          <cell r="E14">
            <v>2570</v>
          </cell>
          <cell r="F14">
            <v>2742</v>
          </cell>
          <cell r="G14">
            <v>2721</v>
          </cell>
          <cell r="H14">
            <v>3144</v>
          </cell>
          <cell r="I14">
            <v>3951</v>
          </cell>
          <cell r="J14">
            <v>4808</v>
          </cell>
          <cell r="K14">
            <v>5199</v>
          </cell>
          <cell r="L14">
            <v>5590</v>
          </cell>
          <cell r="M14">
            <v>6254</v>
          </cell>
          <cell r="N14">
            <v>6455</v>
          </cell>
          <cell r="O14">
            <v>6853</v>
          </cell>
          <cell r="P14">
            <v>7337</v>
          </cell>
          <cell r="Q14">
            <v>6659</v>
          </cell>
          <cell r="R14">
            <v>8271</v>
          </cell>
          <cell r="S14">
            <v>8861</v>
          </cell>
          <cell r="T14">
            <v>9353</v>
          </cell>
          <cell r="U14">
            <v>10111</v>
          </cell>
          <cell r="V14">
            <v>10394</v>
          </cell>
          <cell r="W14">
            <v>10909</v>
          </cell>
          <cell r="X14">
            <v>10981</v>
          </cell>
          <cell r="Y14">
            <v>11936</v>
          </cell>
          <cell r="Z14">
            <v>12580</v>
          </cell>
          <cell r="AA14">
            <v>13453</v>
          </cell>
          <cell r="AB14">
            <v>14139</v>
          </cell>
          <cell r="AC14">
            <v>15516</v>
          </cell>
          <cell r="AD14">
            <v>14892</v>
          </cell>
          <cell r="AE14">
            <v>14061</v>
          </cell>
        </row>
        <row r="15">
          <cell r="A15" t="str">
            <v>Mississippi</v>
          </cell>
          <cell r="B15">
            <v>2517</v>
          </cell>
          <cell r="C15">
            <v>2334</v>
          </cell>
          <cell r="D15">
            <v>2365</v>
          </cell>
          <cell r="E15">
            <v>1908</v>
          </cell>
          <cell r="F15">
            <v>1947</v>
          </cell>
          <cell r="G15">
            <v>1716</v>
          </cell>
          <cell r="H15">
            <v>1861</v>
          </cell>
          <cell r="I15">
            <v>2089</v>
          </cell>
          <cell r="J15">
            <v>1836</v>
          </cell>
          <cell r="K15">
            <v>2030.5</v>
          </cell>
          <cell r="L15">
            <v>2225</v>
          </cell>
          <cell r="M15">
            <v>2305</v>
          </cell>
          <cell r="N15">
            <v>2749</v>
          </cell>
          <cell r="O15">
            <v>2910</v>
          </cell>
          <cell r="P15">
            <v>2974</v>
          </cell>
          <cell r="Q15">
            <v>3075</v>
          </cell>
          <cell r="R15">
            <v>3588</v>
          </cell>
          <cell r="S15">
            <v>3726</v>
          </cell>
          <cell r="T15">
            <v>4035</v>
          </cell>
          <cell r="U15">
            <v>4368</v>
          </cell>
          <cell r="V15">
            <v>4927</v>
          </cell>
          <cell r="W15">
            <v>5078</v>
          </cell>
          <cell r="X15">
            <v>5009</v>
          </cell>
          <cell r="Y15">
            <v>5331</v>
          </cell>
          <cell r="Z15">
            <v>5519</v>
          </cell>
          <cell r="AA15">
            <v>5856</v>
          </cell>
          <cell r="AB15">
            <v>6262</v>
          </cell>
          <cell r="AC15">
            <v>6382</v>
          </cell>
          <cell r="AD15">
            <v>6679</v>
          </cell>
          <cell r="AE15">
            <v>6880</v>
          </cell>
        </row>
        <row r="16">
          <cell r="A16" t="str">
            <v>North Carolina</v>
          </cell>
          <cell r="B16">
            <v>2925</v>
          </cell>
          <cell r="C16">
            <v>2957</v>
          </cell>
          <cell r="D16">
            <v>3037</v>
          </cell>
          <cell r="E16">
            <v>2541</v>
          </cell>
          <cell r="F16">
            <v>2710</v>
          </cell>
          <cell r="G16">
            <v>3222</v>
          </cell>
          <cell r="H16">
            <v>3217</v>
          </cell>
          <cell r="I16">
            <v>3425</v>
          </cell>
          <cell r="J16">
            <v>3738</v>
          </cell>
          <cell r="K16">
            <v>4202.5</v>
          </cell>
          <cell r="L16">
            <v>4667</v>
          </cell>
          <cell r="M16">
            <v>4842</v>
          </cell>
          <cell r="N16">
            <v>4918</v>
          </cell>
          <cell r="O16">
            <v>5216</v>
          </cell>
          <cell r="P16">
            <v>5366</v>
          </cell>
          <cell r="Q16">
            <v>4712</v>
          </cell>
          <cell r="R16">
            <v>5620</v>
          </cell>
          <cell r="S16">
            <v>6205</v>
          </cell>
          <cell r="T16">
            <v>6932</v>
          </cell>
          <cell r="U16">
            <v>7580</v>
          </cell>
          <cell r="V16">
            <v>7988</v>
          </cell>
          <cell r="W16">
            <v>8619</v>
          </cell>
          <cell r="X16">
            <v>7721</v>
          </cell>
          <cell r="Y16">
            <v>8998</v>
          </cell>
          <cell r="Z16">
            <v>9217</v>
          </cell>
          <cell r="AA16">
            <v>9581</v>
          </cell>
          <cell r="AB16">
            <v>9474</v>
          </cell>
          <cell r="AC16">
            <v>11182</v>
          </cell>
          <cell r="AD16">
            <v>11022</v>
          </cell>
          <cell r="AE16">
            <v>11270</v>
          </cell>
        </row>
        <row r="17">
          <cell r="A17" t="str">
            <v>Oklahoma</v>
          </cell>
          <cell r="B17">
            <v>803</v>
          </cell>
          <cell r="C17">
            <v>645</v>
          </cell>
          <cell r="D17">
            <v>641</v>
          </cell>
          <cell r="E17">
            <v>781</v>
          </cell>
          <cell r="F17">
            <v>839</v>
          </cell>
          <cell r="G17">
            <v>942</v>
          </cell>
          <cell r="H17">
            <v>967</v>
          </cell>
          <cell r="I17">
            <v>991</v>
          </cell>
          <cell r="J17">
            <v>1108</v>
          </cell>
          <cell r="K17">
            <v>1196.5</v>
          </cell>
          <cell r="L17">
            <v>1285</v>
          </cell>
          <cell r="M17">
            <v>1341</v>
          </cell>
          <cell r="N17">
            <v>1364</v>
          </cell>
          <cell r="O17">
            <v>1406</v>
          </cell>
          <cell r="P17">
            <v>1435</v>
          </cell>
          <cell r="Q17">
            <v>1438</v>
          </cell>
          <cell r="R17">
            <v>1314</v>
          </cell>
          <cell r="S17">
            <v>1673</v>
          </cell>
          <cell r="T17">
            <v>1693</v>
          </cell>
          <cell r="U17">
            <v>1910</v>
          </cell>
          <cell r="V17">
            <v>1689</v>
          </cell>
          <cell r="W17">
            <v>1621</v>
          </cell>
          <cell r="X17">
            <v>1469</v>
          </cell>
          <cell r="Y17">
            <v>1663</v>
          </cell>
          <cell r="Z17">
            <v>1608</v>
          </cell>
          <cell r="AA17">
            <v>1738</v>
          </cell>
          <cell r="AB17">
            <v>1811</v>
          </cell>
          <cell r="AC17">
            <v>2026</v>
          </cell>
          <cell r="AD17">
            <v>1962</v>
          </cell>
          <cell r="AE17">
            <v>1976</v>
          </cell>
        </row>
        <row r="18">
          <cell r="A18" t="str">
            <v>South Carolina</v>
          </cell>
          <cell r="B18">
            <v>1862</v>
          </cell>
          <cell r="C18">
            <v>1604</v>
          </cell>
          <cell r="D18">
            <v>1635</v>
          </cell>
          <cell r="E18">
            <v>1408</v>
          </cell>
          <cell r="F18">
            <v>1708</v>
          </cell>
          <cell r="G18">
            <v>1722</v>
          </cell>
          <cell r="H18">
            <v>2238</v>
          </cell>
          <cell r="I18">
            <v>1819</v>
          </cell>
          <cell r="J18">
            <v>2208</v>
          </cell>
          <cell r="K18">
            <v>2564.5</v>
          </cell>
          <cell r="L18">
            <v>2921</v>
          </cell>
          <cell r="M18">
            <v>3240</v>
          </cell>
          <cell r="N18">
            <v>3315</v>
          </cell>
          <cell r="O18">
            <v>3160</v>
          </cell>
          <cell r="P18">
            <v>3268</v>
          </cell>
          <cell r="Q18">
            <v>1996</v>
          </cell>
          <cell r="R18">
            <v>3418</v>
          </cell>
          <cell r="S18">
            <v>3349</v>
          </cell>
          <cell r="T18">
            <v>3743</v>
          </cell>
          <cell r="U18">
            <v>3791</v>
          </cell>
          <cell r="V18">
            <v>3568</v>
          </cell>
          <cell r="W18">
            <v>3757</v>
          </cell>
          <cell r="X18">
            <v>3726</v>
          </cell>
          <cell r="Y18">
            <v>3921</v>
          </cell>
          <cell r="Z18">
            <v>3694</v>
          </cell>
          <cell r="AA18">
            <v>3452</v>
          </cell>
          <cell r="AB18">
            <v>3450</v>
          </cell>
          <cell r="AC18">
            <v>4096</v>
          </cell>
          <cell r="AD18">
            <v>4102</v>
          </cell>
          <cell r="AE18">
            <v>4095</v>
          </cell>
        </row>
        <row r="19">
          <cell r="A19" t="str">
            <v>Tennessee</v>
          </cell>
          <cell r="B19">
            <v>2481</v>
          </cell>
          <cell r="C19">
            <v>2746</v>
          </cell>
          <cell r="D19">
            <v>2848</v>
          </cell>
          <cell r="E19">
            <v>2301</v>
          </cell>
          <cell r="F19">
            <v>2312</v>
          </cell>
          <cell r="G19">
            <v>2434</v>
          </cell>
          <cell r="H19">
            <v>2444</v>
          </cell>
          <cell r="I19">
            <v>2621</v>
          </cell>
          <cell r="J19">
            <v>2788</v>
          </cell>
          <cell r="K19">
            <v>3063</v>
          </cell>
          <cell r="L19">
            <v>3338</v>
          </cell>
          <cell r="M19">
            <v>3376</v>
          </cell>
          <cell r="N19">
            <v>3536</v>
          </cell>
          <cell r="O19">
            <v>3792</v>
          </cell>
          <cell r="P19">
            <v>4014</v>
          </cell>
          <cell r="Q19">
            <v>3726</v>
          </cell>
          <cell r="R19">
            <v>4597</v>
          </cell>
          <cell r="S19">
            <v>4727</v>
          </cell>
          <cell r="T19">
            <v>4950</v>
          </cell>
          <cell r="U19">
            <v>5444</v>
          </cell>
          <cell r="V19">
            <v>5929</v>
          </cell>
          <cell r="W19">
            <v>6168</v>
          </cell>
          <cell r="X19">
            <v>5065</v>
          </cell>
          <cell r="Y19">
            <v>6535</v>
          </cell>
          <cell r="Z19">
            <v>6748</v>
          </cell>
          <cell r="AA19">
            <v>7144</v>
          </cell>
          <cell r="AB19">
            <v>7708</v>
          </cell>
          <cell r="AC19">
            <v>7675</v>
          </cell>
          <cell r="AD19">
            <v>7770</v>
          </cell>
          <cell r="AE19">
            <v>7724</v>
          </cell>
        </row>
        <row r="20">
          <cell r="A20" t="str">
            <v>Texas</v>
          </cell>
          <cell r="B20">
            <v>4734</v>
          </cell>
          <cell r="C20">
            <v>4835</v>
          </cell>
          <cell r="D20">
            <v>5320</v>
          </cell>
          <cell r="E20">
            <v>4731</v>
          </cell>
          <cell r="F20">
            <v>5496</v>
          </cell>
          <cell r="G20">
            <v>5261</v>
          </cell>
          <cell r="H20">
            <v>5786</v>
          </cell>
          <cell r="I20">
            <v>5968</v>
          </cell>
          <cell r="J20">
            <v>6126</v>
          </cell>
          <cell r="K20">
            <v>6487</v>
          </cell>
          <cell r="L20">
            <v>6848</v>
          </cell>
          <cell r="M20">
            <v>7543</v>
          </cell>
          <cell r="N20">
            <v>8394</v>
          </cell>
          <cell r="O20">
            <v>8206</v>
          </cell>
          <cell r="P20">
            <v>8987</v>
          </cell>
          <cell r="Q20">
            <v>7999</v>
          </cell>
          <cell r="R20">
            <v>10014</v>
          </cell>
          <cell r="S20">
            <v>10298</v>
          </cell>
          <cell r="T20">
            <v>12136</v>
          </cell>
          <cell r="U20">
            <v>12313</v>
          </cell>
          <cell r="V20">
            <v>12868</v>
          </cell>
          <cell r="W20">
            <v>13730</v>
          </cell>
          <cell r="X20">
            <v>12398</v>
          </cell>
          <cell r="Y20">
            <v>14689</v>
          </cell>
          <cell r="Z20">
            <v>15366</v>
          </cell>
          <cell r="AA20">
            <v>16164</v>
          </cell>
          <cell r="AB20">
            <v>17687</v>
          </cell>
          <cell r="AC20">
            <v>18877</v>
          </cell>
          <cell r="AD20">
            <v>18830</v>
          </cell>
          <cell r="AE20">
            <v>18496</v>
          </cell>
        </row>
        <row r="21">
          <cell r="A21" t="str">
            <v>Virginia</v>
          </cell>
          <cell r="B21">
            <v>2838</v>
          </cell>
          <cell r="C21">
            <v>2706</v>
          </cell>
          <cell r="D21">
            <v>3014</v>
          </cell>
          <cell r="E21">
            <v>2461</v>
          </cell>
          <cell r="F21">
            <v>2879</v>
          </cell>
          <cell r="G21">
            <v>4097</v>
          </cell>
          <cell r="H21">
            <v>4189</v>
          </cell>
          <cell r="I21">
            <v>4319</v>
          </cell>
          <cell r="J21">
            <v>4290</v>
          </cell>
          <cell r="K21">
            <v>4708.5</v>
          </cell>
          <cell r="L21">
            <v>5127</v>
          </cell>
          <cell r="M21">
            <v>5322</v>
          </cell>
          <cell r="N21">
            <v>5936</v>
          </cell>
          <cell r="O21">
            <v>6337</v>
          </cell>
          <cell r="P21">
            <v>6532</v>
          </cell>
          <cell r="Q21">
            <v>4692</v>
          </cell>
          <cell r="R21">
            <v>7077</v>
          </cell>
          <cell r="S21">
            <v>6936</v>
          </cell>
          <cell r="T21">
            <v>7389</v>
          </cell>
          <cell r="U21">
            <v>7805</v>
          </cell>
          <cell r="V21">
            <v>7676</v>
          </cell>
          <cell r="W21">
            <v>7981</v>
          </cell>
          <cell r="X21">
            <v>7109</v>
          </cell>
          <cell r="Y21">
            <v>9257</v>
          </cell>
          <cell r="Z21">
            <v>9957</v>
          </cell>
          <cell r="AA21">
            <v>11251</v>
          </cell>
          <cell r="AB21">
            <v>12119</v>
          </cell>
          <cell r="AC21">
            <v>16293</v>
          </cell>
          <cell r="AD21">
            <v>16123</v>
          </cell>
          <cell r="AE21">
            <v>16002</v>
          </cell>
        </row>
        <row r="22">
          <cell r="A22" t="str">
            <v>West Virginia</v>
          </cell>
          <cell r="B22">
            <v>273</v>
          </cell>
          <cell r="C22">
            <v>281</v>
          </cell>
          <cell r="D22">
            <v>242</v>
          </cell>
          <cell r="E22">
            <v>304</v>
          </cell>
          <cell r="F22">
            <v>253</v>
          </cell>
          <cell r="G22">
            <v>234</v>
          </cell>
          <cell r="H22">
            <v>217</v>
          </cell>
          <cell r="I22">
            <v>234</v>
          </cell>
          <cell r="J22">
            <v>290</v>
          </cell>
          <cell r="K22">
            <v>305</v>
          </cell>
          <cell r="L22">
            <v>320</v>
          </cell>
          <cell r="M22">
            <v>304</v>
          </cell>
          <cell r="N22">
            <v>317</v>
          </cell>
          <cell r="O22">
            <v>300</v>
          </cell>
          <cell r="P22">
            <v>257</v>
          </cell>
          <cell r="Q22">
            <v>257</v>
          </cell>
          <cell r="R22">
            <v>250</v>
          </cell>
          <cell r="S22">
            <v>261</v>
          </cell>
          <cell r="T22">
            <v>269</v>
          </cell>
          <cell r="U22">
            <v>288</v>
          </cell>
          <cell r="V22">
            <v>329</v>
          </cell>
          <cell r="W22">
            <v>384</v>
          </cell>
          <cell r="X22">
            <v>353</v>
          </cell>
          <cell r="Y22">
            <v>767</v>
          </cell>
          <cell r="Z22">
            <v>906</v>
          </cell>
          <cell r="AA22">
            <v>1375</v>
          </cell>
          <cell r="AB22">
            <v>1772</v>
          </cell>
          <cell r="AC22">
            <v>536</v>
          </cell>
          <cell r="AD22">
            <v>464</v>
          </cell>
          <cell r="AE22">
            <v>493</v>
          </cell>
        </row>
        <row r="23">
          <cell r="A23" t="str">
            <v>West</v>
          </cell>
          <cell r="B23">
            <v>11150</v>
          </cell>
          <cell r="C23">
            <v>9683</v>
          </cell>
          <cell r="D23">
            <v>10614</v>
          </cell>
          <cell r="E23">
            <v>10147</v>
          </cell>
          <cell r="F23">
            <v>8018</v>
          </cell>
          <cell r="G23">
            <v>8715</v>
          </cell>
          <cell r="H23">
            <v>9249</v>
          </cell>
          <cell r="I23">
            <v>10868</v>
          </cell>
          <cell r="J23">
            <v>12040</v>
          </cell>
          <cell r="K23">
            <v>12645.5</v>
          </cell>
          <cell r="L23">
            <v>13251</v>
          </cell>
          <cell r="M23">
            <v>13966</v>
          </cell>
          <cell r="N23">
            <v>14858</v>
          </cell>
          <cell r="O23">
            <v>15466</v>
          </cell>
          <cell r="P23">
            <v>15357</v>
          </cell>
          <cell r="Q23">
            <v>14859</v>
          </cell>
          <cell r="R23">
            <v>16842</v>
          </cell>
          <cell r="S23">
            <v>17303</v>
          </cell>
          <cell r="T23">
            <v>17539</v>
          </cell>
          <cell r="U23">
            <v>21072</v>
          </cell>
          <cell r="V23">
            <v>24647</v>
          </cell>
          <cell r="W23">
            <v>27275</v>
          </cell>
          <cell r="X23">
            <v>17007</v>
          </cell>
          <cell r="Y23">
            <v>30450</v>
          </cell>
          <cell r="Z23">
            <v>35574</v>
          </cell>
          <cell r="AA23">
            <v>40047</v>
          </cell>
          <cell r="AB23">
            <v>40705</v>
          </cell>
          <cell r="AC23">
            <v>25754</v>
          </cell>
          <cell r="AD23">
            <v>37090</v>
          </cell>
          <cell r="AE23">
            <v>37510</v>
          </cell>
        </row>
        <row r="24">
          <cell r="A24" t="str">
            <v xml:space="preserve">   as a percent of U.S.</v>
          </cell>
          <cell r="B24">
            <v>12.438504702089444</v>
          </cell>
          <cell r="C24">
            <v>11.021820541131207</v>
          </cell>
          <cell r="D24">
            <v>12.078520625889047</v>
          </cell>
          <cell r="E24">
            <v>12.47648440285753</v>
          </cell>
          <cell r="F24">
            <v>10.442007657645926</v>
          </cell>
          <cell r="G24">
            <v>10.362170645867023</v>
          </cell>
          <cell r="H24">
            <v>10.241163964921606</v>
          </cell>
          <cell r="I24">
            <v>10.898625136633941</v>
          </cell>
          <cell r="J24">
            <v>10.742039381529759</v>
          </cell>
          <cell r="K24">
            <v>10.397165044871716</v>
          </cell>
          <cell r="L24">
            <v>10.1024655779699</v>
          </cell>
          <cell r="M24">
            <v>9.9853430093304265</v>
          </cell>
          <cell r="N24">
            <v>10.130949580490865</v>
          </cell>
          <cell r="O24">
            <v>10.22734787266403</v>
          </cell>
          <cell r="P24">
            <v>10.063498928578451</v>
          </cell>
          <cell r="Q24">
            <v>10.215811510405565</v>
          </cell>
          <cell r="R24">
            <v>10.003266712202654</v>
          </cell>
          <cell r="S24">
            <v>9.7541039054748797</v>
          </cell>
          <cell r="T24">
            <v>9.0322480971459775</v>
          </cell>
          <cell r="U24">
            <v>10.088909955329569</v>
          </cell>
          <cell r="V24">
            <v>11.143009566522597</v>
          </cell>
          <cell r="W24">
            <v>11.750134625740442</v>
          </cell>
          <cell r="X24">
            <v>8.395906458731357</v>
          </cell>
          <cell r="Y24">
            <v>11.928686434204186</v>
          </cell>
          <cell r="Z24">
            <v>12.919416167610304</v>
          </cell>
          <cell r="AA24">
            <v>13.495197978096041</v>
          </cell>
          <cell r="AB24">
            <v>13.393018718310648</v>
          </cell>
          <cell r="AC24">
            <v>8.8611340489953196</v>
          </cell>
          <cell r="AD24">
            <v>12.685546206990903</v>
          </cell>
          <cell r="AE24">
            <v>12.862453021699174</v>
          </cell>
        </row>
        <row r="25">
          <cell r="A25" t="str">
            <v>Alaska</v>
          </cell>
          <cell r="B25">
            <v>34</v>
          </cell>
          <cell r="C25">
            <v>40</v>
          </cell>
          <cell r="D25">
            <v>28</v>
          </cell>
          <cell r="E25">
            <v>38</v>
          </cell>
          <cell r="F25">
            <v>64</v>
          </cell>
          <cell r="G25">
            <v>29</v>
          </cell>
          <cell r="H25">
            <v>14</v>
          </cell>
          <cell r="I25">
            <v>11</v>
          </cell>
          <cell r="J25">
            <v>21</v>
          </cell>
          <cell r="K25">
            <v>24.5</v>
          </cell>
          <cell r="L25">
            <v>28</v>
          </cell>
          <cell r="M25">
            <v>32</v>
          </cell>
          <cell r="N25">
            <v>29</v>
          </cell>
          <cell r="O25">
            <v>35</v>
          </cell>
          <cell r="P25">
            <v>33</v>
          </cell>
          <cell r="Q25">
            <v>31</v>
          </cell>
          <cell r="R25">
            <v>38</v>
          </cell>
          <cell r="S25">
            <v>38</v>
          </cell>
          <cell r="T25">
            <v>40</v>
          </cell>
          <cell r="U25">
            <v>33</v>
          </cell>
          <cell r="V25">
            <v>34</v>
          </cell>
          <cell r="W25">
            <v>43</v>
          </cell>
          <cell r="X25">
            <v>50</v>
          </cell>
          <cell r="Y25">
            <v>45</v>
          </cell>
          <cell r="Z25">
            <v>57</v>
          </cell>
          <cell r="AA25">
            <v>58</v>
          </cell>
          <cell r="AB25">
            <v>63</v>
          </cell>
          <cell r="AC25">
            <v>57</v>
          </cell>
          <cell r="AD25">
            <v>47</v>
          </cell>
          <cell r="AE25">
            <v>43</v>
          </cell>
        </row>
        <row r="26">
          <cell r="A26" t="str">
            <v>Arizona</v>
          </cell>
          <cell r="B26">
            <v>147</v>
          </cell>
          <cell r="C26">
            <v>182</v>
          </cell>
          <cell r="D26">
            <v>384</v>
          </cell>
          <cell r="E26">
            <v>303</v>
          </cell>
          <cell r="F26">
            <v>334</v>
          </cell>
          <cell r="G26">
            <v>371</v>
          </cell>
          <cell r="H26">
            <v>520</v>
          </cell>
          <cell r="I26">
            <v>617</v>
          </cell>
          <cell r="J26">
            <v>665</v>
          </cell>
          <cell r="K26">
            <v>843</v>
          </cell>
          <cell r="L26">
            <v>1021</v>
          </cell>
          <cell r="M26">
            <v>702</v>
          </cell>
          <cell r="N26">
            <v>1512</v>
          </cell>
          <cell r="O26">
            <v>878</v>
          </cell>
          <cell r="P26">
            <v>924</v>
          </cell>
          <cell r="Q26">
            <v>1421</v>
          </cell>
          <cell r="R26">
            <v>1216</v>
          </cell>
          <cell r="S26">
            <v>1748</v>
          </cell>
          <cell r="T26">
            <v>1435</v>
          </cell>
          <cell r="U26">
            <v>4396</v>
          </cell>
          <cell r="V26">
            <v>6770</v>
          </cell>
          <cell r="W26">
            <v>9057</v>
          </cell>
          <cell r="X26">
            <v>1079</v>
          </cell>
          <cell r="Y26">
            <v>11427</v>
          </cell>
          <cell r="Z26">
            <v>15491</v>
          </cell>
          <cell r="AA26">
            <v>18465</v>
          </cell>
          <cell r="AB26">
            <v>18694</v>
          </cell>
          <cell r="AC26">
            <v>5663</v>
          </cell>
          <cell r="AD26">
            <v>17504</v>
          </cell>
          <cell r="AE26">
            <v>16883</v>
          </cell>
        </row>
        <row r="27">
          <cell r="A27" t="str">
            <v>California</v>
          </cell>
          <cell r="B27">
            <v>9835</v>
          </cell>
          <cell r="C27">
            <v>8264</v>
          </cell>
          <cell r="D27">
            <v>9047</v>
          </cell>
          <cell r="E27">
            <v>8785</v>
          </cell>
          <cell r="F27">
            <v>6674</v>
          </cell>
          <cell r="G27">
            <v>7229</v>
          </cell>
          <cell r="H27">
            <v>7629</v>
          </cell>
          <cell r="I27">
            <v>8641</v>
          </cell>
          <cell r="J27">
            <v>9276</v>
          </cell>
          <cell r="K27">
            <v>9595.5</v>
          </cell>
          <cell r="L27">
            <v>9915</v>
          </cell>
          <cell r="M27">
            <v>10640</v>
          </cell>
          <cell r="N27">
            <v>10845</v>
          </cell>
          <cell r="O27">
            <v>11697</v>
          </cell>
          <cell r="P27">
            <v>11544</v>
          </cell>
          <cell r="Q27">
            <v>10762</v>
          </cell>
          <cell r="R27">
            <v>12638</v>
          </cell>
          <cell r="S27">
            <v>12453</v>
          </cell>
          <cell r="T27">
            <v>13019</v>
          </cell>
          <cell r="U27">
            <v>13185</v>
          </cell>
          <cell r="V27">
            <v>13752</v>
          </cell>
          <cell r="W27">
            <v>13589</v>
          </cell>
          <cell r="X27">
            <v>12252</v>
          </cell>
          <cell r="Y27">
            <v>13532</v>
          </cell>
          <cell r="Z27">
            <v>14046</v>
          </cell>
          <cell r="AA27">
            <v>14291</v>
          </cell>
          <cell r="AB27">
            <v>14098</v>
          </cell>
          <cell r="AC27">
            <v>13934</v>
          </cell>
          <cell r="AD27">
            <v>13612</v>
          </cell>
          <cell r="AE27">
            <v>14281</v>
          </cell>
        </row>
        <row r="28">
          <cell r="A28" t="str">
            <v>Colorado</v>
          </cell>
          <cell r="B28">
            <v>278</v>
          </cell>
          <cell r="C28">
            <v>357</v>
          </cell>
          <cell r="D28">
            <v>308</v>
          </cell>
          <cell r="E28">
            <v>299</v>
          </cell>
          <cell r="F28">
            <v>299</v>
          </cell>
          <cell r="G28">
            <v>366</v>
          </cell>
          <cell r="H28">
            <v>318</v>
          </cell>
          <cell r="I28">
            <v>613</v>
          </cell>
          <cell r="J28">
            <v>788</v>
          </cell>
          <cell r="K28">
            <v>801.5</v>
          </cell>
          <cell r="L28">
            <v>815</v>
          </cell>
          <cell r="M28">
            <v>959</v>
          </cell>
          <cell r="N28">
            <v>835</v>
          </cell>
          <cell r="O28">
            <v>998</v>
          </cell>
          <cell r="P28">
            <v>978</v>
          </cell>
          <cell r="Q28">
            <v>798</v>
          </cell>
          <cell r="R28">
            <v>985</v>
          </cell>
          <cell r="S28">
            <v>1147</v>
          </cell>
          <cell r="T28">
            <v>1137</v>
          </cell>
          <cell r="U28">
            <v>1316</v>
          </cell>
          <cell r="V28">
            <v>1619</v>
          </cell>
          <cell r="W28">
            <v>1872</v>
          </cell>
          <cell r="X28">
            <v>1235</v>
          </cell>
          <cell r="Y28">
            <v>2490</v>
          </cell>
          <cell r="Z28">
            <v>2764</v>
          </cell>
          <cell r="AA28">
            <v>3653</v>
          </cell>
          <cell r="AB28">
            <v>3992</v>
          </cell>
          <cell r="AC28">
            <v>2335</v>
          </cell>
          <cell r="AD28">
            <v>2338</v>
          </cell>
          <cell r="AE28">
            <v>2250</v>
          </cell>
        </row>
        <row r="29">
          <cell r="A29" t="str">
            <v>Hawaii</v>
          </cell>
          <cell r="B29">
            <v>36</v>
          </cell>
          <cell r="C29">
            <v>31</v>
          </cell>
          <cell r="D29">
            <v>37</v>
          </cell>
          <cell r="E29">
            <v>37</v>
          </cell>
          <cell r="F29">
            <v>38</v>
          </cell>
          <cell r="G29">
            <v>54</v>
          </cell>
          <cell r="H29">
            <v>44</v>
          </cell>
          <cell r="I29">
            <v>72</v>
          </cell>
          <cell r="J29">
            <v>105</v>
          </cell>
          <cell r="K29">
            <v>95.5</v>
          </cell>
          <cell r="L29">
            <v>86</v>
          </cell>
          <cell r="M29">
            <v>96</v>
          </cell>
          <cell r="N29">
            <v>97</v>
          </cell>
          <cell r="O29">
            <v>128</v>
          </cell>
          <cell r="P29">
            <v>118</v>
          </cell>
          <cell r="Q29">
            <v>134</v>
          </cell>
          <cell r="R29">
            <v>144</v>
          </cell>
          <cell r="S29">
            <v>158</v>
          </cell>
          <cell r="T29">
            <v>140</v>
          </cell>
          <cell r="U29">
            <v>123</v>
          </cell>
          <cell r="V29">
            <v>155</v>
          </cell>
          <cell r="W29">
            <v>170</v>
          </cell>
          <cell r="X29">
            <v>157</v>
          </cell>
          <cell r="Y29">
            <v>148</v>
          </cell>
          <cell r="Z29">
            <v>147</v>
          </cell>
          <cell r="AA29">
            <v>175</v>
          </cell>
          <cell r="AB29">
            <v>184</v>
          </cell>
          <cell r="AC29">
            <v>292</v>
          </cell>
          <cell r="AD29">
            <v>203</v>
          </cell>
          <cell r="AE29">
            <v>186</v>
          </cell>
        </row>
        <row r="30">
          <cell r="A30" t="str">
            <v>Idaho</v>
          </cell>
          <cell r="B30">
            <v>37</v>
          </cell>
          <cell r="C30">
            <v>18</v>
          </cell>
          <cell r="D30">
            <v>15</v>
          </cell>
          <cell r="E30">
            <v>13</v>
          </cell>
          <cell r="F30">
            <v>15</v>
          </cell>
          <cell r="G30">
            <v>15</v>
          </cell>
          <cell r="H30">
            <v>22</v>
          </cell>
          <cell r="I30">
            <v>31</v>
          </cell>
          <cell r="J30">
            <v>23</v>
          </cell>
          <cell r="K30">
            <v>23.5</v>
          </cell>
          <cell r="L30">
            <v>24</v>
          </cell>
          <cell r="M30">
            <v>20</v>
          </cell>
          <cell r="N30">
            <v>28</v>
          </cell>
          <cell r="O30">
            <v>31</v>
          </cell>
          <cell r="P30">
            <v>33</v>
          </cell>
          <cell r="Q30">
            <v>26</v>
          </cell>
          <cell r="R30">
            <v>28</v>
          </cell>
          <cell r="S30">
            <v>44</v>
          </cell>
          <cell r="T30">
            <v>55</v>
          </cell>
          <cell r="U30">
            <v>62</v>
          </cell>
          <cell r="V30">
            <v>63</v>
          </cell>
          <cell r="W30">
            <v>55</v>
          </cell>
          <cell r="X30">
            <v>51</v>
          </cell>
          <cell r="Y30">
            <v>49</v>
          </cell>
          <cell r="Z30">
            <v>71</v>
          </cell>
          <cell r="AA30">
            <v>89</v>
          </cell>
          <cell r="AB30">
            <v>94</v>
          </cell>
          <cell r="AC30">
            <v>87</v>
          </cell>
          <cell r="AD30">
            <v>100</v>
          </cell>
          <cell r="AE30">
            <v>123</v>
          </cell>
        </row>
        <row r="31">
          <cell r="A31" t="str">
            <v>Montana</v>
          </cell>
          <cell r="B31">
            <v>12</v>
          </cell>
          <cell r="C31">
            <v>9</v>
          </cell>
          <cell r="D31">
            <v>6</v>
          </cell>
          <cell r="E31">
            <v>7</v>
          </cell>
          <cell r="F31">
            <v>14</v>
          </cell>
          <cell r="G31">
            <v>13</v>
          </cell>
          <cell r="H31">
            <v>7</v>
          </cell>
          <cell r="I31">
            <v>8</v>
          </cell>
          <cell r="J31">
            <v>9</v>
          </cell>
          <cell r="K31">
            <v>9</v>
          </cell>
          <cell r="L31">
            <v>9</v>
          </cell>
          <cell r="M31">
            <v>14</v>
          </cell>
          <cell r="N31">
            <v>16</v>
          </cell>
          <cell r="O31">
            <v>14</v>
          </cell>
          <cell r="P31">
            <v>9</v>
          </cell>
          <cell r="Q31">
            <v>31</v>
          </cell>
          <cell r="R31">
            <v>6</v>
          </cell>
          <cell r="S31">
            <v>12</v>
          </cell>
          <cell r="T31">
            <v>9</v>
          </cell>
          <cell r="U31">
            <v>14</v>
          </cell>
          <cell r="V31">
            <v>15</v>
          </cell>
          <cell r="W31">
            <v>12</v>
          </cell>
          <cell r="X31">
            <v>14</v>
          </cell>
          <cell r="Y31">
            <v>16</v>
          </cell>
          <cell r="Z31">
            <v>17</v>
          </cell>
          <cell r="AA31">
            <v>20</v>
          </cell>
          <cell r="AB31">
            <v>28</v>
          </cell>
          <cell r="AC31">
            <v>31</v>
          </cell>
          <cell r="AD31">
            <v>30</v>
          </cell>
          <cell r="AE31">
            <v>39</v>
          </cell>
        </row>
        <row r="32">
          <cell r="A32" t="str">
            <v>Nevada</v>
          </cell>
          <cell r="B32">
            <v>64</v>
          </cell>
          <cell r="C32">
            <v>54</v>
          </cell>
          <cell r="D32">
            <v>51</v>
          </cell>
          <cell r="E32">
            <v>52</v>
          </cell>
          <cell r="F32">
            <v>46</v>
          </cell>
          <cell r="G32">
            <v>40</v>
          </cell>
          <cell r="H32">
            <v>92</v>
          </cell>
          <cell r="I32">
            <v>121</v>
          </cell>
          <cell r="J32">
            <v>151</v>
          </cell>
          <cell r="K32">
            <v>171.5</v>
          </cell>
          <cell r="L32">
            <v>192</v>
          </cell>
          <cell r="M32">
            <v>260</v>
          </cell>
          <cell r="N32">
            <v>217</v>
          </cell>
          <cell r="O32">
            <v>313</v>
          </cell>
          <cell r="P32">
            <v>314</v>
          </cell>
          <cell r="Q32">
            <v>299</v>
          </cell>
          <cell r="R32">
            <v>356</v>
          </cell>
          <cell r="S32">
            <v>326</v>
          </cell>
          <cell r="T32">
            <v>311</v>
          </cell>
          <cell r="U32">
            <v>359</v>
          </cell>
          <cell r="V32">
            <v>451</v>
          </cell>
          <cell r="W32">
            <v>532</v>
          </cell>
          <cell r="X32">
            <v>576</v>
          </cell>
          <cell r="Y32">
            <v>618</v>
          </cell>
          <cell r="Z32">
            <v>672</v>
          </cell>
          <cell r="AA32">
            <v>722</v>
          </cell>
          <cell r="AB32">
            <v>641</v>
          </cell>
          <cell r="AC32">
            <v>674</v>
          </cell>
          <cell r="AD32">
            <v>599</v>
          </cell>
          <cell r="AE32">
            <v>583</v>
          </cell>
        </row>
        <row r="33">
          <cell r="A33" t="str">
            <v>New Mexico</v>
          </cell>
          <cell r="B33">
            <v>100</v>
          </cell>
          <cell r="C33">
            <v>101</v>
          </cell>
          <cell r="D33">
            <v>80</v>
          </cell>
          <cell r="E33">
            <v>82</v>
          </cell>
          <cell r="F33">
            <v>81</v>
          </cell>
          <cell r="G33">
            <v>131</v>
          </cell>
          <cell r="H33">
            <v>117</v>
          </cell>
          <cell r="I33">
            <v>135</v>
          </cell>
          <cell r="J33">
            <v>246</v>
          </cell>
          <cell r="K33">
            <v>212</v>
          </cell>
          <cell r="L33">
            <v>178</v>
          </cell>
          <cell r="M33">
            <v>215</v>
          </cell>
          <cell r="N33">
            <v>225</v>
          </cell>
          <cell r="O33">
            <v>267</v>
          </cell>
          <cell r="P33">
            <v>249</v>
          </cell>
          <cell r="Q33">
            <v>204</v>
          </cell>
          <cell r="R33">
            <v>257</v>
          </cell>
          <cell r="S33">
            <v>260</v>
          </cell>
          <cell r="T33">
            <v>274</v>
          </cell>
          <cell r="U33">
            <v>309</v>
          </cell>
          <cell r="V33">
            <v>313</v>
          </cell>
          <cell r="W33">
            <v>322</v>
          </cell>
          <cell r="X33">
            <v>309</v>
          </cell>
          <cell r="Y33">
            <v>304</v>
          </cell>
          <cell r="Z33">
            <v>337</v>
          </cell>
          <cell r="AA33">
            <v>359</v>
          </cell>
          <cell r="AB33">
            <v>397</v>
          </cell>
          <cell r="AC33">
            <v>420</v>
          </cell>
          <cell r="AD33">
            <v>438</v>
          </cell>
          <cell r="AE33">
            <v>516</v>
          </cell>
        </row>
        <row r="34">
          <cell r="A34" t="str">
            <v>Oregon</v>
          </cell>
          <cell r="B34">
            <v>150</v>
          </cell>
          <cell r="C34">
            <v>165</v>
          </cell>
          <cell r="D34">
            <v>158</v>
          </cell>
          <cell r="E34">
            <v>148</v>
          </cell>
          <cell r="F34">
            <v>137</v>
          </cell>
          <cell r="G34">
            <v>151</v>
          </cell>
          <cell r="H34">
            <v>163</v>
          </cell>
          <cell r="I34">
            <v>213</v>
          </cell>
          <cell r="J34">
            <v>230</v>
          </cell>
          <cell r="K34">
            <v>243</v>
          </cell>
          <cell r="L34">
            <v>256</v>
          </cell>
          <cell r="M34">
            <v>264</v>
          </cell>
          <cell r="N34">
            <v>298</v>
          </cell>
          <cell r="O34">
            <v>306</v>
          </cell>
          <cell r="P34">
            <v>281</v>
          </cell>
          <cell r="Q34">
            <v>238</v>
          </cell>
          <cell r="R34">
            <v>289</v>
          </cell>
          <cell r="S34">
            <v>292</v>
          </cell>
          <cell r="T34">
            <v>334</v>
          </cell>
          <cell r="U34">
            <v>356</v>
          </cell>
          <cell r="V34">
            <v>372</v>
          </cell>
          <cell r="W34">
            <v>412</v>
          </cell>
          <cell r="X34">
            <v>330</v>
          </cell>
          <cell r="Y34">
            <v>406</v>
          </cell>
          <cell r="Z34">
            <v>459</v>
          </cell>
          <cell r="AA34">
            <v>466</v>
          </cell>
          <cell r="AB34">
            <v>571</v>
          </cell>
          <cell r="AC34">
            <v>719</v>
          </cell>
          <cell r="AD34">
            <v>829</v>
          </cell>
          <cell r="AE34">
            <v>1211</v>
          </cell>
        </row>
        <row r="35">
          <cell r="A35" t="str">
            <v>Utah</v>
          </cell>
          <cell r="B35">
            <v>43</v>
          </cell>
          <cell r="C35">
            <v>43</v>
          </cell>
          <cell r="D35">
            <v>67</v>
          </cell>
          <cell r="E35">
            <v>30</v>
          </cell>
          <cell r="F35">
            <v>35</v>
          </cell>
          <cell r="G35">
            <v>29</v>
          </cell>
          <cell r="H35">
            <v>37</v>
          </cell>
          <cell r="I35">
            <v>41</v>
          </cell>
          <cell r="J35">
            <v>41</v>
          </cell>
          <cell r="K35">
            <v>44.5</v>
          </cell>
          <cell r="L35">
            <v>48</v>
          </cell>
          <cell r="M35">
            <v>59</v>
          </cell>
          <cell r="N35">
            <v>62</v>
          </cell>
          <cell r="O35">
            <v>76</v>
          </cell>
          <cell r="P35">
            <v>74</v>
          </cell>
          <cell r="Q35">
            <v>97</v>
          </cell>
          <cell r="R35">
            <v>80</v>
          </cell>
          <cell r="S35">
            <v>68</v>
          </cell>
          <cell r="T35">
            <v>66</v>
          </cell>
          <cell r="U35">
            <v>134</v>
          </cell>
          <cell r="V35">
            <v>199</v>
          </cell>
          <cell r="W35">
            <v>251</v>
          </cell>
          <cell r="X35">
            <v>84</v>
          </cell>
          <cell r="Y35">
            <v>408</v>
          </cell>
          <cell r="Z35">
            <v>499</v>
          </cell>
          <cell r="AA35">
            <v>568</v>
          </cell>
          <cell r="AB35">
            <v>720</v>
          </cell>
          <cell r="AC35">
            <v>196</v>
          </cell>
          <cell r="AD35">
            <v>218</v>
          </cell>
          <cell r="AE35">
            <v>235</v>
          </cell>
        </row>
        <row r="36">
          <cell r="A36" t="str">
            <v>Washington</v>
          </cell>
          <cell r="B36">
            <v>403</v>
          </cell>
          <cell r="C36">
            <v>414</v>
          </cell>
          <cell r="D36">
            <v>428</v>
          </cell>
          <cell r="E36">
            <v>344</v>
          </cell>
          <cell r="F36">
            <v>274</v>
          </cell>
          <cell r="G36">
            <v>281</v>
          </cell>
          <cell r="H36">
            <v>279</v>
          </cell>
          <cell r="I36">
            <v>352</v>
          </cell>
          <cell r="J36">
            <v>474</v>
          </cell>
          <cell r="K36">
            <v>571.5</v>
          </cell>
          <cell r="L36">
            <v>669</v>
          </cell>
          <cell r="M36">
            <v>695</v>
          </cell>
          <cell r="N36">
            <v>682</v>
          </cell>
          <cell r="O36">
            <v>712</v>
          </cell>
          <cell r="P36">
            <v>787</v>
          </cell>
          <cell r="Q36">
            <v>810</v>
          </cell>
          <cell r="R36">
            <v>793</v>
          </cell>
          <cell r="S36">
            <v>743</v>
          </cell>
          <cell r="T36">
            <v>703</v>
          </cell>
          <cell r="U36">
            <v>765</v>
          </cell>
          <cell r="V36">
            <v>886</v>
          </cell>
          <cell r="W36">
            <v>940</v>
          </cell>
          <cell r="X36">
            <v>852</v>
          </cell>
          <cell r="Y36">
            <v>986</v>
          </cell>
          <cell r="Z36">
            <v>999</v>
          </cell>
          <cell r="AA36">
            <v>1164</v>
          </cell>
          <cell r="AB36">
            <v>1205</v>
          </cell>
          <cell r="AC36">
            <v>1327</v>
          </cell>
          <cell r="AD36">
            <v>1146</v>
          </cell>
          <cell r="AE36">
            <v>1140</v>
          </cell>
        </row>
        <row r="37">
          <cell r="A37" t="str">
            <v>Wyoming</v>
          </cell>
          <cell r="B37">
            <v>11</v>
          </cell>
          <cell r="C37">
            <v>5</v>
          </cell>
          <cell r="D37">
            <v>5</v>
          </cell>
          <cell r="E37">
            <v>9</v>
          </cell>
          <cell r="F37">
            <v>7</v>
          </cell>
          <cell r="G37">
            <v>6</v>
          </cell>
          <cell r="H37">
            <v>7</v>
          </cell>
          <cell r="I37">
            <v>13</v>
          </cell>
          <cell r="J37">
            <v>11</v>
          </cell>
          <cell r="K37">
            <v>10.5</v>
          </cell>
          <cell r="L37">
            <v>10</v>
          </cell>
          <cell r="M37">
            <v>10</v>
          </cell>
          <cell r="N37">
            <v>12</v>
          </cell>
          <cell r="O37">
            <v>11</v>
          </cell>
          <cell r="P37">
            <v>13</v>
          </cell>
          <cell r="Q37">
            <v>8</v>
          </cell>
          <cell r="R37">
            <v>12</v>
          </cell>
          <cell r="S37">
            <v>14</v>
          </cell>
          <cell r="T37">
            <v>16</v>
          </cell>
          <cell r="U37">
            <v>20</v>
          </cell>
          <cell r="V37">
            <v>18</v>
          </cell>
          <cell r="W37">
            <v>20</v>
          </cell>
          <cell r="X37">
            <v>18</v>
          </cell>
          <cell r="Y37">
            <v>21</v>
          </cell>
          <cell r="Z37">
            <v>15</v>
          </cell>
          <cell r="AA37">
            <v>17</v>
          </cell>
          <cell r="AB37">
            <v>18</v>
          </cell>
          <cell r="AC37">
            <v>19</v>
          </cell>
          <cell r="AD37">
            <v>26</v>
          </cell>
          <cell r="AE37">
            <v>20</v>
          </cell>
        </row>
        <row r="38">
          <cell r="A38" t="str">
            <v>Midwest</v>
          </cell>
          <cell r="B38">
            <v>20194</v>
          </cell>
          <cell r="C38">
            <v>19012</v>
          </cell>
          <cell r="D38">
            <v>18469</v>
          </cell>
          <cell r="E38">
            <v>16667</v>
          </cell>
          <cell r="F38">
            <v>15948</v>
          </cell>
          <cell r="G38">
            <v>17076</v>
          </cell>
          <cell r="H38">
            <v>18085</v>
          </cell>
          <cell r="I38">
            <v>21785</v>
          </cell>
          <cell r="J38">
            <v>24459</v>
          </cell>
          <cell r="K38">
            <v>26916</v>
          </cell>
          <cell r="L38">
            <v>29373</v>
          </cell>
          <cell r="M38">
            <v>31162</v>
          </cell>
          <cell r="N38">
            <v>32421</v>
          </cell>
          <cell r="O38">
            <v>33374</v>
          </cell>
          <cell r="P38">
            <v>33786</v>
          </cell>
          <cell r="Q38">
            <v>32355</v>
          </cell>
          <cell r="R38">
            <v>36956</v>
          </cell>
          <cell r="S38">
            <v>38813</v>
          </cell>
          <cell r="T38">
            <v>42819</v>
          </cell>
          <cell r="U38">
            <v>45775</v>
          </cell>
          <cell r="V38">
            <v>48641</v>
          </cell>
          <cell r="W38">
            <v>51984</v>
          </cell>
          <cell r="X38">
            <v>46579</v>
          </cell>
          <cell r="Y38">
            <v>60954</v>
          </cell>
          <cell r="Z38">
            <v>66834</v>
          </cell>
          <cell r="AA38">
            <v>73700</v>
          </cell>
          <cell r="AB38">
            <v>80258</v>
          </cell>
          <cell r="AC38">
            <v>71810</v>
          </cell>
          <cell r="AD38">
            <v>61373</v>
          </cell>
          <cell r="AE38">
            <v>60776</v>
          </cell>
        </row>
        <row r="39">
          <cell r="A39" t="str">
            <v xml:space="preserve">   as a percent of U.S.</v>
          </cell>
          <cell r="B39">
            <v>22.527638022779755</v>
          </cell>
          <cell r="C39">
            <v>21.64069525229645</v>
          </cell>
          <cell r="D39">
            <v>21.017354196301564</v>
          </cell>
          <cell r="E39">
            <v>20.493304971166495</v>
          </cell>
          <cell r="F39">
            <v>20.769411090563384</v>
          </cell>
          <cell r="G39">
            <v>20.303433843812424</v>
          </cell>
          <cell r="H39">
            <v>20.025024359996458</v>
          </cell>
          <cell r="I39">
            <v>21.846388351267059</v>
          </cell>
          <cell r="J39">
            <v>21.822221032627606</v>
          </cell>
          <cell r="K39">
            <v>22.130409580306598</v>
          </cell>
          <cell r="L39">
            <v>22.393760578198616</v>
          </cell>
          <cell r="M39">
            <v>22.280055768062059</v>
          </cell>
          <cell r="N39">
            <v>22.106307467296698</v>
          </cell>
          <cell r="O39">
            <v>22.069540146275013</v>
          </cell>
          <cell r="P39">
            <v>22.140090825092891</v>
          </cell>
          <cell r="Q39">
            <v>22.244604712239859</v>
          </cell>
          <cell r="R39">
            <v>21.949930211148398</v>
          </cell>
          <cell r="S39">
            <v>21.879791647875891</v>
          </cell>
          <cell r="T39">
            <v>22.050962499098784</v>
          </cell>
          <cell r="U39">
            <v>21.916280049601891</v>
          </cell>
          <cell r="V39">
            <v>21.990795160677795</v>
          </cell>
          <cell r="W39">
            <v>22.394830371567043</v>
          </cell>
          <cell r="X39">
            <v>22.99482136421755</v>
          </cell>
          <cell r="Y39">
            <v>23.878527189178389</v>
          </cell>
          <cell r="Z39">
            <v>24.272116156352027</v>
          </cell>
          <cell r="AA39">
            <v>24.835720303285594</v>
          </cell>
          <cell r="AB39">
            <v>26.406999049113764</v>
          </cell>
          <cell r="AC39">
            <v>24.707541976328105</v>
          </cell>
          <cell r="AD39">
            <v>20.990833846364321</v>
          </cell>
          <cell r="AE39">
            <v>20.840534386744576</v>
          </cell>
        </row>
        <row r="40">
          <cell r="A40" t="str">
            <v>Illinois</v>
          </cell>
          <cell r="B40">
            <v>6305</v>
          </cell>
          <cell r="C40">
            <v>6075</v>
          </cell>
          <cell r="D40">
            <v>5512</v>
          </cell>
          <cell r="E40">
            <v>5184</v>
          </cell>
          <cell r="F40">
            <v>5021</v>
          </cell>
          <cell r="G40">
            <v>5555</v>
          </cell>
          <cell r="H40">
            <v>5497</v>
          </cell>
          <cell r="I40">
            <v>7137</v>
          </cell>
          <cell r="J40">
            <v>7987</v>
          </cell>
          <cell r="K40">
            <v>8745</v>
          </cell>
          <cell r="L40">
            <v>9503</v>
          </cell>
          <cell r="M40">
            <v>9800</v>
          </cell>
          <cell r="N40">
            <v>10354</v>
          </cell>
          <cell r="O40">
            <v>9972</v>
          </cell>
          <cell r="P40">
            <v>9737</v>
          </cell>
          <cell r="Q40">
            <v>8822</v>
          </cell>
          <cell r="R40">
            <v>11151</v>
          </cell>
          <cell r="S40">
            <v>10875</v>
          </cell>
          <cell r="T40">
            <v>11426</v>
          </cell>
          <cell r="U40">
            <v>11641</v>
          </cell>
          <cell r="V40">
            <v>12104</v>
          </cell>
          <cell r="W40">
            <v>14153</v>
          </cell>
          <cell r="X40">
            <v>12078</v>
          </cell>
          <cell r="Y40">
            <v>14653</v>
          </cell>
          <cell r="Z40">
            <v>15956</v>
          </cell>
          <cell r="AA40">
            <v>16496</v>
          </cell>
          <cell r="AB40">
            <v>16881</v>
          </cell>
          <cell r="AC40">
            <v>17149</v>
          </cell>
          <cell r="AD40">
            <v>16592</v>
          </cell>
          <cell r="AE40">
            <v>15353</v>
          </cell>
        </row>
        <row r="41">
          <cell r="A41" t="str">
            <v>Indiana</v>
          </cell>
          <cell r="B41">
            <v>1284</v>
          </cell>
          <cell r="C41">
            <v>1175</v>
          </cell>
          <cell r="D41">
            <v>1205</v>
          </cell>
          <cell r="E41">
            <v>1067</v>
          </cell>
          <cell r="F41">
            <v>919</v>
          </cell>
          <cell r="G41">
            <v>1084</v>
          </cell>
          <cell r="H41">
            <v>1231</v>
          </cell>
          <cell r="I41">
            <v>1442</v>
          </cell>
          <cell r="J41">
            <v>1399</v>
          </cell>
          <cell r="K41">
            <v>1538.5</v>
          </cell>
          <cell r="L41">
            <v>1678</v>
          </cell>
          <cell r="M41">
            <v>1781</v>
          </cell>
          <cell r="N41">
            <v>1790</v>
          </cell>
          <cell r="O41">
            <v>1928</v>
          </cell>
          <cell r="P41">
            <v>2022</v>
          </cell>
          <cell r="Q41">
            <v>1781</v>
          </cell>
          <cell r="R41">
            <v>2218</v>
          </cell>
          <cell r="S41">
            <v>2482</v>
          </cell>
          <cell r="T41">
            <v>2720</v>
          </cell>
          <cell r="U41">
            <v>2859</v>
          </cell>
          <cell r="V41">
            <v>2960</v>
          </cell>
          <cell r="W41">
            <v>3189</v>
          </cell>
          <cell r="X41">
            <v>3008</v>
          </cell>
          <cell r="Y41">
            <v>3578</v>
          </cell>
          <cell r="Z41">
            <v>3641</v>
          </cell>
          <cell r="AA41">
            <v>3850</v>
          </cell>
          <cell r="AB41">
            <v>3935</v>
          </cell>
          <cell r="AC41">
            <v>4034</v>
          </cell>
          <cell r="AD41">
            <v>4000</v>
          </cell>
          <cell r="AE41">
            <v>4009</v>
          </cell>
        </row>
        <row r="42">
          <cell r="A42" t="str">
            <v>Iowa</v>
          </cell>
          <cell r="B42">
            <v>364</v>
          </cell>
          <cell r="C42">
            <v>359</v>
          </cell>
          <cell r="D42">
            <v>362</v>
          </cell>
          <cell r="E42">
            <v>413</v>
          </cell>
          <cell r="F42">
            <v>339</v>
          </cell>
          <cell r="G42">
            <v>358</v>
          </cell>
          <cell r="H42">
            <v>397</v>
          </cell>
          <cell r="I42">
            <v>553</v>
          </cell>
          <cell r="J42">
            <v>616</v>
          </cell>
          <cell r="K42">
            <v>651.5</v>
          </cell>
          <cell r="L42">
            <v>687</v>
          </cell>
          <cell r="M42">
            <v>621</v>
          </cell>
          <cell r="N42">
            <v>658</v>
          </cell>
          <cell r="O42">
            <v>655</v>
          </cell>
          <cell r="P42">
            <v>594</v>
          </cell>
          <cell r="Q42">
            <v>551</v>
          </cell>
          <cell r="R42">
            <v>589</v>
          </cell>
          <cell r="S42">
            <v>570</v>
          </cell>
          <cell r="T42">
            <v>559</v>
          </cell>
          <cell r="U42">
            <v>625</v>
          </cell>
          <cell r="V42">
            <v>630</v>
          </cell>
          <cell r="W42">
            <v>673</v>
          </cell>
          <cell r="X42">
            <v>594</v>
          </cell>
          <cell r="Y42">
            <v>915</v>
          </cell>
          <cell r="Z42">
            <v>1316</v>
          </cell>
          <cell r="AA42">
            <v>2166</v>
          </cell>
          <cell r="AB42">
            <v>3467</v>
          </cell>
          <cell r="AC42">
            <v>5639</v>
          </cell>
          <cell r="AD42">
            <v>7088</v>
          </cell>
          <cell r="AE42">
            <v>8095</v>
          </cell>
        </row>
        <row r="43">
          <cell r="A43" t="str">
            <v>Kansas</v>
          </cell>
          <cell r="B43">
            <v>478</v>
          </cell>
          <cell r="C43">
            <v>541</v>
          </cell>
          <cell r="D43">
            <v>433</v>
          </cell>
          <cell r="E43">
            <v>438</v>
          </cell>
          <cell r="F43">
            <v>402</v>
          </cell>
          <cell r="G43">
            <v>370</v>
          </cell>
          <cell r="H43">
            <v>419</v>
          </cell>
          <cell r="I43">
            <v>490</v>
          </cell>
          <cell r="J43">
            <v>614</v>
          </cell>
          <cell r="K43">
            <v>679.5</v>
          </cell>
          <cell r="L43">
            <v>745</v>
          </cell>
          <cell r="M43">
            <v>656</v>
          </cell>
          <cell r="N43">
            <v>685</v>
          </cell>
          <cell r="O43">
            <v>707</v>
          </cell>
          <cell r="P43">
            <v>697</v>
          </cell>
          <cell r="Q43">
            <v>668</v>
          </cell>
          <cell r="R43">
            <v>725</v>
          </cell>
          <cell r="S43">
            <v>716</v>
          </cell>
          <cell r="T43">
            <v>695</v>
          </cell>
          <cell r="U43">
            <v>758</v>
          </cell>
          <cell r="V43">
            <v>765</v>
          </cell>
          <cell r="W43">
            <v>852</v>
          </cell>
          <cell r="X43">
            <v>830</v>
          </cell>
          <cell r="Y43">
            <v>987</v>
          </cell>
          <cell r="Z43">
            <v>1014</v>
          </cell>
          <cell r="AA43">
            <v>987</v>
          </cell>
          <cell r="AB43">
            <v>1061</v>
          </cell>
          <cell r="AC43">
            <v>1148</v>
          </cell>
          <cell r="AD43">
            <v>1207</v>
          </cell>
          <cell r="AE43">
            <v>1136</v>
          </cell>
        </row>
        <row r="44">
          <cell r="A44" t="str">
            <v>Michigan</v>
          </cell>
          <cell r="B44">
            <v>4720</v>
          </cell>
          <cell r="C44">
            <v>4033</v>
          </cell>
          <cell r="D44">
            <v>3913</v>
          </cell>
          <cell r="E44">
            <v>3318</v>
          </cell>
          <cell r="F44">
            <v>3204</v>
          </cell>
          <cell r="G44">
            <v>3521</v>
          </cell>
          <cell r="H44">
            <v>3781</v>
          </cell>
          <cell r="I44">
            <v>4407</v>
          </cell>
          <cell r="J44">
            <v>4985</v>
          </cell>
          <cell r="K44">
            <v>5779.5</v>
          </cell>
          <cell r="L44">
            <v>6574</v>
          </cell>
          <cell r="M44">
            <v>7353</v>
          </cell>
          <cell r="N44">
            <v>7450</v>
          </cell>
          <cell r="O44">
            <v>8031</v>
          </cell>
          <cell r="P44">
            <v>8345</v>
          </cell>
          <cell r="Q44">
            <v>8153</v>
          </cell>
          <cell r="R44">
            <v>8735</v>
          </cell>
          <cell r="S44">
            <v>8892</v>
          </cell>
          <cell r="T44">
            <v>9893</v>
          </cell>
          <cell r="U44">
            <v>10102</v>
          </cell>
          <cell r="V44">
            <v>10149</v>
          </cell>
          <cell r="W44">
            <v>9742</v>
          </cell>
          <cell r="X44">
            <v>8712</v>
          </cell>
          <cell r="Y44">
            <v>9836</v>
          </cell>
          <cell r="Z44">
            <v>9809</v>
          </cell>
          <cell r="AA44">
            <v>10019</v>
          </cell>
          <cell r="AB44">
            <v>9879</v>
          </cell>
          <cell r="AC44">
            <v>9777</v>
          </cell>
          <cell r="AD44">
            <v>9202</v>
          </cell>
          <cell r="AE44">
            <v>8833</v>
          </cell>
        </row>
        <row r="45">
          <cell r="A45" t="str">
            <v>Minnesota</v>
          </cell>
          <cell r="B45">
            <v>397</v>
          </cell>
          <cell r="C45">
            <v>252</v>
          </cell>
          <cell r="D45">
            <v>249</v>
          </cell>
          <cell r="E45">
            <v>289</v>
          </cell>
          <cell r="F45">
            <v>218</v>
          </cell>
          <cell r="G45">
            <v>302</v>
          </cell>
          <cell r="H45">
            <v>374</v>
          </cell>
          <cell r="I45">
            <v>451</v>
          </cell>
          <cell r="J45">
            <v>771</v>
          </cell>
          <cell r="K45">
            <v>835.5</v>
          </cell>
          <cell r="L45">
            <v>900</v>
          </cell>
          <cell r="M45">
            <v>994</v>
          </cell>
          <cell r="N45">
            <v>977</v>
          </cell>
          <cell r="O45">
            <v>1113</v>
          </cell>
          <cell r="P45">
            <v>1214</v>
          </cell>
          <cell r="Q45">
            <v>1424</v>
          </cell>
          <cell r="R45">
            <v>1286</v>
          </cell>
          <cell r="S45">
            <v>1742</v>
          </cell>
          <cell r="T45">
            <v>2435</v>
          </cell>
          <cell r="U45">
            <v>3346</v>
          </cell>
          <cell r="V45">
            <v>4538</v>
          </cell>
          <cell r="W45">
            <v>5649</v>
          </cell>
          <cell r="X45">
            <v>4916</v>
          </cell>
          <cell r="Y45">
            <v>12411</v>
          </cell>
          <cell r="Z45">
            <v>15885</v>
          </cell>
          <cell r="AA45">
            <v>20064</v>
          </cell>
          <cell r="AB45">
            <v>24910</v>
          </cell>
          <cell r="AC45">
            <v>12242</v>
          </cell>
          <cell r="AD45">
            <v>1732</v>
          </cell>
          <cell r="AE45">
            <v>1768</v>
          </cell>
        </row>
        <row r="46">
          <cell r="A46" t="str">
            <v>Missouri</v>
          </cell>
          <cell r="B46">
            <v>1537</v>
          </cell>
          <cell r="C46">
            <v>1650</v>
          </cell>
          <cell r="D46">
            <v>1680</v>
          </cell>
          <cell r="E46">
            <v>1598</v>
          </cell>
          <cell r="F46">
            <v>1598</v>
          </cell>
          <cell r="G46">
            <v>1732</v>
          </cell>
          <cell r="H46">
            <v>2060</v>
          </cell>
          <cell r="I46">
            <v>2332</v>
          </cell>
          <cell r="J46">
            <v>2503</v>
          </cell>
          <cell r="K46">
            <v>2691</v>
          </cell>
          <cell r="L46">
            <v>2879</v>
          </cell>
          <cell r="M46">
            <v>3351</v>
          </cell>
          <cell r="N46">
            <v>3725</v>
          </cell>
          <cell r="O46">
            <v>4026</v>
          </cell>
          <cell r="P46">
            <v>4265</v>
          </cell>
          <cell r="Q46">
            <v>4541</v>
          </cell>
          <cell r="R46">
            <v>5258</v>
          </cell>
          <cell r="S46">
            <v>6045</v>
          </cell>
          <cell r="T46">
            <v>7146</v>
          </cell>
          <cell r="U46">
            <v>8009</v>
          </cell>
          <cell r="V46">
            <v>8658</v>
          </cell>
          <cell r="W46">
            <v>8809</v>
          </cell>
          <cell r="X46">
            <v>8586</v>
          </cell>
          <cell r="Y46">
            <v>9301</v>
          </cell>
          <cell r="Z46">
            <v>9609</v>
          </cell>
          <cell r="AA46">
            <v>10035</v>
          </cell>
          <cell r="AB46">
            <v>9630</v>
          </cell>
          <cell r="AC46">
            <v>10873</v>
          </cell>
          <cell r="AD46">
            <v>10810</v>
          </cell>
          <cell r="AE46">
            <v>10721</v>
          </cell>
        </row>
        <row r="47">
          <cell r="A47" t="str">
            <v>Nebraska</v>
          </cell>
          <cell r="B47">
            <v>237</v>
          </cell>
          <cell r="C47">
            <v>196</v>
          </cell>
          <cell r="D47">
            <v>168</v>
          </cell>
          <cell r="E47">
            <v>201</v>
          </cell>
          <cell r="F47">
            <v>206</v>
          </cell>
          <cell r="G47">
            <v>213</v>
          </cell>
          <cell r="H47">
            <v>202</v>
          </cell>
          <cell r="I47">
            <v>241</v>
          </cell>
          <cell r="J47">
            <v>264</v>
          </cell>
          <cell r="K47">
            <v>289.5</v>
          </cell>
          <cell r="L47">
            <v>315</v>
          </cell>
          <cell r="M47">
            <v>308</v>
          </cell>
          <cell r="N47">
            <v>294</v>
          </cell>
          <cell r="O47">
            <v>350</v>
          </cell>
          <cell r="P47">
            <v>357</v>
          </cell>
          <cell r="Q47">
            <v>313</v>
          </cell>
          <cell r="R47">
            <v>403</v>
          </cell>
          <cell r="S47">
            <v>438</v>
          </cell>
          <cell r="T47">
            <v>471</v>
          </cell>
          <cell r="U47">
            <v>530</v>
          </cell>
          <cell r="V47">
            <v>563</v>
          </cell>
          <cell r="W47">
            <v>600</v>
          </cell>
          <cell r="X47">
            <v>567</v>
          </cell>
          <cell r="Y47">
            <v>683</v>
          </cell>
          <cell r="Z47">
            <v>759</v>
          </cell>
          <cell r="AA47">
            <v>874</v>
          </cell>
          <cell r="AB47">
            <v>972</v>
          </cell>
          <cell r="AC47">
            <v>1117</v>
          </cell>
          <cell r="AD47">
            <v>1219</v>
          </cell>
          <cell r="AE47">
            <v>1289</v>
          </cell>
        </row>
        <row r="48">
          <cell r="A48" t="str">
            <v>North Dakota</v>
          </cell>
          <cell r="B48">
            <v>9</v>
          </cell>
          <cell r="C48">
            <v>12</v>
          </cell>
          <cell r="D48">
            <v>14</v>
          </cell>
          <cell r="E48">
            <v>10</v>
          </cell>
          <cell r="F48">
            <v>15</v>
          </cell>
          <cell r="G48">
            <v>6</v>
          </cell>
          <cell r="H48">
            <v>5</v>
          </cell>
          <cell r="I48">
            <v>4</v>
          </cell>
          <cell r="J48">
            <v>8</v>
          </cell>
          <cell r="K48">
            <v>10.5</v>
          </cell>
          <cell r="L48">
            <v>13</v>
          </cell>
          <cell r="M48">
            <v>24</v>
          </cell>
          <cell r="N48">
            <v>29</v>
          </cell>
          <cell r="O48">
            <v>27</v>
          </cell>
          <cell r="P48">
            <v>30</v>
          </cell>
          <cell r="Q48">
            <v>23</v>
          </cell>
          <cell r="R48">
            <v>23</v>
          </cell>
          <cell r="S48">
            <v>31</v>
          </cell>
          <cell r="T48">
            <v>36</v>
          </cell>
          <cell r="U48">
            <v>44</v>
          </cell>
          <cell r="V48">
            <v>45</v>
          </cell>
          <cell r="W48">
            <v>55</v>
          </cell>
          <cell r="X48">
            <v>63</v>
          </cell>
          <cell r="Y48">
            <v>79</v>
          </cell>
          <cell r="Z48">
            <v>80</v>
          </cell>
          <cell r="AA48">
            <v>120</v>
          </cell>
          <cell r="AB48">
            <v>133</v>
          </cell>
          <cell r="AC48">
            <v>123</v>
          </cell>
          <cell r="AD48">
            <v>141</v>
          </cell>
          <cell r="AE48">
            <v>167</v>
          </cell>
        </row>
        <row r="49">
          <cell r="A49" t="str">
            <v>Ohio</v>
          </cell>
          <cell r="B49">
            <v>4244</v>
          </cell>
          <cell r="C49">
            <v>4097</v>
          </cell>
          <cell r="D49">
            <v>4269</v>
          </cell>
          <cell r="E49">
            <v>3495</v>
          </cell>
          <cell r="F49">
            <v>3435</v>
          </cell>
          <cell r="G49">
            <v>3344</v>
          </cell>
          <cell r="H49">
            <v>3522</v>
          </cell>
          <cell r="I49">
            <v>4038</v>
          </cell>
          <cell r="J49">
            <v>4514</v>
          </cell>
          <cell r="K49">
            <v>4829.5</v>
          </cell>
          <cell r="L49">
            <v>5145</v>
          </cell>
          <cell r="M49">
            <v>5258</v>
          </cell>
          <cell r="N49">
            <v>5459</v>
          </cell>
          <cell r="O49">
            <v>5482</v>
          </cell>
          <cell r="P49">
            <v>5369</v>
          </cell>
          <cell r="Q49">
            <v>5012</v>
          </cell>
          <cell r="R49">
            <v>5394</v>
          </cell>
          <cell r="S49">
            <v>5686</v>
          </cell>
          <cell r="T49">
            <v>6059</v>
          </cell>
          <cell r="U49">
            <v>6434</v>
          </cell>
          <cell r="V49">
            <v>6715</v>
          </cell>
          <cell r="W49">
            <v>6793</v>
          </cell>
          <cell r="X49">
            <v>5835</v>
          </cell>
          <cell r="Y49">
            <v>6858</v>
          </cell>
          <cell r="Z49">
            <v>7052</v>
          </cell>
          <cell r="AA49">
            <v>7342</v>
          </cell>
          <cell r="AB49">
            <v>7508</v>
          </cell>
          <cell r="AC49">
            <v>7704</v>
          </cell>
          <cell r="AD49">
            <v>7241</v>
          </cell>
          <cell r="AE49">
            <v>7227</v>
          </cell>
        </row>
        <row r="50">
          <cell r="A50" t="str">
            <v>South Dakota</v>
          </cell>
          <cell r="B50">
            <v>10</v>
          </cell>
          <cell r="C50">
            <v>4</v>
          </cell>
          <cell r="D50">
            <v>8</v>
          </cell>
          <cell r="E50">
            <v>8</v>
          </cell>
          <cell r="F50">
            <v>5</v>
          </cell>
          <cell r="G50">
            <v>10</v>
          </cell>
          <cell r="H50">
            <v>15</v>
          </cell>
          <cell r="I50">
            <v>43</v>
          </cell>
          <cell r="J50">
            <v>30</v>
          </cell>
          <cell r="K50">
            <v>26.5</v>
          </cell>
          <cell r="L50">
            <v>23</v>
          </cell>
          <cell r="M50">
            <v>39</v>
          </cell>
          <cell r="N50">
            <v>30</v>
          </cell>
          <cell r="O50">
            <v>33</v>
          </cell>
          <cell r="P50">
            <v>31</v>
          </cell>
          <cell r="Q50">
            <v>26</v>
          </cell>
          <cell r="R50">
            <v>24</v>
          </cell>
          <cell r="S50">
            <v>32</v>
          </cell>
          <cell r="T50">
            <v>35</v>
          </cell>
          <cell r="U50">
            <v>44</v>
          </cell>
          <cell r="V50">
            <v>46</v>
          </cell>
          <cell r="W50">
            <v>55</v>
          </cell>
          <cell r="X50">
            <v>61</v>
          </cell>
          <cell r="Y50">
            <v>72</v>
          </cell>
          <cell r="Z50">
            <v>101</v>
          </cell>
          <cell r="AA50">
            <v>101</v>
          </cell>
          <cell r="AB50">
            <v>171</v>
          </cell>
          <cell r="AC50">
            <v>153</v>
          </cell>
          <cell r="AD50">
            <v>156</v>
          </cell>
          <cell r="AE50">
            <v>164</v>
          </cell>
        </row>
        <row r="51">
          <cell r="A51" t="str">
            <v>Wisconsin</v>
          </cell>
          <cell r="B51">
            <v>609</v>
          </cell>
          <cell r="C51">
            <v>618</v>
          </cell>
          <cell r="D51">
            <v>656</v>
          </cell>
          <cell r="E51">
            <v>646</v>
          </cell>
          <cell r="F51">
            <v>586</v>
          </cell>
          <cell r="G51">
            <v>581</v>
          </cell>
          <cell r="H51">
            <v>582</v>
          </cell>
          <cell r="I51">
            <v>647</v>
          </cell>
          <cell r="J51">
            <v>768</v>
          </cell>
          <cell r="K51">
            <v>839.5</v>
          </cell>
          <cell r="L51">
            <v>911</v>
          </cell>
          <cell r="M51">
            <v>977</v>
          </cell>
          <cell r="N51">
            <v>970</v>
          </cell>
          <cell r="O51">
            <v>1050</v>
          </cell>
          <cell r="P51">
            <v>1125</v>
          </cell>
          <cell r="Q51">
            <v>1041</v>
          </cell>
          <cell r="R51">
            <v>1150</v>
          </cell>
          <cell r="S51">
            <v>1304</v>
          </cell>
          <cell r="T51">
            <v>1344</v>
          </cell>
          <cell r="U51">
            <v>1383</v>
          </cell>
          <cell r="V51">
            <v>1468</v>
          </cell>
          <cell r="W51">
            <v>1414</v>
          </cell>
          <cell r="X51">
            <v>1329</v>
          </cell>
          <cell r="Y51">
            <v>1581</v>
          </cell>
          <cell r="Z51">
            <v>1612</v>
          </cell>
          <cell r="AA51">
            <v>1646</v>
          </cell>
          <cell r="AB51">
            <v>1711</v>
          </cell>
          <cell r="AC51">
            <v>1851</v>
          </cell>
          <cell r="AD51">
            <v>1985</v>
          </cell>
          <cell r="AE51">
            <v>2014</v>
          </cell>
        </row>
        <row r="52">
          <cell r="A52" t="str">
            <v>Northeast</v>
          </cell>
          <cell r="B52">
            <v>17825</v>
          </cell>
          <cell r="C52">
            <v>18471</v>
          </cell>
          <cell r="D52">
            <v>18320</v>
          </cell>
          <cell r="E52">
            <v>16235</v>
          </cell>
          <cell r="F52">
            <v>13955</v>
          </cell>
          <cell r="G52">
            <v>18360</v>
          </cell>
          <cell r="H52">
            <v>20770</v>
          </cell>
          <cell r="I52">
            <v>21912</v>
          </cell>
          <cell r="J52">
            <v>24910</v>
          </cell>
          <cell r="K52">
            <v>26477.5</v>
          </cell>
          <cell r="L52">
            <v>28045</v>
          </cell>
          <cell r="M52">
            <v>29179</v>
          </cell>
          <cell r="N52">
            <v>30444</v>
          </cell>
          <cell r="O52">
            <v>30538</v>
          </cell>
          <cell r="P52">
            <v>29432</v>
          </cell>
          <cell r="Q52">
            <v>29533</v>
          </cell>
          <cell r="R52">
            <v>31214</v>
          </cell>
          <cell r="S52">
            <v>32553</v>
          </cell>
          <cell r="T52">
            <v>36000</v>
          </cell>
          <cell r="U52">
            <v>37191</v>
          </cell>
          <cell r="V52">
            <v>37890</v>
          </cell>
          <cell r="W52">
            <v>38850</v>
          </cell>
          <cell r="X52">
            <v>33831</v>
          </cell>
          <cell r="Y52">
            <v>39525</v>
          </cell>
          <cell r="Z52">
            <v>41186</v>
          </cell>
          <cell r="AA52">
            <v>42350</v>
          </cell>
          <cell r="AB52">
            <v>44049</v>
          </cell>
          <cell r="AC52">
            <v>45103</v>
          </cell>
          <cell r="AD52">
            <v>44848</v>
          </cell>
          <cell r="AE52">
            <v>45381</v>
          </cell>
        </row>
        <row r="53">
          <cell r="A53" t="str">
            <v xml:space="preserve">   as a percent of U.S.</v>
          </cell>
          <cell r="B53">
            <v>19.884874108945681</v>
          </cell>
          <cell r="C53">
            <v>21.024893856783493</v>
          </cell>
          <cell r="D53">
            <v>20.847795163584635</v>
          </cell>
          <cell r="E53">
            <v>19.962129129830689</v>
          </cell>
          <cell r="F53">
            <v>18.173885864610735</v>
          </cell>
          <cell r="G53">
            <v>21.830115095595929</v>
          </cell>
          <cell r="H53">
            <v>22.998051200283463</v>
          </cell>
          <cell r="I53">
            <v>21.973746226897582</v>
          </cell>
          <cell r="J53">
            <v>22.22460141145401</v>
          </cell>
          <cell r="K53">
            <v>21.769873668545401</v>
          </cell>
          <cell r="L53">
            <v>21.381303081591266</v>
          </cell>
          <cell r="M53">
            <v>20.862260036463734</v>
          </cell>
          <cell r="N53">
            <v>20.758287052662798</v>
          </cell>
          <cell r="O53">
            <v>20.194151644601977</v>
          </cell>
          <cell r="P53">
            <v>19.286898513115904</v>
          </cell>
          <cell r="Q53">
            <v>20.304432420540248</v>
          </cell>
          <cell r="R53">
            <v>18.539482671576636</v>
          </cell>
          <cell r="S53">
            <v>18.35088391810228</v>
          </cell>
          <cell r="T53">
            <v>18.539308483793555</v>
          </cell>
          <cell r="U53">
            <v>17.806408985794516</v>
          </cell>
          <cell r="V53">
            <v>17.130224062788216</v>
          </cell>
          <cell r="W53">
            <v>16.736672051696281</v>
          </cell>
          <cell r="X53">
            <v>16.701470653574443</v>
          </cell>
          <cell r="Y53">
            <v>15.483787563609866</v>
          </cell>
          <cell r="Z53">
            <v>14.957527246843144</v>
          </cell>
          <cell r="AA53">
            <v>14.271272114574558</v>
          </cell>
          <cell r="AB53">
            <v>14.493282926492219</v>
          </cell>
          <cell r="AC53">
            <v>15.518510872557115</v>
          </cell>
          <cell r="AD53">
            <v>15.338942472125316</v>
          </cell>
          <cell r="AE53">
            <v>15.561476421693687</v>
          </cell>
        </row>
        <row r="54">
          <cell r="A54" t="str">
            <v>Connecticut</v>
          </cell>
          <cell r="B54">
            <v>682</v>
          </cell>
          <cell r="C54">
            <v>745</v>
          </cell>
          <cell r="D54">
            <v>907</v>
          </cell>
          <cell r="E54">
            <v>730</v>
          </cell>
          <cell r="F54">
            <v>695</v>
          </cell>
          <cell r="G54">
            <v>720</v>
          </cell>
          <cell r="H54">
            <v>991</v>
          </cell>
          <cell r="I54">
            <v>1081</v>
          </cell>
          <cell r="J54">
            <v>1129</v>
          </cell>
          <cell r="K54">
            <v>1203.5</v>
          </cell>
          <cell r="L54">
            <v>1278</v>
          </cell>
          <cell r="M54">
            <v>1371</v>
          </cell>
          <cell r="N54">
            <v>1449</v>
          </cell>
          <cell r="O54">
            <v>1407</v>
          </cell>
          <cell r="P54">
            <v>1377</v>
          </cell>
          <cell r="Q54">
            <v>1307</v>
          </cell>
          <cell r="R54">
            <v>1357</v>
          </cell>
          <cell r="S54">
            <v>1395</v>
          </cell>
          <cell r="T54">
            <v>1556</v>
          </cell>
          <cell r="U54">
            <v>1622</v>
          </cell>
          <cell r="V54">
            <v>1663</v>
          </cell>
          <cell r="W54">
            <v>1689</v>
          </cell>
          <cell r="X54">
            <v>1500</v>
          </cell>
          <cell r="Y54">
            <v>1786</v>
          </cell>
          <cell r="Z54">
            <v>1760</v>
          </cell>
          <cell r="AA54">
            <v>1949</v>
          </cell>
          <cell r="AB54">
            <v>1962</v>
          </cell>
          <cell r="AC54">
            <v>1969</v>
          </cell>
          <cell r="AD54">
            <v>2014</v>
          </cell>
          <cell r="AE54">
            <v>2044</v>
          </cell>
        </row>
        <row r="55">
          <cell r="A55" t="str">
            <v>Maine</v>
          </cell>
          <cell r="B55">
            <v>1</v>
          </cell>
          <cell r="C55">
            <v>4</v>
          </cell>
          <cell r="D55">
            <v>5</v>
          </cell>
          <cell r="E55">
            <v>3</v>
          </cell>
          <cell r="F55">
            <v>3</v>
          </cell>
          <cell r="G55">
            <v>3</v>
          </cell>
          <cell r="H55">
            <v>3</v>
          </cell>
          <cell r="I55">
            <v>15</v>
          </cell>
          <cell r="J55">
            <v>18</v>
          </cell>
          <cell r="K55">
            <v>43.5</v>
          </cell>
          <cell r="L55">
            <v>69</v>
          </cell>
          <cell r="M55">
            <v>64</v>
          </cell>
          <cell r="N55">
            <v>64</v>
          </cell>
          <cell r="O55">
            <v>72</v>
          </cell>
          <cell r="P55">
            <v>49</v>
          </cell>
          <cell r="Q55">
            <v>82</v>
          </cell>
          <cell r="R55">
            <v>85</v>
          </cell>
          <cell r="S55">
            <v>102</v>
          </cell>
          <cell r="T55">
            <v>74</v>
          </cell>
          <cell r="U55">
            <v>89</v>
          </cell>
          <cell r="V55">
            <v>76</v>
          </cell>
          <cell r="W55">
            <v>71</v>
          </cell>
          <cell r="X55">
            <v>55</v>
          </cell>
          <cell r="Y55">
            <v>64</v>
          </cell>
          <cell r="Z55">
            <v>90</v>
          </cell>
          <cell r="AA55">
            <v>123</v>
          </cell>
          <cell r="AB55">
            <v>191</v>
          </cell>
          <cell r="AC55">
            <v>267</v>
          </cell>
          <cell r="AD55">
            <v>348</v>
          </cell>
          <cell r="AE55">
            <v>368</v>
          </cell>
        </row>
        <row r="56">
          <cell r="A56" t="str">
            <v>Massachusetts</v>
          </cell>
          <cell r="B56">
            <v>2169</v>
          </cell>
          <cell r="C56">
            <v>1966</v>
          </cell>
          <cell r="D56">
            <v>1914</v>
          </cell>
          <cell r="E56">
            <v>1337</v>
          </cell>
          <cell r="F56">
            <v>1998</v>
          </cell>
          <cell r="G56">
            <v>2035</v>
          </cell>
          <cell r="H56">
            <v>2374</v>
          </cell>
          <cell r="I56">
            <v>2572</v>
          </cell>
          <cell r="J56">
            <v>3266</v>
          </cell>
          <cell r="K56">
            <v>3479.5</v>
          </cell>
          <cell r="L56">
            <v>3693</v>
          </cell>
          <cell r="M56">
            <v>3794</v>
          </cell>
          <cell r="N56">
            <v>3981</v>
          </cell>
          <cell r="O56">
            <v>4065</v>
          </cell>
          <cell r="P56">
            <v>3632</v>
          </cell>
          <cell r="Q56">
            <v>3975</v>
          </cell>
          <cell r="R56">
            <v>3872</v>
          </cell>
          <cell r="S56">
            <v>4210</v>
          </cell>
          <cell r="T56">
            <v>4561</v>
          </cell>
          <cell r="U56">
            <v>4813</v>
          </cell>
          <cell r="V56">
            <v>5298</v>
          </cell>
          <cell r="W56">
            <v>5612</v>
          </cell>
          <cell r="X56">
            <v>4787</v>
          </cell>
          <cell r="Y56">
            <v>5964</v>
          </cell>
          <cell r="Z56">
            <v>6219</v>
          </cell>
          <cell r="AA56">
            <v>6184</v>
          </cell>
          <cell r="AB56">
            <v>6604</v>
          </cell>
          <cell r="AC56">
            <v>6719</v>
          </cell>
          <cell r="AD56">
            <v>6695</v>
          </cell>
          <cell r="AE56">
            <v>6575</v>
          </cell>
        </row>
        <row r="57">
          <cell r="A57" t="str">
            <v>New Hampshire</v>
          </cell>
          <cell r="B57">
            <v>28</v>
          </cell>
          <cell r="C57">
            <v>41</v>
          </cell>
          <cell r="D57">
            <v>36</v>
          </cell>
          <cell r="E57">
            <v>102</v>
          </cell>
          <cell r="F57">
            <v>44</v>
          </cell>
          <cell r="G57">
            <v>59</v>
          </cell>
          <cell r="H57">
            <v>53</v>
          </cell>
          <cell r="I57">
            <v>68</v>
          </cell>
          <cell r="J57">
            <v>57</v>
          </cell>
          <cell r="K57">
            <v>73.5</v>
          </cell>
          <cell r="L57">
            <v>90</v>
          </cell>
          <cell r="M57">
            <v>85</v>
          </cell>
          <cell r="N57">
            <v>77</v>
          </cell>
          <cell r="O57">
            <v>70</v>
          </cell>
          <cell r="P57">
            <v>81</v>
          </cell>
          <cell r="Q57">
            <v>123</v>
          </cell>
          <cell r="R57">
            <v>113</v>
          </cell>
          <cell r="S57">
            <v>114</v>
          </cell>
          <cell r="T57">
            <v>120</v>
          </cell>
          <cell r="U57">
            <v>127</v>
          </cell>
          <cell r="V57">
            <v>140</v>
          </cell>
          <cell r="W57">
            <v>138</v>
          </cell>
          <cell r="X57">
            <v>109</v>
          </cell>
          <cell r="Y57">
            <v>142</v>
          </cell>
          <cell r="Z57">
            <v>151</v>
          </cell>
          <cell r="AA57">
            <v>160</v>
          </cell>
          <cell r="AB57">
            <v>214</v>
          </cell>
          <cell r="AC57">
            <v>244</v>
          </cell>
          <cell r="AD57">
            <v>293</v>
          </cell>
          <cell r="AE57">
            <v>758</v>
          </cell>
        </row>
        <row r="58">
          <cell r="A58" t="str">
            <v>New Jersey</v>
          </cell>
          <cell r="B58">
            <v>2354</v>
          </cell>
          <cell r="C58">
            <v>3278</v>
          </cell>
          <cell r="D58">
            <v>2786</v>
          </cell>
          <cell r="E58">
            <v>2438</v>
          </cell>
          <cell r="F58">
            <v>2150</v>
          </cell>
          <cell r="G58">
            <v>1851</v>
          </cell>
          <cell r="H58">
            <v>2221</v>
          </cell>
          <cell r="I58">
            <v>2313</v>
          </cell>
          <cell r="J58">
            <v>2800</v>
          </cell>
          <cell r="K58">
            <v>2905</v>
          </cell>
          <cell r="L58">
            <v>3010</v>
          </cell>
          <cell r="M58">
            <v>3072</v>
          </cell>
          <cell r="N58">
            <v>3091</v>
          </cell>
          <cell r="O58">
            <v>3117</v>
          </cell>
          <cell r="P58">
            <v>2941</v>
          </cell>
          <cell r="Q58">
            <v>2774</v>
          </cell>
          <cell r="R58">
            <v>3531</v>
          </cell>
          <cell r="S58">
            <v>3931</v>
          </cell>
          <cell r="T58">
            <v>4181</v>
          </cell>
          <cell r="U58">
            <v>4335</v>
          </cell>
          <cell r="V58">
            <v>4469</v>
          </cell>
          <cell r="W58">
            <v>4605</v>
          </cell>
          <cell r="X58">
            <v>3935</v>
          </cell>
          <cell r="Y58">
            <v>4689</v>
          </cell>
          <cell r="Z58">
            <v>4853</v>
          </cell>
          <cell r="AA58">
            <v>5244</v>
          </cell>
          <cell r="AB58">
            <v>5470</v>
          </cell>
          <cell r="AC58">
            <v>5698</v>
          </cell>
          <cell r="AD58">
            <v>5677</v>
          </cell>
          <cell r="AE58">
            <v>5782</v>
          </cell>
        </row>
        <row r="59">
          <cell r="A59" t="str">
            <v>New York</v>
          </cell>
          <cell r="B59">
            <v>9272</v>
          </cell>
          <cell r="C59">
            <v>9185</v>
          </cell>
          <cell r="D59">
            <v>8950</v>
          </cell>
          <cell r="E59">
            <v>8543</v>
          </cell>
          <cell r="F59">
            <v>5931</v>
          </cell>
          <cell r="G59">
            <v>10399</v>
          </cell>
          <cell r="H59">
            <v>11285</v>
          </cell>
          <cell r="I59">
            <v>11663</v>
          </cell>
          <cell r="J59">
            <v>12766</v>
          </cell>
          <cell r="K59">
            <v>13652.5</v>
          </cell>
          <cell r="L59">
            <v>14539</v>
          </cell>
          <cell r="M59">
            <v>15189</v>
          </cell>
          <cell r="N59">
            <v>15796</v>
          </cell>
          <cell r="O59">
            <v>15660</v>
          </cell>
          <cell r="P59">
            <v>14668</v>
          </cell>
          <cell r="Q59">
            <v>15117</v>
          </cell>
          <cell r="R59">
            <v>15607</v>
          </cell>
          <cell r="S59">
            <v>15914</v>
          </cell>
          <cell r="T59">
            <v>17985</v>
          </cell>
          <cell r="U59">
            <v>18393</v>
          </cell>
          <cell r="V59">
            <v>18121</v>
          </cell>
          <cell r="W59">
            <v>18466</v>
          </cell>
          <cell r="X59">
            <v>16279</v>
          </cell>
          <cell r="Y59">
            <v>18190</v>
          </cell>
          <cell r="Z59">
            <v>19232</v>
          </cell>
          <cell r="AA59">
            <v>19545</v>
          </cell>
          <cell r="AB59">
            <v>19647</v>
          </cell>
          <cell r="AC59">
            <v>19902</v>
          </cell>
          <cell r="AD59">
            <v>19603</v>
          </cell>
          <cell r="AE59">
            <v>19394</v>
          </cell>
        </row>
        <row r="60">
          <cell r="A60" t="str">
            <v>Pennsylvania</v>
          </cell>
          <cell r="B60">
            <v>3075</v>
          </cell>
          <cell r="C60">
            <v>3089</v>
          </cell>
          <cell r="D60">
            <v>3578</v>
          </cell>
          <cell r="E60">
            <v>2952</v>
          </cell>
          <cell r="F60">
            <v>3003</v>
          </cell>
          <cell r="G60">
            <v>3129</v>
          </cell>
          <cell r="H60">
            <v>3697</v>
          </cell>
          <cell r="I60">
            <v>3983</v>
          </cell>
          <cell r="J60">
            <v>4625</v>
          </cell>
          <cell r="K60">
            <v>4859</v>
          </cell>
          <cell r="L60">
            <v>5093</v>
          </cell>
          <cell r="M60">
            <v>5302</v>
          </cell>
          <cell r="N60">
            <v>5646</v>
          </cell>
          <cell r="O60">
            <v>5830</v>
          </cell>
          <cell r="P60">
            <v>6369</v>
          </cell>
          <cell r="Q60">
            <v>5866</v>
          </cell>
          <cell r="R60">
            <v>6331</v>
          </cell>
          <cell r="S60">
            <v>6560</v>
          </cell>
          <cell r="T60">
            <v>7179</v>
          </cell>
          <cell r="U60">
            <v>7428</v>
          </cell>
          <cell r="V60">
            <v>7663</v>
          </cell>
          <cell r="W60">
            <v>7825</v>
          </cell>
          <cell r="X60">
            <v>6822</v>
          </cell>
          <cell r="Y60">
            <v>8227</v>
          </cell>
          <cell r="Z60">
            <v>8391</v>
          </cell>
          <cell r="AA60">
            <v>8627</v>
          </cell>
          <cell r="AB60">
            <v>9467</v>
          </cell>
          <cell r="AC60">
            <v>9813</v>
          </cell>
          <cell r="AD60">
            <v>9703</v>
          </cell>
          <cell r="AE60">
            <v>9849</v>
          </cell>
        </row>
        <row r="61">
          <cell r="A61" t="str">
            <v>Rhode Island</v>
          </cell>
          <cell r="B61">
            <v>182</v>
          </cell>
          <cell r="C61">
            <v>118</v>
          </cell>
          <cell r="D61">
            <v>118</v>
          </cell>
          <cell r="E61">
            <v>115</v>
          </cell>
          <cell r="F61">
            <v>107</v>
          </cell>
          <cell r="G61">
            <v>102</v>
          </cell>
          <cell r="H61">
            <v>106</v>
          </cell>
          <cell r="I61">
            <v>153</v>
          </cell>
          <cell r="J61">
            <v>175</v>
          </cell>
          <cell r="K61">
            <v>187</v>
          </cell>
          <cell r="L61">
            <v>199</v>
          </cell>
          <cell r="M61">
            <v>216</v>
          </cell>
          <cell r="N61">
            <v>253</v>
          </cell>
          <cell r="O61">
            <v>241</v>
          </cell>
          <cell r="P61">
            <v>243</v>
          </cell>
          <cell r="Q61">
            <v>204</v>
          </cell>
          <cell r="R61">
            <v>248</v>
          </cell>
          <cell r="S61">
            <v>245</v>
          </cell>
          <cell r="T61">
            <v>270</v>
          </cell>
          <cell r="U61">
            <v>280</v>
          </cell>
          <cell r="V61">
            <v>300</v>
          </cell>
          <cell r="W61">
            <v>293</v>
          </cell>
          <cell r="X61">
            <v>207</v>
          </cell>
          <cell r="Y61">
            <v>277</v>
          </cell>
          <cell r="Z61">
            <v>290</v>
          </cell>
          <cell r="AA61">
            <v>312</v>
          </cell>
          <cell r="AB61">
            <v>342</v>
          </cell>
          <cell r="AC61">
            <v>348</v>
          </cell>
          <cell r="AD61">
            <v>376</v>
          </cell>
          <cell r="AE61">
            <v>395</v>
          </cell>
        </row>
        <row r="62">
          <cell r="A62" t="str">
            <v>Vermont</v>
          </cell>
          <cell r="B62">
            <v>62</v>
          </cell>
          <cell r="C62">
            <v>45</v>
          </cell>
          <cell r="D62">
            <v>26</v>
          </cell>
          <cell r="E62">
            <v>15</v>
          </cell>
          <cell r="F62">
            <v>24</v>
          </cell>
          <cell r="G62">
            <v>62</v>
          </cell>
          <cell r="H62">
            <v>40</v>
          </cell>
          <cell r="I62">
            <v>64</v>
          </cell>
          <cell r="J62">
            <v>74</v>
          </cell>
          <cell r="K62">
            <v>74</v>
          </cell>
          <cell r="L62">
            <v>74</v>
          </cell>
          <cell r="M62">
            <v>86</v>
          </cell>
          <cell r="N62">
            <v>87</v>
          </cell>
          <cell r="O62">
            <v>76</v>
          </cell>
          <cell r="P62">
            <v>72</v>
          </cell>
          <cell r="Q62">
            <v>85</v>
          </cell>
          <cell r="R62">
            <v>70</v>
          </cell>
          <cell r="S62">
            <v>82</v>
          </cell>
          <cell r="T62">
            <v>74</v>
          </cell>
          <cell r="U62">
            <v>104</v>
          </cell>
          <cell r="V62">
            <v>160</v>
          </cell>
          <cell r="W62">
            <v>151</v>
          </cell>
          <cell r="X62">
            <v>137</v>
          </cell>
          <cell r="Y62">
            <v>186</v>
          </cell>
          <cell r="Z62">
            <v>200</v>
          </cell>
          <cell r="AA62">
            <v>206</v>
          </cell>
          <cell r="AB62">
            <v>152</v>
          </cell>
          <cell r="AC62">
            <v>143</v>
          </cell>
          <cell r="AD62">
            <v>139</v>
          </cell>
          <cell r="AE62">
            <v>216</v>
          </cell>
        </row>
        <row r="63">
          <cell r="A63" t="str">
            <v>District of Columbia</v>
          </cell>
          <cell r="B63">
            <v>4952</v>
          </cell>
          <cell r="C63">
            <v>5047</v>
          </cell>
          <cell r="D63">
            <v>4919</v>
          </cell>
          <cell r="E63">
            <v>4987</v>
          </cell>
          <cell r="F63">
            <v>4638</v>
          </cell>
          <cell r="G63">
            <v>4084</v>
          </cell>
          <cell r="H63">
            <v>4105</v>
          </cell>
          <cell r="I63">
            <v>4309</v>
          </cell>
          <cell r="J63">
            <v>4981</v>
          </cell>
          <cell r="K63">
            <v>5263</v>
          </cell>
          <cell r="L63">
            <v>5545</v>
          </cell>
          <cell r="M63">
            <v>6019</v>
          </cell>
          <cell r="N63">
            <v>6096</v>
          </cell>
          <cell r="O63">
            <v>6115</v>
          </cell>
          <cell r="P63">
            <v>5931</v>
          </cell>
          <cell r="Q63">
            <v>5296</v>
          </cell>
          <cell r="R63">
            <v>5936</v>
          </cell>
          <cell r="S63">
            <v>6894</v>
          </cell>
          <cell r="T63">
            <v>7377</v>
          </cell>
          <cell r="U63">
            <v>7631</v>
          </cell>
          <cell r="V63">
            <v>8474</v>
          </cell>
          <cell r="W63">
            <v>9783</v>
          </cell>
          <cell r="X63">
            <v>8397</v>
          </cell>
          <cell r="Y63">
            <v>11467</v>
          </cell>
          <cell r="Z63">
            <v>12918</v>
          </cell>
          <cell r="AA63">
            <v>14655</v>
          </cell>
          <cell r="AB63">
            <v>6962</v>
          </cell>
          <cell r="AC63">
            <v>7252</v>
          </cell>
          <cell r="AD63">
            <v>7612</v>
          </cell>
          <cell r="AE63">
            <v>7613</v>
          </cell>
        </row>
        <row r="65">
          <cell r="B65" t="str">
            <v>See "ALL" sheet for sources.</v>
          </cell>
          <cell r="K65"/>
          <cell r="P65"/>
          <cell r="Q65"/>
          <cell r="R65"/>
          <cell r="S65"/>
          <cell r="T65"/>
          <cell r="U65"/>
        </row>
        <row r="66">
          <cell r="B66"/>
          <cell r="K66"/>
          <cell r="P66"/>
          <cell r="R66"/>
          <cell r="S66"/>
          <cell r="T66"/>
          <cell r="U66"/>
        </row>
      </sheetData>
      <sheetData sheetId="41"/>
      <sheetData sheetId="42"/>
      <sheetData sheetId="43"/>
      <sheetData sheetId="44"/>
      <sheetData sheetId="45"/>
      <sheetData sheetId="46"/>
      <sheetData sheetId="47"/>
      <sheetData sheetId="48"/>
      <sheetData sheetId="49"/>
      <sheetData sheetId="50"/>
      <sheetData sheetId="51"/>
      <sheetData sheetId="52">
        <row r="1">
          <cell r="A1" t="str">
            <v>All Races Enrollment (non-residents &amp; unknowns excluded)</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row>
        <row r="4">
          <cell r="A4" t="str">
            <v>50 States and D.C.</v>
          </cell>
          <cell r="B4">
            <v>10750634</v>
          </cell>
          <cell r="C4">
            <v>10962875</v>
          </cell>
          <cell r="D4">
            <v>11733275</v>
          </cell>
          <cell r="E4">
            <v>11983145</v>
          </cell>
          <cell r="F4">
            <v>11320412</v>
          </cell>
          <cell r="G4">
            <v>11865886</v>
          </cell>
          <cell r="H4">
            <v>12631172</v>
          </cell>
          <cell r="I4">
            <v>13378191</v>
          </cell>
          <cell r="J4">
            <v>13987970</v>
          </cell>
          <cell r="K4">
            <v>13880226</v>
          </cell>
          <cell r="L4">
            <v>13772482</v>
          </cell>
          <cell r="M4">
            <v>13208309</v>
          </cell>
          <cell r="N4">
            <v>13753833</v>
          </cell>
          <cell r="O4">
            <v>13381142</v>
          </cell>
          <cell r="P4">
            <v>13475489</v>
          </cell>
          <cell r="Q4">
            <v>14283839</v>
          </cell>
          <cell r="R4">
            <v>13942866</v>
          </cell>
          <cell r="S4">
            <v>14410525</v>
          </cell>
          <cell r="T4">
            <v>14925108</v>
          </cell>
          <cell r="U4">
            <v>15229820</v>
          </cell>
          <cell r="V4">
            <v>15505039</v>
          </cell>
          <cell r="W4">
            <v>15694787</v>
          </cell>
          <cell r="X4">
            <v>15684477</v>
          </cell>
          <cell r="Y4">
            <v>16203506</v>
          </cell>
          <cell r="Z4">
            <v>16893814</v>
          </cell>
          <cell r="AA4">
            <v>18042550</v>
          </cell>
          <cell r="AB4">
            <v>18547868</v>
          </cell>
          <cell r="AC4">
            <v>18332681</v>
          </cell>
          <cell r="AD4">
            <v>18261771</v>
          </cell>
          <cell r="AE4">
            <v>18034445</v>
          </cell>
        </row>
        <row r="5">
          <cell r="A5" t="str">
            <v>SREB States</v>
          </cell>
          <cell r="B5">
            <v>2933832</v>
          </cell>
          <cell r="C5">
            <v>3063516</v>
          </cell>
          <cell r="D5">
            <v>3253557</v>
          </cell>
          <cell r="E5">
            <v>3401747</v>
          </cell>
          <cell r="F5">
            <v>3404201</v>
          </cell>
          <cell r="G5">
            <v>3511188</v>
          </cell>
          <cell r="H5">
            <v>3785293</v>
          </cell>
          <cell r="I5">
            <v>4091174</v>
          </cell>
          <cell r="J5">
            <v>4328358</v>
          </cell>
          <cell r="K5">
            <v>4330552.5</v>
          </cell>
          <cell r="L5">
            <v>4332747</v>
          </cell>
          <cell r="M5">
            <v>4314139</v>
          </cell>
          <cell r="N5">
            <v>4331538</v>
          </cell>
          <cell r="O5">
            <v>4384022</v>
          </cell>
          <cell r="P5">
            <v>4424498</v>
          </cell>
          <cell r="Q5">
            <v>4538655</v>
          </cell>
          <cell r="R5">
            <v>4578733</v>
          </cell>
          <cell r="S5">
            <v>4762981</v>
          </cell>
          <cell r="T5">
            <v>4972295</v>
          </cell>
          <cell r="U5">
            <v>5149710</v>
          </cell>
          <cell r="V5">
            <v>5254251</v>
          </cell>
          <cell r="W5">
            <v>5271149</v>
          </cell>
          <cell r="X5">
            <v>5363230</v>
          </cell>
          <cell r="Y5">
            <v>5476819</v>
          </cell>
          <cell r="Z5">
            <v>5718924</v>
          </cell>
          <cell r="AA5">
            <v>6255318</v>
          </cell>
          <cell r="AB5">
            <v>6465240</v>
          </cell>
          <cell r="AC5">
            <v>6512534</v>
          </cell>
          <cell r="AD5">
            <v>6442976</v>
          </cell>
          <cell r="AE5">
            <v>6366869</v>
          </cell>
        </row>
        <row r="6">
          <cell r="A6" t="str">
            <v xml:space="preserve">   as a percent of U.S.</v>
          </cell>
          <cell r="B6">
            <v>27.28985099855506</v>
          </cell>
          <cell r="C6">
            <v>27.944458000296457</v>
          </cell>
          <cell r="D6">
            <v>27.729316836092227</v>
          </cell>
          <cell r="E6">
            <v>28.387764647761504</v>
          </cell>
          <cell r="F6">
            <v>30.071352526745493</v>
          </cell>
          <cell r="G6">
            <v>29.590609584484461</v>
          </cell>
          <cell r="H6">
            <v>29.967868381493023</v>
          </cell>
          <cell r="I6">
            <v>30.580920843483248</v>
          </cell>
          <cell r="J6">
            <v>30.943432106302772</v>
          </cell>
          <cell r="K6">
            <v>31.199437963041809</v>
          </cell>
          <cell r="L6">
            <v>31.459449357058517</v>
          </cell>
          <cell r="M6">
            <v>32.662311276939384</v>
          </cell>
          <cell r="N6">
            <v>31.493315354345221</v>
          </cell>
          <cell r="O6">
            <v>32.762689462528684</v>
          </cell>
          <cell r="P6">
            <v>32.833673048896408</v>
          </cell>
          <cell r="Q6">
            <v>31.774756072229604</v>
          </cell>
          <cell r="R6">
            <v>32.839252704573077</v>
          </cell>
          <cell r="S6">
            <v>33.052099073420294</v>
          </cell>
          <cell r="T6">
            <v>33.314968307097011</v>
          </cell>
          <cell r="U6">
            <v>33.813334629036987</v>
          </cell>
          <cell r="V6">
            <v>33.887376871480299</v>
          </cell>
          <cell r="W6">
            <v>33.585349071637609</v>
          </cell>
          <cell r="X6">
            <v>34.194509641602963</v>
          </cell>
          <cell r="Y6">
            <v>33.8002096583295</v>
          </cell>
          <cell r="Z6">
            <v>33.852178081278744</v>
          </cell>
          <cell r="AA6">
            <v>34.669811085461866</v>
          </cell>
          <cell r="AB6">
            <v>34.85705203422841</v>
          </cell>
          <cell r="AC6">
            <v>35.524176742070622</v>
          </cell>
          <cell r="AD6">
            <v>35.281222177191907</v>
          </cell>
          <cell r="AE6">
            <v>35.303936439408034</v>
          </cell>
        </row>
        <row r="7">
          <cell r="A7" t="str">
            <v>Alabama</v>
          </cell>
          <cell r="B7">
            <v>153940</v>
          </cell>
          <cell r="C7">
            <v>159125</v>
          </cell>
          <cell r="D7">
            <v>161497</v>
          </cell>
          <cell r="E7">
            <v>164101</v>
          </cell>
          <cell r="F7">
            <v>163254</v>
          </cell>
          <cell r="G7">
            <v>179172</v>
          </cell>
          <cell r="H7">
            <v>195996</v>
          </cell>
          <cell r="I7">
            <v>213651</v>
          </cell>
          <cell r="J7">
            <v>225540</v>
          </cell>
          <cell r="K7">
            <v>225225.5</v>
          </cell>
          <cell r="L7">
            <v>224911</v>
          </cell>
          <cell r="M7">
            <v>218867</v>
          </cell>
          <cell r="N7">
            <v>214604</v>
          </cell>
          <cell r="O7">
            <v>212220</v>
          </cell>
          <cell r="P7">
            <v>209208</v>
          </cell>
          <cell r="Q7">
            <v>218002</v>
          </cell>
          <cell r="R7">
            <v>223089</v>
          </cell>
          <cell r="S7">
            <v>225855</v>
          </cell>
          <cell r="T7">
            <v>235437</v>
          </cell>
          <cell r="U7">
            <v>241806</v>
          </cell>
          <cell r="V7">
            <v>244096</v>
          </cell>
          <cell r="W7">
            <v>244516</v>
          </cell>
          <cell r="X7">
            <v>246288</v>
          </cell>
          <cell r="Y7">
            <v>255055</v>
          </cell>
          <cell r="Z7">
            <v>281079</v>
          </cell>
          <cell r="AA7">
            <v>293245</v>
          </cell>
          <cell r="AB7">
            <v>301942</v>
          </cell>
          <cell r="AC7">
            <v>282966</v>
          </cell>
          <cell r="AD7">
            <v>289074</v>
          </cell>
          <cell r="AE7">
            <v>287618</v>
          </cell>
        </row>
        <row r="8">
          <cell r="A8" t="str">
            <v>Arkansas</v>
          </cell>
          <cell r="B8">
            <v>66806</v>
          </cell>
          <cell r="C8">
            <v>71580</v>
          </cell>
          <cell r="D8">
            <v>76603</v>
          </cell>
          <cell r="E8">
            <v>75381</v>
          </cell>
          <cell r="F8">
            <v>77013</v>
          </cell>
          <cell r="G8">
            <v>77696</v>
          </cell>
          <cell r="H8">
            <v>83020</v>
          </cell>
          <cell r="I8">
            <v>89111</v>
          </cell>
          <cell r="J8">
            <v>96028</v>
          </cell>
          <cell r="K8">
            <v>95028.5</v>
          </cell>
          <cell r="L8">
            <v>94029</v>
          </cell>
          <cell r="M8">
            <v>95416</v>
          </cell>
          <cell r="N8">
            <v>98431</v>
          </cell>
          <cell r="O8">
            <v>109514</v>
          </cell>
          <cell r="P8">
            <v>110859</v>
          </cell>
          <cell r="Q8">
            <v>112488</v>
          </cell>
          <cell r="R8">
            <v>111659</v>
          </cell>
          <cell r="S8">
            <v>118330</v>
          </cell>
          <cell r="T8">
            <v>122354</v>
          </cell>
          <cell r="U8">
            <v>129394</v>
          </cell>
          <cell r="V8">
            <v>134047</v>
          </cell>
          <cell r="W8">
            <v>138371</v>
          </cell>
          <cell r="X8">
            <v>141953</v>
          </cell>
          <cell r="Y8">
            <v>146516</v>
          </cell>
          <cell r="Z8">
            <v>151654</v>
          </cell>
          <cell r="AA8">
            <v>160112</v>
          </cell>
          <cell r="AB8">
            <v>168145</v>
          </cell>
          <cell r="AC8">
            <v>171725</v>
          </cell>
          <cell r="AD8">
            <v>169285</v>
          </cell>
          <cell r="AE8">
            <v>164875</v>
          </cell>
        </row>
        <row r="9">
          <cell r="A9" t="str">
            <v>Delaware</v>
          </cell>
          <cell r="B9">
            <v>29403</v>
          </cell>
          <cell r="C9">
            <v>29312</v>
          </cell>
          <cell r="D9">
            <v>31367</v>
          </cell>
          <cell r="E9">
            <v>31825</v>
          </cell>
          <cell r="F9">
            <v>31353</v>
          </cell>
          <cell r="G9">
            <v>32116</v>
          </cell>
          <cell r="H9">
            <v>35264</v>
          </cell>
          <cell r="I9">
            <v>38315</v>
          </cell>
          <cell r="J9">
            <v>41949</v>
          </cell>
          <cell r="K9">
            <v>41664</v>
          </cell>
          <cell r="L9">
            <v>41379</v>
          </cell>
          <cell r="M9">
            <v>42310</v>
          </cell>
          <cell r="N9">
            <v>42098</v>
          </cell>
          <cell r="O9">
            <v>42550</v>
          </cell>
          <cell r="P9">
            <v>43451</v>
          </cell>
          <cell r="Q9">
            <v>45372</v>
          </cell>
          <cell r="R9">
            <v>40827</v>
          </cell>
          <cell r="S9">
            <v>43516</v>
          </cell>
          <cell r="T9">
            <v>44115</v>
          </cell>
          <cell r="U9">
            <v>44005</v>
          </cell>
          <cell r="V9">
            <v>44151</v>
          </cell>
          <cell r="W9">
            <v>45188</v>
          </cell>
          <cell r="X9">
            <v>44697</v>
          </cell>
          <cell r="Y9">
            <v>45254</v>
          </cell>
          <cell r="Z9">
            <v>45368</v>
          </cell>
          <cell r="AA9">
            <v>47426</v>
          </cell>
          <cell r="AB9">
            <v>48067</v>
          </cell>
          <cell r="AC9">
            <v>46351</v>
          </cell>
          <cell r="AD9">
            <v>50754</v>
          </cell>
          <cell r="AE9">
            <v>52012</v>
          </cell>
        </row>
        <row r="10">
          <cell r="A10" t="str">
            <v>Florida</v>
          </cell>
          <cell r="B10">
            <v>339558</v>
          </cell>
          <cell r="C10">
            <v>368840</v>
          </cell>
          <cell r="D10">
            <v>399664</v>
          </cell>
          <cell r="E10">
            <v>421786</v>
          </cell>
          <cell r="F10">
            <v>424489</v>
          </cell>
          <cell r="G10">
            <v>460828</v>
          </cell>
          <cell r="H10">
            <v>499587</v>
          </cell>
          <cell r="I10">
            <v>571697</v>
          </cell>
          <cell r="J10">
            <v>600463</v>
          </cell>
          <cell r="K10">
            <v>607419</v>
          </cell>
          <cell r="L10">
            <v>614375</v>
          </cell>
          <cell r="M10">
            <v>613393</v>
          </cell>
          <cell r="N10">
            <v>619476</v>
          </cell>
          <cell r="O10">
            <v>630601</v>
          </cell>
          <cell r="P10">
            <v>631506</v>
          </cell>
          <cell r="Q10">
            <v>659615</v>
          </cell>
          <cell r="R10">
            <v>665912</v>
          </cell>
          <cell r="S10">
            <v>702559</v>
          </cell>
          <cell r="T10">
            <v>735240</v>
          </cell>
          <cell r="U10">
            <v>779217</v>
          </cell>
          <cell r="V10">
            <v>799759</v>
          </cell>
          <cell r="W10">
            <v>801301</v>
          </cell>
          <cell r="X10">
            <v>813882</v>
          </cell>
          <cell r="Y10">
            <v>840498</v>
          </cell>
          <cell r="Z10">
            <v>891094</v>
          </cell>
          <cell r="AA10">
            <v>995085</v>
          </cell>
          <cell r="AB10">
            <v>1025975</v>
          </cell>
          <cell r="AC10">
            <v>1037884</v>
          </cell>
          <cell r="AD10">
            <v>1039291</v>
          </cell>
          <cell r="AE10">
            <v>1019549</v>
          </cell>
        </row>
        <row r="11">
          <cell r="A11" t="str">
            <v>Georgia</v>
          </cell>
          <cell r="B11">
            <v>167065</v>
          </cell>
          <cell r="C11">
            <v>171340</v>
          </cell>
          <cell r="D11">
            <v>179526</v>
          </cell>
          <cell r="E11">
            <v>193488</v>
          </cell>
          <cell r="F11">
            <v>188751</v>
          </cell>
          <cell r="G11">
            <v>190492</v>
          </cell>
          <cell r="H11">
            <v>225144</v>
          </cell>
          <cell r="I11">
            <v>245619</v>
          </cell>
          <cell r="J11">
            <v>287164</v>
          </cell>
          <cell r="K11">
            <v>294005</v>
          </cell>
          <cell r="L11">
            <v>300846</v>
          </cell>
          <cell r="M11">
            <v>302970</v>
          </cell>
          <cell r="N11">
            <v>309132</v>
          </cell>
          <cell r="O11">
            <v>312637</v>
          </cell>
          <cell r="P11">
            <v>310957</v>
          </cell>
          <cell r="Q11">
            <v>323798</v>
          </cell>
          <cell r="R11">
            <v>330726</v>
          </cell>
          <cell r="S11">
            <v>357668</v>
          </cell>
          <cell r="T11">
            <v>376620</v>
          </cell>
          <cell r="U11">
            <v>387120</v>
          </cell>
          <cell r="V11">
            <v>391712</v>
          </cell>
          <cell r="W11">
            <v>402523</v>
          </cell>
          <cell r="X11">
            <v>409938</v>
          </cell>
          <cell r="Y11">
            <v>418513</v>
          </cell>
          <cell r="Z11">
            <v>437214</v>
          </cell>
          <cell r="AA11">
            <v>484713</v>
          </cell>
          <cell r="AB11">
            <v>514178</v>
          </cell>
          <cell r="AC11">
            <v>501985</v>
          </cell>
          <cell r="AD11">
            <v>494644</v>
          </cell>
          <cell r="AE11">
            <v>485965</v>
          </cell>
        </row>
        <row r="12">
          <cell r="A12" t="str">
            <v>Kentucky</v>
          </cell>
          <cell r="B12">
            <v>125006</v>
          </cell>
          <cell r="C12">
            <v>128713</v>
          </cell>
          <cell r="D12">
            <v>137416</v>
          </cell>
          <cell r="E12">
            <v>140407</v>
          </cell>
          <cell r="F12">
            <v>140105</v>
          </cell>
          <cell r="G12">
            <v>142514</v>
          </cell>
          <cell r="H12">
            <v>157929</v>
          </cell>
          <cell r="I12">
            <v>175835</v>
          </cell>
          <cell r="J12">
            <v>185163</v>
          </cell>
          <cell r="K12">
            <v>182250</v>
          </cell>
          <cell r="L12">
            <v>179337</v>
          </cell>
          <cell r="M12">
            <v>174847</v>
          </cell>
          <cell r="N12">
            <v>174350</v>
          </cell>
          <cell r="O12">
            <v>174081</v>
          </cell>
          <cell r="P12">
            <v>175438</v>
          </cell>
          <cell r="Q12">
            <v>178263</v>
          </cell>
          <cell r="R12">
            <v>180703</v>
          </cell>
          <cell r="S12">
            <v>203767</v>
          </cell>
          <cell r="T12">
            <v>209732</v>
          </cell>
          <cell r="U12">
            <v>216557</v>
          </cell>
          <cell r="V12">
            <v>220808</v>
          </cell>
          <cell r="W12">
            <v>225695</v>
          </cell>
          <cell r="X12">
            <v>229618</v>
          </cell>
          <cell r="Y12">
            <v>238425</v>
          </cell>
          <cell r="Z12">
            <v>240643</v>
          </cell>
          <cell r="AA12">
            <v>263417</v>
          </cell>
          <cell r="AB12">
            <v>275361</v>
          </cell>
          <cell r="AC12">
            <v>277260</v>
          </cell>
          <cell r="AD12">
            <v>264592</v>
          </cell>
          <cell r="AE12">
            <v>256208</v>
          </cell>
        </row>
        <row r="13">
          <cell r="A13" t="str">
            <v>Louisiana</v>
          </cell>
          <cell r="B13">
            <v>151209</v>
          </cell>
          <cell r="C13">
            <v>146265</v>
          </cell>
          <cell r="D13">
            <v>152519</v>
          </cell>
          <cell r="E13">
            <v>168711</v>
          </cell>
          <cell r="F13">
            <v>169806</v>
          </cell>
          <cell r="G13">
            <v>163991</v>
          </cell>
          <cell r="H13">
            <v>171115</v>
          </cell>
          <cell r="I13">
            <v>182540</v>
          </cell>
          <cell r="J13">
            <v>199205</v>
          </cell>
          <cell r="K13">
            <v>198719.5</v>
          </cell>
          <cell r="L13">
            <v>198234</v>
          </cell>
          <cell r="M13">
            <v>194861</v>
          </cell>
          <cell r="N13">
            <v>197658</v>
          </cell>
          <cell r="O13">
            <v>209247</v>
          </cell>
          <cell r="P13">
            <v>210622</v>
          </cell>
          <cell r="Q13">
            <v>215389</v>
          </cell>
          <cell r="R13">
            <v>210607</v>
          </cell>
          <cell r="S13">
            <v>215512</v>
          </cell>
          <cell r="T13">
            <v>216398</v>
          </cell>
          <cell r="U13">
            <v>227987</v>
          </cell>
          <cell r="V13">
            <v>229431</v>
          </cell>
          <cell r="W13">
            <v>186410</v>
          </cell>
          <cell r="X13">
            <v>209305</v>
          </cell>
          <cell r="Y13">
            <v>210515</v>
          </cell>
          <cell r="Z13">
            <v>219900</v>
          </cell>
          <cell r="AA13">
            <v>233837</v>
          </cell>
          <cell r="AB13">
            <v>242600</v>
          </cell>
          <cell r="AC13">
            <v>239160</v>
          </cell>
          <cell r="AD13">
            <v>239917</v>
          </cell>
          <cell r="AE13">
            <v>234533</v>
          </cell>
        </row>
        <row r="14">
          <cell r="A14" t="str">
            <v>Maryland</v>
          </cell>
          <cell r="B14">
            <v>201290</v>
          </cell>
          <cell r="C14">
            <v>208133</v>
          </cell>
          <cell r="D14">
            <v>213307</v>
          </cell>
          <cell r="E14">
            <v>229424</v>
          </cell>
          <cell r="F14">
            <v>228985</v>
          </cell>
          <cell r="G14">
            <v>227943</v>
          </cell>
          <cell r="H14">
            <v>242489</v>
          </cell>
          <cell r="I14">
            <v>252144</v>
          </cell>
          <cell r="J14">
            <v>259740</v>
          </cell>
          <cell r="K14">
            <v>258583</v>
          </cell>
          <cell r="L14">
            <v>257426</v>
          </cell>
          <cell r="M14">
            <v>252638</v>
          </cell>
          <cell r="N14">
            <v>251281</v>
          </cell>
          <cell r="O14">
            <v>245400</v>
          </cell>
          <cell r="P14">
            <v>247731</v>
          </cell>
          <cell r="Q14">
            <v>258220</v>
          </cell>
          <cell r="R14">
            <v>253216</v>
          </cell>
          <cell r="S14">
            <v>265261</v>
          </cell>
          <cell r="T14">
            <v>274279</v>
          </cell>
          <cell r="U14">
            <v>279453</v>
          </cell>
          <cell r="V14">
            <v>281416</v>
          </cell>
          <cell r="W14">
            <v>282608</v>
          </cell>
          <cell r="X14">
            <v>285483</v>
          </cell>
          <cell r="Y14">
            <v>288572</v>
          </cell>
          <cell r="Z14">
            <v>299195</v>
          </cell>
          <cell r="AA14">
            <v>318646</v>
          </cell>
          <cell r="AB14">
            <v>338608</v>
          </cell>
          <cell r="AC14">
            <v>347788</v>
          </cell>
          <cell r="AD14">
            <v>342007</v>
          </cell>
          <cell r="AE14">
            <v>332800</v>
          </cell>
        </row>
        <row r="15">
          <cell r="A15" t="str">
            <v>Mississippi</v>
          </cell>
          <cell r="B15">
            <v>94677</v>
          </cell>
          <cell r="C15">
            <v>96434</v>
          </cell>
          <cell r="D15">
            <v>101064</v>
          </cell>
          <cell r="E15">
            <v>104638</v>
          </cell>
          <cell r="F15">
            <v>100677</v>
          </cell>
          <cell r="G15">
            <v>99363</v>
          </cell>
          <cell r="H15">
            <v>111075</v>
          </cell>
          <cell r="I15">
            <v>120953</v>
          </cell>
          <cell r="J15">
            <v>121528</v>
          </cell>
          <cell r="K15">
            <v>120299.5</v>
          </cell>
          <cell r="L15">
            <v>119071</v>
          </cell>
          <cell r="M15">
            <v>120412</v>
          </cell>
          <cell r="N15">
            <v>124229</v>
          </cell>
          <cell r="O15">
            <v>128209</v>
          </cell>
          <cell r="P15">
            <v>129683</v>
          </cell>
          <cell r="Q15">
            <v>131254</v>
          </cell>
          <cell r="R15">
            <v>134262</v>
          </cell>
          <cell r="S15">
            <v>134229</v>
          </cell>
          <cell r="T15">
            <v>142932</v>
          </cell>
          <cell r="U15">
            <v>144133</v>
          </cell>
          <cell r="V15">
            <v>147324</v>
          </cell>
          <cell r="W15">
            <v>146038</v>
          </cell>
          <cell r="X15">
            <v>146630</v>
          </cell>
          <cell r="Y15">
            <v>150260</v>
          </cell>
          <cell r="Z15">
            <v>154425</v>
          </cell>
          <cell r="AA15">
            <v>167212</v>
          </cell>
          <cell r="AB15">
            <v>169442</v>
          </cell>
          <cell r="AC15">
            <v>172430</v>
          </cell>
          <cell r="AD15">
            <v>171306</v>
          </cell>
          <cell r="AE15">
            <v>168005</v>
          </cell>
        </row>
        <row r="16">
          <cell r="A16" t="str">
            <v>North Carolina</v>
          </cell>
          <cell r="B16">
            <v>246196</v>
          </cell>
          <cell r="C16">
            <v>258929</v>
          </cell>
          <cell r="D16">
            <v>283690</v>
          </cell>
          <cell r="E16">
            <v>296211</v>
          </cell>
          <cell r="F16">
            <v>301735</v>
          </cell>
          <cell r="G16">
            <v>318170</v>
          </cell>
          <cell r="H16">
            <v>327672</v>
          </cell>
          <cell r="I16">
            <v>347286</v>
          </cell>
          <cell r="J16">
            <v>376796</v>
          </cell>
          <cell r="K16">
            <v>370147.5</v>
          </cell>
          <cell r="L16">
            <v>363499</v>
          </cell>
          <cell r="M16">
            <v>365396</v>
          </cell>
          <cell r="N16">
            <v>366606</v>
          </cell>
          <cell r="O16">
            <v>365289</v>
          </cell>
          <cell r="P16">
            <v>377931</v>
          </cell>
          <cell r="Q16">
            <v>387802</v>
          </cell>
          <cell r="R16">
            <v>391103</v>
          </cell>
          <cell r="S16">
            <v>410363</v>
          </cell>
          <cell r="T16">
            <v>428848</v>
          </cell>
          <cell r="U16">
            <v>444226</v>
          </cell>
          <cell r="V16">
            <v>451128</v>
          </cell>
          <cell r="W16">
            <v>460068</v>
          </cell>
          <cell r="X16">
            <v>468656</v>
          </cell>
          <cell r="Y16">
            <v>467927</v>
          </cell>
          <cell r="Z16">
            <v>492270</v>
          </cell>
          <cell r="AA16">
            <v>530009</v>
          </cell>
          <cell r="AB16">
            <v>531554</v>
          </cell>
          <cell r="AC16">
            <v>538430</v>
          </cell>
          <cell r="AD16">
            <v>532517</v>
          </cell>
          <cell r="AE16">
            <v>533395</v>
          </cell>
        </row>
        <row r="17">
          <cell r="A17" t="str">
            <v>Oklahoma</v>
          </cell>
          <cell r="B17">
            <v>139768</v>
          </cell>
          <cell r="C17">
            <v>142023</v>
          </cell>
          <cell r="D17">
            <v>152765</v>
          </cell>
          <cell r="E17">
            <v>160424</v>
          </cell>
          <cell r="F17">
            <v>153932</v>
          </cell>
          <cell r="G17">
            <v>164179</v>
          </cell>
          <cell r="H17">
            <v>169853</v>
          </cell>
          <cell r="I17">
            <v>167829</v>
          </cell>
          <cell r="J17">
            <v>180717</v>
          </cell>
          <cell r="K17">
            <v>178754</v>
          </cell>
          <cell r="L17">
            <v>176791</v>
          </cell>
          <cell r="M17">
            <v>171109</v>
          </cell>
          <cell r="N17">
            <v>168925</v>
          </cell>
          <cell r="O17">
            <v>167402</v>
          </cell>
          <cell r="P17">
            <v>169761</v>
          </cell>
          <cell r="Q17">
            <v>170475</v>
          </cell>
          <cell r="R17">
            <v>169485</v>
          </cell>
          <cell r="S17">
            <v>179919</v>
          </cell>
          <cell r="T17">
            <v>186037</v>
          </cell>
          <cell r="U17">
            <v>195168</v>
          </cell>
          <cell r="V17">
            <v>196246</v>
          </cell>
          <cell r="W17">
            <v>197333</v>
          </cell>
          <cell r="X17">
            <v>194538</v>
          </cell>
          <cell r="Y17">
            <v>193455</v>
          </cell>
          <cell r="Z17">
            <v>190817</v>
          </cell>
          <cell r="AA17">
            <v>214488</v>
          </cell>
          <cell r="AB17">
            <v>211016</v>
          </cell>
          <cell r="AC17">
            <v>211222</v>
          </cell>
          <cell r="AD17">
            <v>210196</v>
          </cell>
          <cell r="AE17">
            <v>203020</v>
          </cell>
        </row>
        <row r="18">
          <cell r="A18" t="str">
            <v>South Carolina</v>
          </cell>
          <cell r="B18">
            <v>116480</v>
          </cell>
          <cell r="C18">
            <v>124537</v>
          </cell>
          <cell r="D18">
            <v>131097</v>
          </cell>
          <cell r="E18">
            <v>130211</v>
          </cell>
          <cell r="F18">
            <v>124596</v>
          </cell>
          <cell r="G18">
            <v>131515</v>
          </cell>
          <cell r="H18">
            <v>144986</v>
          </cell>
          <cell r="I18">
            <v>156314</v>
          </cell>
          <cell r="J18">
            <v>167300</v>
          </cell>
          <cell r="K18">
            <v>168081</v>
          </cell>
          <cell r="L18">
            <v>168862</v>
          </cell>
          <cell r="M18">
            <v>170316</v>
          </cell>
          <cell r="N18">
            <v>170159</v>
          </cell>
          <cell r="O18">
            <v>171209</v>
          </cell>
          <cell r="P18">
            <v>175748</v>
          </cell>
          <cell r="Q18">
            <v>179962</v>
          </cell>
          <cell r="R18">
            <v>178662</v>
          </cell>
          <cell r="S18">
            <v>183209</v>
          </cell>
          <cell r="T18">
            <v>192807</v>
          </cell>
          <cell r="U18">
            <v>197856</v>
          </cell>
          <cell r="V18">
            <v>198296</v>
          </cell>
          <cell r="W18">
            <v>198916</v>
          </cell>
          <cell r="X18">
            <v>200398</v>
          </cell>
          <cell r="Y18">
            <v>205302</v>
          </cell>
          <cell r="Z18">
            <v>217210</v>
          </cell>
          <cell r="AA18">
            <v>232081</v>
          </cell>
          <cell r="AB18">
            <v>241477</v>
          </cell>
          <cell r="AC18">
            <v>247589</v>
          </cell>
          <cell r="AD18">
            <v>247454</v>
          </cell>
          <cell r="AE18">
            <v>244855</v>
          </cell>
        </row>
        <row r="19">
          <cell r="A19" t="str">
            <v>Tennessee</v>
          </cell>
          <cell r="B19">
            <v>178326</v>
          </cell>
          <cell r="C19">
            <v>190633</v>
          </cell>
          <cell r="D19">
            <v>200285</v>
          </cell>
          <cell r="E19">
            <v>197315</v>
          </cell>
          <cell r="F19">
            <v>190399</v>
          </cell>
          <cell r="G19">
            <v>192043</v>
          </cell>
          <cell r="H19">
            <v>201877</v>
          </cell>
          <cell r="I19">
            <v>221866</v>
          </cell>
          <cell r="J19">
            <v>238562</v>
          </cell>
          <cell r="K19">
            <v>238540.5</v>
          </cell>
          <cell r="L19">
            <v>238519</v>
          </cell>
          <cell r="M19">
            <v>237507</v>
          </cell>
          <cell r="N19">
            <v>242019</v>
          </cell>
          <cell r="O19">
            <v>242118</v>
          </cell>
          <cell r="P19">
            <v>243861</v>
          </cell>
          <cell r="Q19">
            <v>247444</v>
          </cell>
          <cell r="R19">
            <v>254538</v>
          </cell>
          <cell r="S19">
            <v>248404</v>
          </cell>
          <cell r="T19">
            <v>250638</v>
          </cell>
          <cell r="U19">
            <v>256155</v>
          </cell>
          <cell r="V19">
            <v>264786</v>
          </cell>
          <cell r="W19">
            <v>269533</v>
          </cell>
          <cell r="X19">
            <v>275450</v>
          </cell>
          <cell r="Y19">
            <v>280460</v>
          </cell>
          <cell r="Z19">
            <v>288486</v>
          </cell>
          <cell r="AA19">
            <v>328339</v>
          </cell>
          <cell r="AB19">
            <v>328561</v>
          </cell>
          <cell r="AC19">
            <v>331468</v>
          </cell>
          <cell r="AD19">
            <v>324426</v>
          </cell>
          <cell r="AE19">
            <v>320558</v>
          </cell>
        </row>
        <row r="20">
          <cell r="A20" t="str">
            <v>Texas</v>
          </cell>
          <cell r="B20">
            <v>603226</v>
          </cell>
          <cell r="C20">
            <v>634140</v>
          </cell>
          <cell r="D20">
            <v>675537</v>
          </cell>
          <cell r="E20">
            <v>729471</v>
          </cell>
          <cell r="F20">
            <v>760399</v>
          </cell>
          <cell r="G20">
            <v>752242</v>
          </cell>
          <cell r="H20">
            <v>825100</v>
          </cell>
          <cell r="I20">
            <v>877293</v>
          </cell>
          <cell r="J20">
            <v>911389</v>
          </cell>
          <cell r="K20">
            <v>919260.5</v>
          </cell>
          <cell r="L20">
            <v>927132</v>
          </cell>
          <cell r="M20">
            <v>922720</v>
          </cell>
          <cell r="N20">
            <v>928291</v>
          </cell>
          <cell r="O20">
            <v>933397</v>
          </cell>
          <cell r="P20">
            <v>942799</v>
          </cell>
          <cell r="Q20">
            <v>957242</v>
          </cell>
          <cell r="R20">
            <v>985799</v>
          </cell>
          <cell r="S20">
            <v>1015997</v>
          </cell>
          <cell r="T20">
            <v>1083492</v>
          </cell>
          <cell r="U20">
            <v>1120859</v>
          </cell>
          <cell r="V20">
            <v>1158345</v>
          </cell>
          <cell r="W20">
            <v>1167841</v>
          </cell>
          <cell r="X20">
            <v>1178843</v>
          </cell>
          <cell r="Y20">
            <v>1187925</v>
          </cell>
          <cell r="Z20">
            <v>1245836</v>
          </cell>
          <cell r="AA20">
            <v>1364923</v>
          </cell>
          <cell r="AB20">
            <v>1423365</v>
          </cell>
          <cell r="AC20">
            <v>1463730</v>
          </cell>
          <cell r="AD20">
            <v>1438701</v>
          </cell>
          <cell r="AE20">
            <v>1443659</v>
          </cell>
        </row>
        <row r="21">
          <cell r="A21" t="str">
            <v>Virginia</v>
          </cell>
          <cell r="B21">
            <v>241826</v>
          </cell>
          <cell r="C21">
            <v>255452</v>
          </cell>
          <cell r="D21">
            <v>276483</v>
          </cell>
          <cell r="E21">
            <v>276713</v>
          </cell>
          <cell r="F21">
            <v>273722</v>
          </cell>
          <cell r="G21">
            <v>303051</v>
          </cell>
          <cell r="H21">
            <v>314989</v>
          </cell>
          <cell r="I21">
            <v>347415</v>
          </cell>
          <cell r="J21">
            <v>348191</v>
          </cell>
          <cell r="K21">
            <v>345293.5</v>
          </cell>
          <cell r="L21">
            <v>342396</v>
          </cell>
          <cell r="M21">
            <v>347925</v>
          </cell>
          <cell r="N21">
            <v>340337</v>
          </cell>
          <cell r="O21">
            <v>356277</v>
          </cell>
          <cell r="P21">
            <v>360838</v>
          </cell>
          <cell r="Q21">
            <v>366617</v>
          </cell>
          <cell r="R21">
            <v>364942</v>
          </cell>
          <cell r="S21">
            <v>372194</v>
          </cell>
          <cell r="T21">
            <v>385064</v>
          </cell>
          <cell r="U21">
            <v>394941</v>
          </cell>
          <cell r="V21">
            <v>400625</v>
          </cell>
          <cell r="W21">
            <v>411282</v>
          </cell>
          <cell r="X21">
            <v>422787</v>
          </cell>
          <cell r="Y21">
            <v>440726</v>
          </cell>
          <cell r="Z21">
            <v>448420</v>
          </cell>
          <cell r="AA21">
            <v>486857</v>
          </cell>
          <cell r="AB21">
            <v>502005</v>
          </cell>
          <cell r="AC21">
            <v>537876</v>
          </cell>
          <cell r="AD21">
            <v>530852</v>
          </cell>
          <cell r="AE21">
            <v>524324</v>
          </cell>
        </row>
        <row r="22">
          <cell r="A22" t="str">
            <v>West Virginia</v>
          </cell>
          <cell r="B22">
            <v>79056</v>
          </cell>
          <cell r="C22">
            <v>78060</v>
          </cell>
          <cell r="D22">
            <v>80737</v>
          </cell>
          <cell r="E22">
            <v>81641</v>
          </cell>
          <cell r="F22">
            <v>74985</v>
          </cell>
          <cell r="G22">
            <v>75873</v>
          </cell>
          <cell r="H22">
            <v>79197</v>
          </cell>
          <cell r="I22">
            <v>83306</v>
          </cell>
          <cell r="J22">
            <v>88623</v>
          </cell>
          <cell r="K22">
            <v>87281.5</v>
          </cell>
          <cell r="L22">
            <v>85940</v>
          </cell>
          <cell r="M22">
            <v>83452</v>
          </cell>
          <cell r="N22">
            <v>83942</v>
          </cell>
          <cell r="O22">
            <v>83871</v>
          </cell>
          <cell r="P22">
            <v>84105</v>
          </cell>
          <cell r="Q22">
            <v>86712</v>
          </cell>
          <cell r="R22">
            <v>83203</v>
          </cell>
          <cell r="S22">
            <v>86198</v>
          </cell>
          <cell r="T22">
            <v>88302</v>
          </cell>
          <cell r="U22">
            <v>90833</v>
          </cell>
          <cell r="V22">
            <v>92081</v>
          </cell>
          <cell r="W22">
            <v>93526</v>
          </cell>
          <cell r="X22">
            <v>94764</v>
          </cell>
          <cell r="Y22">
            <v>107416</v>
          </cell>
          <cell r="Z22">
            <v>115313</v>
          </cell>
          <cell r="AA22">
            <v>134928</v>
          </cell>
          <cell r="AB22">
            <v>142944</v>
          </cell>
          <cell r="AC22">
            <v>104670</v>
          </cell>
          <cell r="AD22">
            <v>97960</v>
          </cell>
          <cell r="AE22">
            <v>95493</v>
          </cell>
        </row>
        <row r="23">
          <cell r="A23" t="str">
            <v>West</v>
          </cell>
          <cell r="B23">
            <v>2705467</v>
          </cell>
          <cell r="C23">
            <v>2667681</v>
          </cell>
          <cell r="D23">
            <v>2887145</v>
          </cell>
          <cell r="E23">
            <v>2886145</v>
          </cell>
          <cell r="F23">
            <v>2511300</v>
          </cell>
          <cell r="G23">
            <v>2714826</v>
          </cell>
          <cell r="H23">
            <v>2925801</v>
          </cell>
          <cell r="I23">
            <v>3093638</v>
          </cell>
          <cell r="J23">
            <v>3317702</v>
          </cell>
          <cell r="K23">
            <v>3259419</v>
          </cell>
          <cell r="L23">
            <v>3201136</v>
          </cell>
          <cell r="M23">
            <v>3025665</v>
          </cell>
          <cell r="N23">
            <v>3278719</v>
          </cell>
          <cell r="O23">
            <v>3192934</v>
          </cell>
          <cell r="P23">
            <v>3221072</v>
          </cell>
          <cell r="Q23">
            <v>3555819</v>
          </cell>
          <cell r="R23">
            <v>3503164</v>
          </cell>
          <cell r="S23">
            <v>3655197</v>
          </cell>
          <cell r="T23">
            <v>3760773</v>
          </cell>
          <cell r="U23">
            <v>3730006</v>
          </cell>
          <cell r="V23">
            <v>3804029</v>
          </cell>
          <cell r="W23">
            <v>3896470</v>
          </cell>
          <cell r="X23">
            <v>3788782</v>
          </cell>
          <cell r="Y23">
            <v>4048985</v>
          </cell>
          <cell r="Z23">
            <v>4278611</v>
          </cell>
          <cell r="AA23">
            <v>4487610</v>
          </cell>
          <cell r="AB23">
            <v>4610637</v>
          </cell>
          <cell r="AC23">
            <v>4384825</v>
          </cell>
          <cell r="AD23">
            <v>4516317</v>
          </cell>
          <cell r="AE23">
            <v>4481707</v>
          </cell>
        </row>
        <row r="24">
          <cell r="A24" t="str">
            <v xml:space="preserve">   as a percent of U.S.</v>
          </cell>
          <cell r="B24">
            <v>25.165650695577579</v>
          </cell>
          <cell r="C24">
            <v>24.333771934825492</v>
          </cell>
          <cell r="D24">
            <v>24.606471765129516</v>
          </cell>
          <cell r="E24">
            <v>24.085037775976172</v>
          </cell>
          <cell r="F24">
            <v>22.183821578225242</v>
          </cell>
          <cell r="G24">
            <v>22.87925233733073</v>
          </cell>
          <cell r="H24">
            <v>23.163337495522981</v>
          </cell>
          <cell r="I24">
            <v>23.12448671124519</v>
          </cell>
          <cell r="J24">
            <v>23.718252183840828</v>
          </cell>
          <cell r="K24">
            <v>23.482463469975201</v>
          </cell>
          <cell r="L24">
            <v>23.242985541749121</v>
          </cell>
          <cell r="M24">
            <v>22.907285103641957</v>
          </cell>
          <cell r="N24">
            <v>23.838583760614224</v>
          </cell>
          <cell r="O24">
            <v>23.861446205413557</v>
          </cell>
          <cell r="P24">
            <v>23.903191936114528</v>
          </cell>
          <cell r="Q24">
            <v>24.894000835489674</v>
          </cell>
          <cell r="R24">
            <v>25.125135678704797</v>
          </cell>
          <cell r="S24">
            <v>25.364773316725103</v>
          </cell>
          <cell r="T24">
            <v>25.197626710640886</v>
          </cell>
          <cell r="U24">
            <v>24.491464771087248</v>
          </cell>
          <cell r="V24">
            <v>24.534146608725074</v>
          </cell>
          <cell r="W24">
            <v>24.826523609399732</v>
          </cell>
          <cell r="X24">
            <v>24.156253345266151</v>
          </cell>
          <cell r="Y24">
            <v>24.988326600428326</v>
          </cell>
          <cell r="Z24">
            <v>25.326495248497466</v>
          </cell>
          <cell r="AA24">
            <v>24.872371144876972</v>
          </cell>
          <cell r="AB24">
            <v>24.858042983700336</v>
          </cell>
          <cell r="AC24">
            <v>23.918078321441364</v>
          </cell>
          <cell r="AD24">
            <v>24.730991315135864</v>
          </cell>
          <cell r="AE24">
            <v>24.850817421883512</v>
          </cell>
        </row>
        <row r="25">
          <cell r="A25" t="str">
            <v>Alaska</v>
          </cell>
          <cell r="B25">
            <v>18497</v>
          </cell>
          <cell r="C25">
            <v>26258</v>
          </cell>
          <cell r="D25">
            <v>21132</v>
          </cell>
          <cell r="E25">
            <v>23959</v>
          </cell>
          <cell r="F25">
            <v>26200</v>
          </cell>
          <cell r="G25">
            <v>23035</v>
          </cell>
          <cell r="H25">
            <v>28005</v>
          </cell>
          <cell r="I25">
            <v>29365</v>
          </cell>
          <cell r="J25">
            <v>30206</v>
          </cell>
          <cell r="K25">
            <v>29209</v>
          </cell>
          <cell r="L25">
            <v>28212</v>
          </cell>
          <cell r="M25">
            <v>27153</v>
          </cell>
          <cell r="N25">
            <v>27766</v>
          </cell>
          <cell r="O25">
            <v>25954</v>
          </cell>
          <cell r="P25">
            <v>25354</v>
          </cell>
          <cell r="Q25">
            <v>25963</v>
          </cell>
          <cell r="R25">
            <v>25338</v>
          </cell>
          <cell r="S25">
            <v>25159</v>
          </cell>
          <cell r="T25">
            <v>27012</v>
          </cell>
          <cell r="U25">
            <v>28419</v>
          </cell>
          <cell r="V25">
            <v>28194</v>
          </cell>
          <cell r="W25">
            <v>27636</v>
          </cell>
          <cell r="X25">
            <v>27169</v>
          </cell>
          <cell r="Y25">
            <v>27714</v>
          </cell>
          <cell r="Z25">
            <v>27896</v>
          </cell>
          <cell r="AA25">
            <v>29049</v>
          </cell>
          <cell r="AB25">
            <v>29769</v>
          </cell>
          <cell r="AC25">
            <v>30223</v>
          </cell>
          <cell r="AD25">
            <v>27941</v>
          </cell>
          <cell r="AE25">
            <v>29863</v>
          </cell>
        </row>
        <row r="26">
          <cell r="A26" t="str">
            <v>Arizona</v>
          </cell>
          <cell r="B26">
            <v>171979</v>
          </cell>
          <cell r="C26">
            <v>173358</v>
          </cell>
          <cell r="D26">
            <v>198093</v>
          </cell>
          <cell r="E26">
            <v>206446</v>
          </cell>
          <cell r="F26">
            <v>204172</v>
          </cell>
          <cell r="G26">
            <v>220103</v>
          </cell>
          <cell r="H26">
            <v>249015</v>
          </cell>
          <cell r="I26">
            <v>255676</v>
          </cell>
          <cell r="J26">
            <v>265178</v>
          </cell>
          <cell r="K26">
            <v>274943</v>
          </cell>
          <cell r="L26">
            <v>284708</v>
          </cell>
          <cell r="M26">
            <v>257471</v>
          </cell>
          <cell r="N26">
            <v>290575</v>
          </cell>
          <cell r="O26">
            <v>273059</v>
          </cell>
          <cell r="P26">
            <v>281061</v>
          </cell>
          <cell r="Q26">
            <v>317896</v>
          </cell>
          <cell r="R26">
            <v>306409</v>
          </cell>
          <cell r="S26">
            <v>315302</v>
          </cell>
          <cell r="T26">
            <v>315526</v>
          </cell>
          <cell r="U26">
            <v>359828</v>
          </cell>
          <cell r="V26">
            <v>397099</v>
          </cell>
          <cell r="W26">
            <v>449336</v>
          </cell>
          <cell r="X26">
            <v>337953</v>
          </cell>
          <cell r="Y26">
            <v>481596</v>
          </cell>
          <cell r="Z26">
            <v>553872</v>
          </cell>
          <cell r="AA26">
            <v>626156</v>
          </cell>
          <cell r="AB26">
            <v>621156</v>
          </cell>
          <cell r="AC26">
            <v>415162</v>
          </cell>
          <cell r="AD26">
            <v>587973</v>
          </cell>
          <cell r="AE26">
            <v>551157</v>
          </cell>
        </row>
        <row r="27">
          <cell r="A27" t="str">
            <v>California</v>
          </cell>
          <cell r="B27">
            <v>1682883</v>
          </cell>
          <cell r="C27">
            <v>1604100</v>
          </cell>
          <cell r="D27">
            <v>1732885</v>
          </cell>
          <cell r="E27">
            <v>1780265</v>
          </cell>
          <cell r="F27">
            <v>1411902</v>
          </cell>
          <cell r="G27">
            <v>1573836</v>
          </cell>
          <cell r="H27">
            <v>1686203</v>
          </cell>
          <cell r="I27">
            <v>1740654</v>
          </cell>
          <cell r="J27">
            <v>1888829</v>
          </cell>
          <cell r="K27">
            <v>1813971</v>
          </cell>
          <cell r="L27">
            <v>1739113</v>
          </cell>
          <cell r="M27">
            <v>1634010</v>
          </cell>
          <cell r="N27">
            <v>1784756</v>
          </cell>
          <cell r="O27">
            <v>1737043</v>
          </cell>
          <cell r="P27">
            <v>1767032</v>
          </cell>
          <cell r="Q27">
            <v>1948304</v>
          </cell>
          <cell r="R27">
            <v>1988218</v>
          </cell>
          <cell r="S27">
            <v>2089687</v>
          </cell>
          <cell r="T27">
            <v>2148129</v>
          </cell>
          <cell r="U27">
            <v>2032960</v>
          </cell>
          <cell r="V27">
            <v>2054753</v>
          </cell>
          <cell r="W27">
            <v>2080678</v>
          </cell>
          <cell r="X27">
            <v>2105674</v>
          </cell>
          <cell r="Y27">
            <v>2181672</v>
          </cell>
          <cell r="Z27">
            <v>2269610</v>
          </cell>
          <cell r="AA27">
            <v>2288239</v>
          </cell>
          <cell r="AB27">
            <v>2364807</v>
          </cell>
          <cell r="AC27">
            <v>2391524</v>
          </cell>
          <cell r="AD27">
            <v>2358444</v>
          </cell>
          <cell r="AE27">
            <v>2381691</v>
          </cell>
        </row>
        <row r="28">
          <cell r="A28" t="str">
            <v>Colorado</v>
          </cell>
          <cell r="B28">
            <v>147200</v>
          </cell>
          <cell r="C28">
            <v>148792</v>
          </cell>
          <cell r="D28">
            <v>157913</v>
          </cell>
          <cell r="E28">
            <v>167285</v>
          </cell>
          <cell r="F28">
            <v>158633</v>
          </cell>
          <cell r="G28">
            <v>160952</v>
          </cell>
          <cell r="H28">
            <v>181646</v>
          </cell>
          <cell r="I28">
            <v>222063</v>
          </cell>
          <cell r="J28">
            <v>235388</v>
          </cell>
          <cell r="K28">
            <v>233689.5</v>
          </cell>
          <cell r="L28">
            <v>231991</v>
          </cell>
          <cell r="M28">
            <v>225844</v>
          </cell>
          <cell r="N28">
            <v>233318</v>
          </cell>
          <cell r="O28">
            <v>232971</v>
          </cell>
          <cell r="P28">
            <v>236407</v>
          </cell>
          <cell r="Q28">
            <v>253374</v>
          </cell>
          <cell r="R28">
            <v>240561</v>
          </cell>
          <cell r="S28">
            <v>242649</v>
          </cell>
          <cell r="T28">
            <v>254118</v>
          </cell>
          <cell r="U28">
            <v>261444</v>
          </cell>
          <cell r="V28">
            <v>269382</v>
          </cell>
          <cell r="W28">
            <v>271864</v>
          </cell>
          <cell r="X28">
            <v>261017</v>
          </cell>
          <cell r="Y28">
            <v>281571</v>
          </cell>
          <cell r="Z28">
            <v>291025</v>
          </cell>
          <cell r="AA28">
            <v>313179</v>
          </cell>
          <cell r="AB28">
            <v>326492</v>
          </cell>
          <cell r="AC28">
            <v>294068</v>
          </cell>
          <cell r="AD28">
            <v>291743</v>
          </cell>
          <cell r="AE28">
            <v>291129</v>
          </cell>
        </row>
        <row r="29">
          <cell r="A29" t="str">
            <v>Hawaii</v>
          </cell>
          <cell r="B29">
            <v>46370</v>
          </cell>
          <cell r="C29">
            <v>46410</v>
          </cell>
          <cell r="D29">
            <v>46523</v>
          </cell>
          <cell r="E29">
            <v>50366</v>
          </cell>
          <cell r="F29">
            <v>48805</v>
          </cell>
          <cell r="G29">
            <v>49666</v>
          </cell>
          <cell r="H29">
            <v>48703</v>
          </cell>
          <cell r="I29">
            <v>52417</v>
          </cell>
          <cell r="J29">
            <v>56008</v>
          </cell>
          <cell r="K29">
            <v>57356</v>
          </cell>
          <cell r="L29">
            <v>58704</v>
          </cell>
          <cell r="M29">
            <v>57387</v>
          </cell>
          <cell r="N29">
            <v>55038</v>
          </cell>
          <cell r="O29">
            <v>55673</v>
          </cell>
          <cell r="P29">
            <v>55381</v>
          </cell>
          <cell r="Q29">
            <v>57035</v>
          </cell>
          <cell r="R29">
            <v>53387</v>
          </cell>
          <cell r="S29">
            <v>55520</v>
          </cell>
          <cell r="T29">
            <v>57389</v>
          </cell>
          <cell r="U29">
            <v>59816</v>
          </cell>
          <cell r="V29">
            <v>60079</v>
          </cell>
          <cell r="W29">
            <v>60449</v>
          </cell>
          <cell r="X29">
            <v>59365</v>
          </cell>
          <cell r="Y29">
            <v>59655</v>
          </cell>
          <cell r="Z29">
            <v>63182</v>
          </cell>
          <cell r="AA29">
            <v>67936</v>
          </cell>
          <cell r="AB29">
            <v>70210</v>
          </cell>
          <cell r="AC29">
            <v>72916</v>
          </cell>
          <cell r="AD29">
            <v>71753</v>
          </cell>
          <cell r="AE29">
            <v>69972</v>
          </cell>
        </row>
        <row r="30">
          <cell r="A30" t="str">
            <v>Idaho</v>
          </cell>
          <cell r="B30">
            <v>37901</v>
          </cell>
          <cell r="C30">
            <v>38680</v>
          </cell>
          <cell r="D30">
            <v>42378</v>
          </cell>
          <cell r="E30">
            <v>42281</v>
          </cell>
          <cell r="F30">
            <v>42591</v>
          </cell>
          <cell r="G30">
            <v>44455</v>
          </cell>
          <cell r="H30">
            <v>44542</v>
          </cell>
          <cell r="I30">
            <v>50529</v>
          </cell>
          <cell r="J30">
            <v>56015</v>
          </cell>
          <cell r="K30">
            <v>57464.5</v>
          </cell>
          <cell r="L30">
            <v>58914</v>
          </cell>
          <cell r="M30">
            <v>55745</v>
          </cell>
          <cell r="N30">
            <v>58624</v>
          </cell>
          <cell r="O30">
            <v>58314</v>
          </cell>
          <cell r="P30">
            <v>59252</v>
          </cell>
          <cell r="Q30">
            <v>63227</v>
          </cell>
          <cell r="R30">
            <v>61087</v>
          </cell>
          <cell r="S30">
            <v>64973</v>
          </cell>
          <cell r="T30">
            <v>66412</v>
          </cell>
          <cell r="U30">
            <v>68619</v>
          </cell>
          <cell r="V30">
            <v>68178</v>
          </cell>
          <cell r="W30">
            <v>70060</v>
          </cell>
          <cell r="X30">
            <v>70248</v>
          </cell>
          <cell r="Y30">
            <v>71386</v>
          </cell>
          <cell r="Z30">
            <v>73369</v>
          </cell>
          <cell r="AA30">
            <v>78074</v>
          </cell>
          <cell r="AB30">
            <v>76860</v>
          </cell>
          <cell r="AC30">
            <v>83535</v>
          </cell>
          <cell r="AD30">
            <v>99193</v>
          </cell>
          <cell r="AE30">
            <v>99886</v>
          </cell>
        </row>
        <row r="31">
          <cell r="A31" t="str">
            <v>Montana</v>
          </cell>
          <cell r="B31">
            <v>29523</v>
          </cell>
          <cell r="C31">
            <v>30829</v>
          </cell>
          <cell r="D31">
            <v>34713</v>
          </cell>
          <cell r="E31">
            <v>36043</v>
          </cell>
          <cell r="F31">
            <v>34424</v>
          </cell>
          <cell r="G31">
            <v>34574</v>
          </cell>
          <cell r="H31">
            <v>35085</v>
          </cell>
          <cell r="I31">
            <v>35141</v>
          </cell>
          <cell r="J31">
            <v>38459</v>
          </cell>
          <cell r="K31">
            <v>38709.5</v>
          </cell>
          <cell r="L31">
            <v>38960</v>
          </cell>
          <cell r="M31">
            <v>38324</v>
          </cell>
          <cell r="N31">
            <v>42082</v>
          </cell>
          <cell r="O31">
            <v>39016</v>
          </cell>
          <cell r="P31">
            <v>39522</v>
          </cell>
          <cell r="Q31">
            <v>42144</v>
          </cell>
          <cell r="R31">
            <v>38527</v>
          </cell>
          <cell r="S31">
            <v>41091</v>
          </cell>
          <cell r="T31">
            <v>41521</v>
          </cell>
          <cell r="U31">
            <v>43201</v>
          </cell>
          <cell r="V31">
            <v>43148</v>
          </cell>
          <cell r="W31">
            <v>43634</v>
          </cell>
          <cell r="X31">
            <v>43310</v>
          </cell>
          <cell r="Y31">
            <v>42919</v>
          </cell>
          <cell r="Z31">
            <v>43673</v>
          </cell>
          <cell r="AA31">
            <v>46733</v>
          </cell>
          <cell r="AB31">
            <v>50230</v>
          </cell>
          <cell r="AC31">
            <v>50974</v>
          </cell>
          <cell r="AD31">
            <v>50376</v>
          </cell>
          <cell r="AE31">
            <v>48980</v>
          </cell>
        </row>
        <row r="32">
          <cell r="A32" t="str">
            <v>Nevada</v>
          </cell>
          <cell r="B32">
            <v>29572</v>
          </cell>
          <cell r="C32">
            <v>33154</v>
          </cell>
          <cell r="D32">
            <v>39910</v>
          </cell>
          <cell r="E32">
            <v>41739</v>
          </cell>
          <cell r="F32">
            <v>42449</v>
          </cell>
          <cell r="G32">
            <v>46128</v>
          </cell>
          <cell r="H32">
            <v>48115</v>
          </cell>
          <cell r="I32">
            <v>60825</v>
          </cell>
          <cell r="J32">
            <v>62419</v>
          </cell>
          <cell r="K32">
            <v>62251</v>
          </cell>
          <cell r="L32">
            <v>62083</v>
          </cell>
          <cell r="M32">
            <v>61516</v>
          </cell>
          <cell r="N32">
            <v>70742</v>
          </cell>
          <cell r="O32">
            <v>68821</v>
          </cell>
          <cell r="P32">
            <v>74673</v>
          </cell>
          <cell r="Q32">
            <v>87519</v>
          </cell>
          <cell r="R32">
            <v>78945</v>
          </cell>
          <cell r="S32">
            <v>83457</v>
          </cell>
          <cell r="T32">
            <v>83330</v>
          </cell>
          <cell r="U32">
            <v>88252</v>
          </cell>
          <cell r="V32">
            <v>91996</v>
          </cell>
          <cell r="W32">
            <v>95050</v>
          </cell>
          <cell r="X32">
            <v>96673</v>
          </cell>
          <cell r="Y32">
            <v>100310</v>
          </cell>
          <cell r="Z32">
            <v>104991</v>
          </cell>
          <cell r="AA32">
            <v>117312</v>
          </cell>
          <cell r="AB32">
            <v>118509</v>
          </cell>
          <cell r="AC32">
            <v>110428</v>
          </cell>
          <cell r="AD32">
            <v>108980</v>
          </cell>
          <cell r="AE32">
            <v>108140</v>
          </cell>
        </row>
        <row r="33">
          <cell r="A33" t="str">
            <v>New Mexico</v>
          </cell>
          <cell r="B33">
            <v>53878</v>
          </cell>
          <cell r="C33">
            <v>54952</v>
          </cell>
          <cell r="D33">
            <v>57461</v>
          </cell>
          <cell r="E33">
            <v>62525</v>
          </cell>
          <cell r="F33">
            <v>65171</v>
          </cell>
          <cell r="G33">
            <v>78720</v>
          </cell>
          <cell r="H33">
            <v>77883</v>
          </cell>
          <cell r="I33">
            <v>83877</v>
          </cell>
          <cell r="J33">
            <v>97014</v>
          </cell>
          <cell r="K33">
            <v>97782.5</v>
          </cell>
          <cell r="L33">
            <v>98551</v>
          </cell>
          <cell r="M33">
            <v>98941</v>
          </cell>
          <cell r="N33">
            <v>100025</v>
          </cell>
          <cell r="O33">
            <v>104475</v>
          </cell>
          <cell r="P33">
            <v>104145</v>
          </cell>
          <cell r="Q33">
            <v>110110</v>
          </cell>
          <cell r="R33">
            <v>95015</v>
          </cell>
          <cell r="S33">
            <v>99211</v>
          </cell>
          <cell r="T33">
            <v>106804</v>
          </cell>
          <cell r="U33">
            <v>114324</v>
          </cell>
          <cell r="V33">
            <v>117817</v>
          </cell>
          <cell r="W33">
            <v>118176</v>
          </cell>
          <cell r="X33">
            <v>118651</v>
          </cell>
          <cell r="Y33">
            <v>120486</v>
          </cell>
          <cell r="Z33">
            <v>127597</v>
          </cell>
          <cell r="AA33">
            <v>137064</v>
          </cell>
          <cell r="AB33">
            <v>146473</v>
          </cell>
          <cell r="AC33">
            <v>144084</v>
          </cell>
          <cell r="AD33">
            <v>143943</v>
          </cell>
          <cell r="AE33">
            <v>141400</v>
          </cell>
        </row>
        <row r="34">
          <cell r="A34" t="str">
            <v>Oregon</v>
          </cell>
          <cell r="B34">
            <v>143067</v>
          </cell>
          <cell r="C34">
            <v>142162</v>
          </cell>
          <cell r="D34">
            <v>152294</v>
          </cell>
          <cell r="E34">
            <v>137336</v>
          </cell>
          <cell r="F34">
            <v>136564</v>
          </cell>
          <cell r="G34">
            <v>138604</v>
          </cell>
          <cell r="H34">
            <v>150257</v>
          </cell>
          <cell r="I34">
            <v>158085</v>
          </cell>
          <cell r="J34">
            <v>161074</v>
          </cell>
          <cell r="K34">
            <v>159420.5</v>
          </cell>
          <cell r="L34">
            <v>157767</v>
          </cell>
          <cell r="M34">
            <v>145533</v>
          </cell>
          <cell r="N34">
            <v>158764</v>
          </cell>
          <cell r="O34">
            <v>147100</v>
          </cell>
          <cell r="P34">
            <v>149382</v>
          </cell>
          <cell r="Q34">
            <v>168892</v>
          </cell>
          <cell r="R34">
            <v>158465</v>
          </cell>
          <cell r="S34">
            <v>164822</v>
          </cell>
          <cell r="T34">
            <v>176178</v>
          </cell>
          <cell r="U34">
            <v>173735</v>
          </cell>
          <cell r="V34">
            <v>175084</v>
          </cell>
          <cell r="W34">
            <v>173627</v>
          </cell>
          <cell r="X34">
            <v>170291</v>
          </cell>
          <cell r="Y34">
            <v>174137</v>
          </cell>
          <cell r="Z34">
            <v>188087</v>
          </cell>
          <cell r="AA34">
            <v>207005</v>
          </cell>
          <cell r="AB34">
            <v>212273</v>
          </cell>
          <cell r="AC34">
            <v>226459</v>
          </cell>
          <cell r="AD34">
            <v>225223</v>
          </cell>
          <cell r="AE34">
            <v>219933</v>
          </cell>
        </row>
        <row r="35">
          <cell r="A35" t="str">
            <v>Utah</v>
          </cell>
          <cell r="B35">
            <v>82000</v>
          </cell>
          <cell r="C35">
            <v>83980</v>
          </cell>
          <cell r="D35">
            <v>88537</v>
          </cell>
          <cell r="E35">
            <v>94186</v>
          </cell>
          <cell r="F35">
            <v>94831</v>
          </cell>
          <cell r="G35">
            <v>97860</v>
          </cell>
          <cell r="H35">
            <v>102761</v>
          </cell>
          <cell r="I35">
            <v>116609</v>
          </cell>
          <cell r="J35">
            <v>127440</v>
          </cell>
          <cell r="K35">
            <v>132894.5</v>
          </cell>
          <cell r="L35">
            <v>138349</v>
          </cell>
          <cell r="M35">
            <v>134555</v>
          </cell>
          <cell r="N35">
            <v>144700</v>
          </cell>
          <cell r="O35">
            <v>145106</v>
          </cell>
          <cell r="P35">
            <v>137319</v>
          </cell>
          <cell r="Q35">
            <v>156736</v>
          </cell>
          <cell r="R35">
            <v>148187</v>
          </cell>
          <cell r="S35">
            <v>159937</v>
          </cell>
          <cell r="T35">
            <v>160622</v>
          </cell>
          <cell r="U35">
            <v>167944</v>
          </cell>
          <cell r="V35">
            <v>172419</v>
          </cell>
          <cell r="W35">
            <v>178594</v>
          </cell>
          <cell r="X35">
            <v>172939</v>
          </cell>
          <cell r="Y35">
            <v>180474</v>
          </cell>
          <cell r="Z35">
            <v>192660</v>
          </cell>
          <cell r="AA35">
            <v>213282</v>
          </cell>
          <cell r="AB35">
            <v>224409</v>
          </cell>
          <cell r="AC35">
            <v>206346</v>
          </cell>
          <cell r="AD35">
            <v>199296</v>
          </cell>
          <cell r="AE35">
            <v>190642</v>
          </cell>
        </row>
        <row r="36">
          <cell r="A36" t="str">
            <v>Washington</v>
          </cell>
          <cell r="B36">
            <v>243898</v>
          </cell>
          <cell r="C36">
            <v>265519</v>
          </cell>
          <cell r="D36">
            <v>294593</v>
          </cell>
          <cell r="E36">
            <v>221533</v>
          </cell>
          <cell r="F36">
            <v>222890</v>
          </cell>
          <cell r="G36">
            <v>222988</v>
          </cell>
          <cell r="H36">
            <v>247547</v>
          </cell>
          <cell r="I36">
            <v>257628</v>
          </cell>
          <cell r="J36">
            <v>268738</v>
          </cell>
          <cell r="K36">
            <v>271182</v>
          </cell>
          <cell r="L36">
            <v>273626</v>
          </cell>
          <cell r="M36">
            <v>260208</v>
          </cell>
          <cell r="N36">
            <v>281918</v>
          </cell>
          <cell r="O36">
            <v>276383</v>
          </cell>
          <cell r="P36">
            <v>263183</v>
          </cell>
          <cell r="Q36">
            <v>296125</v>
          </cell>
          <cell r="R36">
            <v>280481</v>
          </cell>
          <cell r="S36">
            <v>283797</v>
          </cell>
          <cell r="T36">
            <v>292659</v>
          </cell>
          <cell r="U36">
            <v>299502</v>
          </cell>
          <cell r="V36">
            <v>293612</v>
          </cell>
          <cell r="W36">
            <v>293775</v>
          </cell>
          <cell r="X36">
            <v>292830</v>
          </cell>
          <cell r="Y36">
            <v>294139</v>
          </cell>
          <cell r="Z36">
            <v>309042</v>
          </cell>
          <cell r="AA36">
            <v>329261</v>
          </cell>
          <cell r="AB36">
            <v>333652</v>
          </cell>
          <cell r="AC36">
            <v>323423</v>
          </cell>
          <cell r="AD36">
            <v>315934</v>
          </cell>
          <cell r="AE36">
            <v>314163</v>
          </cell>
        </row>
        <row r="37">
          <cell r="A37" t="str">
            <v>Wyoming</v>
          </cell>
          <cell r="B37">
            <v>18699</v>
          </cell>
          <cell r="C37">
            <v>19487</v>
          </cell>
          <cell r="D37">
            <v>20713</v>
          </cell>
          <cell r="E37">
            <v>22181</v>
          </cell>
          <cell r="F37">
            <v>22668</v>
          </cell>
          <cell r="G37">
            <v>23905</v>
          </cell>
          <cell r="H37">
            <v>26039</v>
          </cell>
          <cell r="I37">
            <v>30769</v>
          </cell>
          <cell r="J37">
            <v>30934</v>
          </cell>
          <cell r="K37">
            <v>30546</v>
          </cell>
          <cell r="L37">
            <v>30158</v>
          </cell>
          <cell r="M37">
            <v>28978</v>
          </cell>
          <cell r="N37">
            <v>30411</v>
          </cell>
          <cell r="O37">
            <v>29019</v>
          </cell>
          <cell r="P37">
            <v>28361</v>
          </cell>
          <cell r="Q37">
            <v>28494</v>
          </cell>
          <cell r="R37">
            <v>28544</v>
          </cell>
          <cell r="S37">
            <v>29592</v>
          </cell>
          <cell r="T37">
            <v>31073</v>
          </cell>
          <cell r="U37">
            <v>31962</v>
          </cell>
          <cell r="V37">
            <v>32268</v>
          </cell>
          <cell r="W37">
            <v>33591</v>
          </cell>
          <cell r="X37">
            <v>32662</v>
          </cell>
          <cell r="Y37">
            <v>32926</v>
          </cell>
          <cell r="Z37">
            <v>33607</v>
          </cell>
          <cell r="AA37">
            <v>34320</v>
          </cell>
          <cell r="AB37">
            <v>35797</v>
          </cell>
          <cell r="AC37">
            <v>35683</v>
          </cell>
          <cell r="AD37">
            <v>35518</v>
          </cell>
          <cell r="AE37">
            <v>34751</v>
          </cell>
        </row>
        <row r="38">
          <cell r="A38" t="str">
            <v>Midwest</v>
          </cell>
          <cell r="B38">
            <v>2713249</v>
          </cell>
          <cell r="C38">
            <v>2768685</v>
          </cell>
          <cell r="D38">
            <v>2980614</v>
          </cell>
          <cell r="E38">
            <v>3066305</v>
          </cell>
          <cell r="F38">
            <v>2981013</v>
          </cell>
          <cell r="G38">
            <v>3100069</v>
          </cell>
          <cell r="H38">
            <v>3247876</v>
          </cell>
          <cell r="I38">
            <v>3423047</v>
          </cell>
          <cell r="J38">
            <v>3508013</v>
          </cell>
          <cell r="K38">
            <v>3482718</v>
          </cell>
          <cell r="L38">
            <v>3457423</v>
          </cell>
          <cell r="M38">
            <v>3313551</v>
          </cell>
          <cell r="N38">
            <v>3407133</v>
          </cell>
          <cell r="O38">
            <v>3309266</v>
          </cell>
          <cell r="P38">
            <v>3344546</v>
          </cell>
          <cell r="Q38">
            <v>3493379</v>
          </cell>
          <cell r="R38">
            <v>3380240</v>
          </cell>
          <cell r="S38">
            <v>3463514</v>
          </cell>
          <cell r="T38">
            <v>3573726</v>
          </cell>
          <cell r="U38">
            <v>3666234</v>
          </cell>
          <cell r="V38">
            <v>3718230</v>
          </cell>
          <cell r="W38">
            <v>3785356</v>
          </cell>
          <cell r="X38">
            <v>3776177</v>
          </cell>
          <cell r="Y38">
            <v>3870803</v>
          </cell>
          <cell r="Z38">
            <v>3986529</v>
          </cell>
          <cell r="AA38">
            <v>4253402</v>
          </cell>
          <cell r="AB38">
            <v>4387352</v>
          </cell>
          <cell r="AC38">
            <v>4364941</v>
          </cell>
          <cell r="AD38">
            <v>4236714</v>
          </cell>
          <cell r="AE38">
            <v>4145474</v>
          </cell>
        </row>
        <row r="39">
          <cell r="A39" t="str">
            <v xml:space="preserve">   as a percent of U.S.</v>
          </cell>
          <cell r="B39">
            <v>25.23803712413612</v>
          </cell>
          <cell r="C39">
            <v>25.255099597505215</v>
          </cell>
          <cell r="D39">
            <v>25.403086521026736</v>
          </cell>
          <cell r="E39">
            <v>25.588482823165371</v>
          </cell>
          <cell r="F39">
            <v>26.333078690068877</v>
          </cell>
          <cell r="G39">
            <v>26.125895697969792</v>
          </cell>
          <cell r="H39">
            <v>25.713180059617585</v>
          </cell>
          <cell r="I39">
            <v>25.586770289047301</v>
          </cell>
          <cell r="J39">
            <v>25.078785556446004</v>
          </cell>
          <cell r="K39">
            <v>25.091219696278721</v>
          </cell>
          <cell r="L39">
            <v>25.103848384045808</v>
          </cell>
          <cell r="M39">
            <v>25.086867667920249</v>
          </cell>
          <cell r="N39">
            <v>24.772243490232867</v>
          </cell>
          <cell r="O39">
            <v>24.730818939071121</v>
          </cell>
          <cell r="P39">
            <v>24.819477794089696</v>
          </cell>
          <cell r="Q39">
            <v>24.456863452465406</v>
          </cell>
          <cell r="R39">
            <v>24.24350918957408</v>
          </cell>
          <cell r="S39">
            <v>24.034613589720013</v>
          </cell>
          <cell r="T39">
            <v>23.944389548135934</v>
          </cell>
          <cell r="U39">
            <v>24.07273362390363</v>
          </cell>
          <cell r="V39">
            <v>23.980784569455128</v>
          </cell>
          <cell r="W39">
            <v>24.118556053038503</v>
          </cell>
          <cell r="X39">
            <v>24.075887261016099</v>
          </cell>
          <cell r="Y39">
            <v>23.888675697716284</v>
          </cell>
          <cell r="Z39">
            <v>23.597566541220356</v>
          </cell>
          <cell r="AA39">
            <v>23.57428412280969</v>
          </cell>
          <cell r="AB39">
            <v>23.654211901874653</v>
          </cell>
          <cell r="AC39">
            <v>23.809616280346557</v>
          </cell>
          <cell r="AD39">
            <v>23.199907610275041</v>
          </cell>
          <cell r="AE39">
            <v>22.986424034673647</v>
          </cell>
        </row>
        <row r="40">
          <cell r="A40" t="str">
            <v>Illinois</v>
          </cell>
          <cell r="B40">
            <v>599035</v>
          </cell>
          <cell r="C40">
            <v>599040</v>
          </cell>
          <cell r="D40">
            <v>632988</v>
          </cell>
          <cell r="E40">
            <v>671243</v>
          </cell>
          <cell r="F40">
            <v>632614</v>
          </cell>
          <cell r="G40">
            <v>663240</v>
          </cell>
          <cell r="H40">
            <v>674698</v>
          </cell>
          <cell r="I40">
            <v>713215</v>
          </cell>
          <cell r="J40">
            <v>730845</v>
          </cell>
          <cell r="K40">
            <v>722841</v>
          </cell>
          <cell r="L40">
            <v>714837</v>
          </cell>
          <cell r="M40">
            <v>689948</v>
          </cell>
          <cell r="N40">
            <v>706146</v>
          </cell>
          <cell r="O40">
            <v>691988</v>
          </cell>
          <cell r="P40">
            <v>694606</v>
          </cell>
          <cell r="Q40">
            <v>710607</v>
          </cell>
          <cell r="R40">
            <v>699481</v>
          </cell>
          <cell r="S40">
            <v>701657</v>
          </cell>
          <cell r="T40">
            <v>724812</v>
          </cell>
          <cell r="U40">
            <v>741851</v>
          </cell>
          <cell r="V40">
            <v>744772</v>
          </cell>
          <cell r="W40">
            <v>770577</v>
          </cell>
          <cell r="X40">
            <v>746890</v>
          </cell>
          <cell r="Y40">
            <v>768300</v>
          </cell>
          <cell r="Z40">
            <v>787230</v>
          </cell>
          <cell r="AA40">
            <v>816388</v>
          </cell>
          <cell r="AB40">
            <v>815103</v>
          </cell>
          <cell r="AC40">
            <v>798060</v>
          </cell>
          <cell r="AD40">
            <v>773184</v>
          </cell>
          <cell r="AE40">
            <v>750300</v>
          </cell>
        </row>
        <row r="41">
          <cell r="A41" t="str">
            <v>Indiana</v>
          </cell>
          <cell r="B41">
            <v>216502</v>
          </cell>
          <cell r="C41">
            <v>218290</v>
          </cell>
          <cell r="D41">
            <v>240139</v>
          </cell>
          <cell r="E41">
            <v>247025</v>
          </cell>
          <cell r="F41">
            <v>235794</v>
          </cell>
          <cell r="G41">
            <v>243048</v>
          </cell>
          <cell r="H41">
            <v>260896</v>
          </cell>
          <cell r="I41">
            <v>277313</v>
          </cell>
          <cell r="J41">
            <v>288777</v>
          </cell>
          <cell r="K41">
            <v>286268.5</v>
          </cell>
          <cell r="L41">
            <v>283760</v>
          </cell>
          <cell r="M41">
            <v>276533</v>
          </cell>
          <cell r="N41">
            <v>277354</v>
          </cell>
          <cell r="O41">
            <v>279990</v>
          </cell>
          <cell r="P41">
            <v>283790</v>
          </cell>
          <cell r="Q41">
            <v>293362</v>
          </cell>
          <cell r="R41">
            <v>294749</v>
          </cell>
          <cell r="S41">
            <v>319192</v>
          </cell>
          <cell r="T41">
            <v>320539</v>
          </cell>
          <cell r="U41">
            <v>328133</v>
          </cell>
          <cell r="V41">
            <v>333738</v>
          </cell>
          <cell r="W41">
            <v>337161</v>
          </cell>
          <cell r="X41">
            <v>341510</v>
          </cell>
          <cell r="Y41">
            <v>349674</v>
          </cell>
          <cell r="Z41">
            <v>365982</v>
          </cell>
          <cell r="AA41">
            <v>399791</v>
          </cell>
          <cell r="AB41">
            <v>413676</v>
          </cell>
          <cell r="AC41">
            <v>414265</v>
          </cell>
          <cell r="AD41">
            <v>403332</v>
          </cell>
          <cell r="AE41">
            <v>399112</v>
          </cell>
        </row>
        <row r="42">
          <cell r="A42" t="str">
            <v>Iowa</v>
          </cell>
          <cell r="B42">
            <v>118099</v>
          </cell>
          <cell r="C42">
            <v>125524</v>
          </cell>
          <cell r="D42">
            <v>136390</v>
          </cell>
          <cell r="E42">
            <v>143146</v>
          </cell>
          <cell r="F42">
            <v>141905</v>
          </cell>
          <cell r="G42">
            <v>148957</v>
          </cell>
          <cell r="H42">
            <v>155359</v>
          </cell>
          <cell r="I42">
            <v>163706</v>
          </cell>
          <cell r="J42">
            <v>164746</v>
          </cell>
          <cell r="K42">
            <v>164979</v>
          </cell>
          <cell r="L42">
            <v>165212</v>
          </cell>
          <cell r="M42">
            <v>160073</v>
          </cell>
          <cell r="N42">
            <v>169723</v>
          </cell>
          <cell r="O42">
            <v>166415</v>
          </cell>
          <cell r="P42">
            <v>167553</v>
          </cell>
          <cell r="Q42">
            <v>179137</v>
          </cell>
          <cell r="R42">
            <v>172343</v>
          </cell>
          <cell r="S42">
            <v>176544</v>
          </cell>
          <cell r="T42">
            <v>180724</v>
          </cell>
          <cell r="U42">
            <v>184758</v>
          </cell>
          <cell r="V42">
            <v>187419</v>
          </cell>
          <cell r="W42">
            <v>189395</v>
          </cell>
          <cell r="X42">
            <v>194031</v>
          </cell>
          <cell r="Y42">
            <v>202424</v>
          </cell>
          <cell r="Z42">
            <v>220230</v>
          </cell>
          <cell r="AA42">
            <v>250265</v>
          </cell>
          <cell r="AB42">
            <v>275589</v>
          </cell>
          <cell r="AC42">
            <v>307761</v>
          </cell>
          <cell r="AD42">
            <v>321509</v>
          </cell>
          <cell r="AE42">
            <v>307958</v>
          </cell>
        </row>
        <row r="43">
          <cell r="A43" t="str">
            <v>Kansas</v>
          </cell>
          <cell r="B43">
            <v>119182</v>
          </cell>
          <cell r="C43">
            <v>123682</v>
          </cell>
          <cell r="D43">
            <v>132298</v>
          </cell>
          <cell r="E43">
            <v>137009</v>
          </cell>
          <cell r="F43">
            <v>136391</v>
          </cell>
          <cell r="G43">
            <v>138693</v>
          </cell>
          <cell r="H43">
            <v>149458</v>
          </cell>
          <cell r="I43">
            <v>160360</v>
          </cell>
          <cell r="J43">
            <v>164875</v>
          </cell>
          <cell r="K43">
            <v>165787</v>
          </cell>
          <cell r="L43">
            <v>166699</v>
          </cell>
          <cell r="M43">
            <v>165959</v>
          </cell>
          <cell r="N43">
            <v>168416</v>
          </cell>
          <cell r="O43">
            <v>165838</v>
          </cell>
          <cell r="P43">
            <v>165501</v>
          </cell>
          <cell r="Q43">
            <v>171270</v>
          </cell>
          <cell r="R43">
            <v>164820</v>
          </cell>
          <cell r="S43">
            <v>167811</v>
          </cell>
          <cell r="T43">
            <v>170752</v>
          </cell>
          <cell r="U43">
            <v>173690</v>
          </cell>
          <cell r="V43">
            <v>174156</v>
          </cell>
          <cell r="W43">
            <v>173854</v>
          </cell>
          <cell r="X43">
            <v>170798</v>
          </cell>
          <cell r="Y43">
            <v>171034</v>
          </cell>
          <cell r="Z43">
            <v>175803</v>
          </cell>
          <cell r="AA43">
            <v>183216</v>
          </cell>
          <cell r="AB43">
            <v>190381</v>
          </cell>
          <cell r="AC43">
            <v>193241</v>
          </cell>
          <cell r="AD43">
            <v>192585</v>
          </cell>
          <cell r="AE43">
            <v>193722</v>
          </cell>
        </row>
        <row r="44">
          <cell r="A44" t="str">
            <v>Michigan</v>
          </cell>
          <cell r="B44">
            <v>458534</v>
          </cell>
          <cell r="C44">
            <v>475376</v>
          </cell>
          <cell r="D44">
            <v>509077</v>
          </cell>
          <cell r="E44">
            <v>496334</v>
          </cell>
          <cell r="F44">
            <v>474121</v>
          </cell>
          <cell r="G44">
            <v>498905</v>
          </cell>
          <cell r="H44">
            <v>529135</v>
          </cell>
          <cell r="I44">
            <v>555625</v>
          </cell>
          <cell r="J44">
            <v>545286</v>
          </cell>
          <cell r="K44">
            <v>540557.5</v>
          </cell>
          <cell r="L44">
            <v>535829</v>
          </cell>
          <cell r="M44">
            <v>508818</v>
          </cell>
          <cell r="N44">
            <v>529285</v>
          </cell>
          <cell r="O44">
            <v>505877</v>
          </cell>
          <cell r="P44">
            <v>514959</v>
          </cell>
          <cell r="Q44">
            <v>537499</v>
          </cell>
          <cell r="R44">
            <v>516664</v>
          </cell>
          <cell r="S44">
            <v>527663</v>
          </cell>
          <cell r="T44">
            <v>546590</v>
          </cell>
          <cell r="U44">
            <v>553907</v>
          </cell>
          <cell r="V44">
            <v>560272</v>
          </cell>
          <cell r="W44">
            <v>565321</v>
          </cell>
          <cell r="X44">
            <v>567035</v>
          </cell>
          <cell r="Y44">
            <v>571807</v>
          </cell>
          <cell r="Z44">
            <v>578419</v>
          </cell>
          <cell r="AA44">
            <v>601353</v>
          </cell>
          <cell r="AB44">
            <v>611221</v>
          </cell>
          <cell r="AC44">
            <v>612044</v>
          </cell>
          <cell r="AD44">
            <v>592053</v>
          </cell>
          <cell r="AE44">
            <v>575959</v>
          </cell>
        </row>
        <row r="45">
          <cell r="A45" t="str">
            <v>Minnesota</v>
          </cell>
          <cell r="B45">
            <v>180712</v>
          </cell>
          <cell r="C45">
            <v>185430</v>
          </cell>
          <cell r="D45">
            <v>201951</v>
          </cell>
          <cell r="E45">
            <v>209223</v>
          </cell>
          <cell r="F45">
            <v>206101</v>
          </cell>
          <cell r="G45">
            <v>221206</v>
          </cell>
          <cell r="H45">
            <v>239641</v>
          </cell>
          <cell r="I45">
            <v>248052</v>
          </cell>
          <cell r="J45">
            <v>267088</v>
          </cell>
          <cell r="K45">
            <v>274606.5</v>
          </cell>
          <cell r="L45">
            <v>282125</v>
          </cell>
          <cell r="M45">
            <v>261125</v>
          </cell>
          <cell r="N45">
            <v>266437</v>
          </cell>
          <cell r="O45">
            <v>245750</v>
          </cell>
          <cell r="P45">
            <v>244167</v>
          </cell>
          <cell r="Q45">
            <v>275068</v>
          </cell>
          <cell r="R45">
            <v>245220</v>
          </cell>
          <cell r="S45">
            <v>243128</v>
          </cell>
          <cell r="T45">
            <v>258943</v>
          </cell>
          <cell r="U45">
            <v>275800</v>
          </cell>
          <cell r="V45">
            <v>294249</v>
          </cell>
          <cell r="W45">
            <v>310694</v>
          </cell>
          <cell r="X45">
            <v>310372</v>
          </cell>
          <cell r="Y45">
            <v>346435</v>
          </cell>
          <cell r="Z45">
            <v>363424</v>
          </cell>
          <cell r="AA45">
            <v>395509</v>
          </cell>
          <cell r="AB45">
            <v>417476</v>
          </cell>
          <cell r="AC45">
            <v>370511</v>
          </cell>
          <cell r="AD45">
            <v>335124</v>
          </cell>
          <cell r="AE45">
            <v>325748</v>
          </cell>
        </row>
        <row r="46">
          <cell r="A46" t="str">
            <v>Missouri</v>
          </cell>
          <cell r="B46">
            <v>217345</v>
          </cell>
          <cell r="C46">
            <v>217591</v>
          </cell>
          <cell r="D46">
            <v>228950</v>
          </cell>
          <cell r="E46">
            <v>238044</v>
          </cell>
          <cell r="F46">
            <v>232512</v>
          </cell>
          <cell r="G46">
            <v>240894</v>
          </cell>
          <cell r="H46">
            <v>256455</v>
          </cell>
          <cell r="I46">
            <v>283453</v>
          </cell>
          <cell r="J46">
            <v>288708</v>
          </cell>
          <cell r="K46">
            <v>287111</v>
          </cell>
          <cell r="L46">
            <v>285514</v>
          </cell>
          <cell r="M46">
            <v>272360</v>
          </cell>
          <cell r="N46">
            <v>282105</v>
          </cell>
          <cell r="O46">
            <v>285244</v>
          </cell>
          <cell r="P46">
            <v>291025</v>
          </cell>
          <cell r="Q46">
            <v>308690</v>
          </cell>
          <cell r="R46">
            <v>299896</v>
          </cell>
          <cell r="S46">
            <v>308710</v>
          </cell>
          <cell r="T46">
            <v>322422</v>
          </cell>
          <cell r="U46">
            <v>333250</v>
          </cell>
          <cell r="V46">
            <v>336785</v>
          </cell>
          <cell r="W46">
            <v>346010</v>
          </cell>
          <cell r="X46">
            <v>343299</v>
          </cell>
          <cell r="Y46">
            <v>346289</v>
          </cell>
          <cell r="Z46">
            <v>356857</v>
          </cell>
          <cell r="AA46">
            <v>382029</v>
          </cell>
          <cell r="AB46">
            <v>396715</v>
          </cell>
          <cell r="AC46">
            <v>408624</v>
          </cell>
          <cell r="AD46">
            <v>395668</v>
          </cell>
          <cell r="AE46">
            <v>388073</v>
          </cell>
        </row>
        <row r="47">
          <cell r="A47" t="str">
            <v>Nebraska</v>
          </cell>
          <cell r="B47">
            <v>76539</v>
          </cell>
          <cell r="C47">
            <v>80401</v>
          </cell>
          <cell r="D47">
            <v>88163</v>
          </cell>
          <cell r="E47">
            <v>92554</v>
          </cell>
          <cell r="F47">
            <v>95430</v>
          </cell>
          <cell r="G47">
            <v>98445</v>
          </cell>
          <cell r="H47">
            <v>102943</v>
          </cell>
          <cell r="I47">
            <v>110809</v>
          </cell>
          <cell r="J47">
            <v>119988</v>
          </cell>
          <cell r="K47">
            <v>116695</v>
          </cell>
          <cell r="L47">
            <v>113402</v>
          </cell>
          <cell r="M47">
            <v>109154</v>
          </cell>
          <cell r="N47">
            <v>116531</v>
          </cell>
          <cell r="O47">
            <v>105140</v>
          </cell>
          <cell r="P47">
            <v>104505</v>
          </cell>
          <cell r="Q47">
            <v>107809</v>
          </cell>
          <cell r="R47">
            <v>105620</v>
          </cell>
          <cell r="S47">
            <v>106649</v>
          </cell>
          <cell r="T47">
            <v>109588</v>
          </cell>
          <cell r="U47">
            <v>111818</v>
          </cell>
          <cell r="V47">
            <v>113581</v>
          </cell>
          <cell r="W47">
            <v>113599</v>
          </cell>
          <cell r="X47">
            <v>116423</v>
          </cell>
          <cell r="Y47">
            <v>118599</v>
          </cell>
          <cell r="Z47">
            <v>121282</v>
          </cell>
          <cell r="AA47">
            <v>127460</v>
          </cell>
          <cell r="AB47">
            <v>133523</v>
          </cell>
          <cell r="AC47">
            <v>131342</v>
          </cell>
          <cell r="AD47">
            <v>128414</v>
          </cell>
          <cell r="AE47">
            <v>126727</v>
          </cell>
        </row>
        <row r="48">
          <cell r="A48" t="str">
            <v>North Dakota</v>
          </cell>
          <cell r="B48">
            <v>29857</v>
          </cell>
          <cell r="C48">
            <v>31988</v>
          </cell>
          <cell r="D48">
            <v>33590</v>
          </cell>
          <cell r="E48">
            <v>35482</v>
          </cell>
          <cell r="F48">
            <v>36624</v>
          </cell>
          <cell r="G48">
            <v>36360</v>
          </cell>
          <cell r="H48">
            <v>37281</v>
          </cell>
          <cell r="I48">
            <v>36722</v>
          </cell>
          <cell r="J48">
            <v>38747</v>
          </cell>
          <cell r="K48">
            <v>38612</v>
          </cell>
          <cell r="L48">
            <v>38477</v>
          </cell>
          <cell r="M48">
            <v>38702</v>
          </cell>
          <cell r="N48">
            <v>39103</v>
          </cell>
          <cell r="O48">
            <v>37641</v>
          </cell>
          <cell r="P48">
            <v>38136</v>
          </cell>
          <cell r="Q48">
            <v>39204</v>
          </cell>
          <cell r="R48">
            <v>39041</v>
          </cell>
          <cell r="S48">
            <v>41479</v>
          </cell>
          <cell r="T48">
            <v>44241</v>
          </cell>
          <cell r="U48">
            <v>46763</v>
          </cell>
          <cell r="V48">
            <v>47213</v>
          </cell>
          <cell r="W48">
            <v>47768</v>
          </cell>
          <cell r="X48">
            <v>46718</v>
          </cell>
          <cell r="Y48">
            <v>45782</v>
          </cell>
          <cell r="Z48">
            <v>47032</v>
          </cell>
          <cell r="AA48">
            <v>49681</v>
          </cell>
          <cell r="AB48">
            <v>51534</v>
          </cell>
          <cell r="AC48">
            <v>50451</v>
          </cell>
          <cell r="AD48">
            <v>49939</v>
          </cell>
          <cell r="AE48">
            <v>49609</v>
          </cell>
        </row>
        <row r="49">
          <cell r="A49" t="str">
            <v>Ohio</v>
          </cell>
          <cell r="B49">
            <v>438568</v>
          </cell>
          <cell r="C49">
            <v>443329</v>
          </cell>
          <cell r="D49">
            <v>480120</v>
          </cell>
          <cell r="E49">
            <v>491088</v>
          </cell>
          <cell r="F49">
            <v>501764</v>
          </cell>
          <cell r="G49">
            <v>501433</v>
          </cell>
          <cell r="H49">
            <v>530477</v>
          </cell>
          <cell r="I49">
            <v>545774</v>
          </cell>
          <cell r="J49">
            <v>560316</v>
          </cell>
          <cell r="K49">
            <v>548505</v>
          </cell>
          <cell r="L49">
            <v>536694</v>
          </cell>
          <cell r="M49">
            <v>508991</v>
          </cell>
          <cell r="N49">
            <v>524221</v>
          </cell>
          <cell r="O49">
            <v>505467</v>
          </cell>
          <cell r="P49">
            <v>509363</v>
          </cell>
          <cell r="Q49">
            <v>531557</v>
          </cell>
          <cell r="R49">
            <v>512082</v>
          </cell>
          <cell r="S49">
            <v>529000</v>
          </cell>
          <cell r="T49">
            <v>544624</v>
          </cell>
          <cell r="U49">
            <v>558361</v>
          </cell>
          <cell r="V49">
            <v>565187</v>
          </cell>
          <cell r="W49">
            <v>567206</v>
          </cell>
          <cell r="X49">
            <v>570585</v>
          </cell>
          <cell r="Y49">
            <v>579277</v>
          </cell>
          <cell r="Z49">
            <v>596942</v>
          </cell>
          <cell r="AA49">
            <v>653034</v>
          </cell>
          <cell r="AB49">
            <v>672837</v>
          </cell>
          <cell r="AC49">
            <v>672287</v>
          </cell>
          <cell r="AD49">
            <v>642209</v>
          </cell>
          <cell r="AE49">
            <v>632123</v>
          </cell>
        </row>
        <row r="50">
          <cell r="A50" t="str">
            <v>South Dakota</v>
          </cell>
          <cell r="B50">
            <v>29889</v>
          </cell>
          <cell r="C50">
            <v>30487</v>
          </cell>
          <cell r="D50">
            <v>32279</v>
          </cell>
          <cell r="E50">
            <v>34388</v>
          </cell>
          <cell r="F50">
            <v>31744</v>
          </cell>
          <cell r="G50">
            <v>30646</v>
          </cell>
          <cell r="H50">
            <v>31961</v>
          </cell>
          <cell r="I50">
            <v>34522</v>
          </cell>
          <cell r="J50">
            <v>37879</v>
          </cell>
          <cell r="K50">
            <v>37897</v>
          </cell>
          <cell r="L50">
            <v>37915</v>
          </cell>
          <cell r="M50">
            <v>35618</v>
          </cell>
          <cell r="N50">
            <v>35435</v>
          </cell>
          <cell r="O50">
            <v>37451</v>
          </cell>
          <cell r="P50">
            <v>40017</v>
          </cell>
          <cell r="Q50">
            <v>41427</v>
          </cell>
          <cell r="R50">
            <v>40385</v>
          </cell>
          <cell r="S50">
            <v>41994</v>
          </cell>
          <cell r="T50">
            <v>43571</v>
          </cell>
          <cell r="U50">
            <v>44688</v>
          </cell>
          <cell r="V50">
            <v>45139</v>
          </cell>
          <cell r="W50">
            <v>44793</v>
          </cell>
          <cell r="X50">
            <v>45499</v>
          </cell>
          <cell r="Y50">
            <v>45930</v>
          </cell>
          <cell r="Z50">
            <v>46439</v>
          </cell>
          <cell r="AA50">
            <v>48564</v>
          </cell>
          <cell r="AB50">
            <v>55029</v>
          </cell>
          <cell r="AC50">
            <v>53588</v>
          </cell>
          <cell r="AD50">
            <v>53432</v>
          </cell>
          <cell r="AE50">
            <v>52751</v>
          </cell>
        </row>
        <row r="51">
          <cell r="A51" t="str">
            <v>Wisconsin</v>
          </cell>
          <cell r="B51">
            <v>228987</v>
          </cell>
          <cell r="C51">
            <v>237547</v>
          </cell>
          <cell r="D51">
            <v>264669</v>
          </cell>
          <cell r="E51">
            <v>270769</v>
          </cell>
          <cell r="F51">
            <v>256013</v>
          </cell>
          <cell r="G51">
            <v>278242</v>
          </cell>
          <cell r="H51">
            <v>279572</v>
          </cell>
          <cell r="I51">
            <v>293496</v>
          </cell>
          <cell r="J51">
            <v>300758</v>
          </cell>
          <cell r="K51">
            <v>298858.5</v>
          </cell>
          <cell r="L51">
            <v>296959</v>
          </cell>
          <cell r="M51">
            <v>286270</v>
          </cell>
          <cell r="N51">
            <v>292377</v>
          </cell>
          <cell r="O51">
            <v>282465</v>
          </cell>
          <cell r="P51">
            <v>290924</v>
          </cell>
          <cell r="Q51">
            <v>297749</v>
          </cell>
          <cell r="R51">
            <v>289939</v>
          </cell>
          <cell r="S51">
            <v>299687</v>
          </cell>
          <cell r="T51">
            <v>306920</v>
          </cell>
          <cell r="U51">
            <v>313215</v>
          </cell>
          <cell r="V51">
            <v>315719</v>
          </cell>
          <cell r="W51">
            <v>318978</v>
          </cell>
          <cell r="X51">
            <v>323017</v>
          </cell>
          <cell r="Y51">
            <v>325252</v>
          </cell>
          <cell r="Z51">
            <v>326889</v>
          </cell>
          <cell r="AA51">
            <v>346112</v>
          </cell>
          <cell r="AB51">
            <v>354268</v>
          </cell>
          <cell r="AC51">
            <v>352767</v>
          </cell>
          <cell r="AD51">
            <v>349265</v>
          </cell>
          <cell r="AE51">
            <v>343392</v>
          </cell>
        </row>
        <row r="52">
          <cell r="A52" t="str">
            <v>Northeast</v>
          </cell>
          <cell r="B52">
            <v>2325126</v>
          </cell>
          <cell r="C52">
            <v>2389131</v>
          </cell>
          <cell r="D52">
            <v>2533777</v>
          </cell>
          <cell r="E52">
            <v>2556302</v>
          </cell>
          <cell r="F52">
            <v>2355156</v>
          </cell>
          <cell r="G52">
            <v>2473278</v>
          </cell>
          <cell r="H52">
            <v>2602750</v>
          </cell>
          <cell r="I52">
            <v>2699524</v>
          </cell>
          <cell r="J52">
            <v>2761906</v>
          </cell>
          <cell r="K52">
            <v>2734877</v>
          </cell>
          <cell r="L52">
            <v>2707848</v>
          </cell>
          <cell r="M52">
            <v>2490100</v>
          </cell>
          <cell r="N52">
            <v>2665269</v>
          </cell>
          <cell r="O52">
            <v>2435331</v>
          </cell>
          <cell r="P52">
            <v>2425800</v>
          </cell>
          <cell r="Q52">
            <v>2631881</v>
          </cell>
          <cell r="R52">
            <v>2422514</v>
          </cell>
          <cell r="S52">
            <v>2459250</v>
          </cell>
          <cell r="T52">
            <v>2545889</v>
          </cell>
          <cell r="U52">
            <v>2608191</v>
          </cell>
          <cell r="V52">
            <v>2646699</v>
          </cell>
          <cell r="W52">
            <v>2655601</v>
          </cell>
          <cell r="X52">
            <v>2668688</v>
          </cell>
          <cell r="Y52">
            <v>2714713</v>
          </cell>
          <cell r="Z52">
            <v>2808450</v>
          </cell>
          <cell r="AA52">
            <v>2936316</v>
          </cell>
          <cell r="AB52">
            <v>3016131</v>
          </cell>
          <cell r="AC52">
            <v>3001483</v>
          </cell>
          <cell r="AD52">
            <v>2992294</v>
          </cell>
          <cell r="AE52">
            <v>2967985</v>
          </cell>
        </row>
        <row r="53">
          <cell r="A53" t="str">
            <v xml:space="preserve">   as a percent of U.S.</v>
          </cell>
          <cell r="B53">
            <v>21.62780353233121</v>
          </cell>
          <cell r="C53">
            <v>21.792923845250449</v>
          </cell>
          <cell r="D53">
            <v>21.594797701409028</v>
          </cell>
          <cell r="E53">
            <v>21.332479912410307</v>
          </cell>
          <cell r="F53">
            <v>20.804507821800126</v>
          </cell>
          <cell r="G53">
            <v>20.843601565024304</v>
          </cell>
          <cell r="H53">
            <v>20.605768015826243</v>
          </cell>
          <cell r="I53">
            <v>20.178542823913936</v>
          </cell>
          <cell r="J53">
            <v>19.744866481698203</v>
          </cell>
          <cell r="K53">
            <v>19.703403964748126</v>
          </cell>
          <cell r="L53">
            <v>19.661292713978497</v>
          </cell>
          <cell r="M53">
            <v>18.852526845033683</v>
          </cell>
          <cell r="N53">
            <v>19.378372559852952</v>
          </cell>
          <cell r="O53">
            <v>18.199724657282616</v>
          </cell>
          <cell r="P53">
            <v>18.001573078349882</v>
          </cell>
          <cell r="Q53">
            <v>18.425585726638335</v>
          </cell>
          <cell r="R53">
            <v>17.374577077625215</v>
          </cell>
          <cell r="S53">
            <v>17.065651667791425</v>
          </cell>
          <cell r="T53">
            <v>17.057759314036456</v>
          </cell>
          <cell r="U53">
            <v>17.125553683497245</v>
          </cell>
          <cell r="V53">
            <v>17.069928040813053</v>
          </cell>
          <cell r="W53">
            <v>16.920274228634007</v>
          </cell>
          <cell r="X53">
            <v>17.014835751297287</v>
          </cell>
          <cell r="Y53">
            <v>16.753861787689655</v>
          </cell>
          <cell r="Z53">
            <v>16.624132359927724</v>
          </cell>
          <cell r="AA53">
            <v>16.274395803253974</v>
          </cell>
          <cell r="AB53">
            <v>16.261335265055802</v>
          </cell>
          <cell r="AC53">
            <v>16.37230801103232</v>
          </cell>
          <cell r="AD53">
            <v>16.385563043146252</v>
          </cell>
          <cell r="AE53">
            <v>16.457312659191896</v>
          </cell>
        </row>
        <row r="54">
          <cell r="A54" t="str">
            <v>Connecticut</v>
          </cell>
          <cell r="B54">
            <v>143465</v>
          </cell>
          <cell r="C54">
            <v>150498</v>
          </cell>
          <cell r="D54">
            <v>157162</v>
          </cell>
          <cell r="E54">
            <v>159062</v>
          </cell>
          <cell r="F54">
            <v>156402</v>
          </cell>
          <cell r="G54">
            <v>154551</v>
          </cell>
          <cell r="H54">
            <v>161614</v>
          </cell>
          <cell r="I54">
            <v>163799</v>
          </cell>
          <cell r="J54">
            <v>160984</v>
          </cell>
          <cell r="K54">
            <v>157807.5</v>
          </cell>
          <cell r="L54">
            <v>154631</v>
          </cell>
          <cell r="M54">
            <v>146391</v>
          </cell>
          <cell r="N54">
            <v>149547</v>
          </cell>
          <cell r="O54">
            <v>139478</v>
          </cell>
          <cell r="P54">
            <v>138963</v>
          </cell>
          <cell r="Q54">
            <v>150278</v>
          </cell>
          <cell r="R54">
            <v>143505</v>
          </cell>
          <cell r="S54">
            <v>146079</v>
          </cell>
          <cell r="T54">
            <v>148385</v>
          </cell>
          <cell r="U54">
            <v>149644</v>
          </cell>
          <cell r="V54">
            <v>152087</v>
          </cell>
          <cell r="W54">
            <v>153905</v>
          </cell>
          <cell r="X54">
            <v>153610</v>
          </cell>
          <cell r="Y54">
            <v>156197</v>
          </cell>
          <cell r="Z54">
            <v>158880</v>
          </cell>
          <cell r="AA54">
            <v>163262</v>
          </cell>
          <cell r="AB54">
            <v>163952</v>
          </cell>
          <cell r="AC54">
            <v>169448</v>
          </cell>
          <cell r="AD54">
            <v>176343</v>
          </cell>
          <cell r="AE54">
            <v>173829</v>
          </cell>
        </row>
        <row r="55">
          <cell r="A55" t="str">
            <v>Maine</v>
          </cell>
          <cell r="B55">
            <v>39193</v>
          </cell>
          <cell r="C55">
            <v>41248</v>
          </cell>
          <cell r="D55">
            <v>43043</v>
          </cell>
          <cell r="E55">
            <v>47523</v>
          </cell>
          <cell r="F55">
            <v>52502</v>
          </cell>
          <cell r="G55">
            <v>45653</v>
          </cell>
          <cell r="H55">
            <v>47641</v>
          </cell>
          <cell r="I55">
            <v>56794</v>
          </cell>
          <cell r="J55">
            <v>57281</v>
          </cell>
          <cell r="K55">
            <v>56736</v>
          </cell>
          <cell r="L55">
            <v>56191</v>
          </cell>
          <cell r="M55">
            <v>44447</v>
          </cell>
          <cell r="N55">
            <v>55114</v>
          </cell>
          <cell r="O55">
            <v>49942</v>
          </cell>
          <cell r="P55">
            <v>50571</v>
          </cell>
          <cell r="Q55">
            <v>56384</v>
          </cell>
          <cell r="R55">
            <v>52275</v>
          </cell>
          <cell r="S55">
            <v>54144</v>
          </cell>
          <cell r="T55">
            <v>56276</v>
          </cell>
          <cell r="U55">
            <v>57685</v>
          </cell>
          <cell r="V55">
            <v>58792</v>
          </cell>
          <cell r="W55">
            <v>59195</v>
          </cell>
          <cell r="X55">
            <v>60097</v>
          </cell>
          <cell r="Y55">
            <v>60939</v>
          </cell>
          <cell r="Z55">
            <v>57729</v>
          </cell>
          <cell r="AA55">
            <v>59222</v>
          </cell>
          <cell r="AB55">
            <v>61858</v>
          </cell>
          <cell r="AC55">
            <v>61496</v>
          </cell>
          <cell r="AD55">
            <v>63607</v>
          </cell>
          <cell r="AE55">
            <v>62203</v>
          </cell>
        </row>
        <row r="56">
          <cell r="A56" t="str">
            <v>Massachusetts</v>
          </cell>
          <cell r="B56">
            <v>350643</v>
          </cell>
          <cell r="C56">
            <v>374698</v>
          </cell>
          <cell r="D56">
            <v>404968</v>
          </cell>
          <cell r="E56">
            <v>379247</v>
          </cell>
          <cell r="F56">
            <v>400799</v>
          </cell>
          <cell r="G56">
            <v>374810</v>
          </cell>
          <cell r="H56">
            <v>407090</v>
          </cell>
          <cell r="I56">
            <v>396779</v>
          </cell>
          <cell r="J56">
            <v>400230</v>
          </cell>
          <cell r="K56">
            <v>396155</v>
          </cell>
          <cell r="L56">
            <v>392080</v>
          </cell>
          <cell r="M56">
            <v>336154</v>
          </cell>
          <cell r="N56">
            <v>385160</v>
          </cell>
          <cell r="O56">
            <v>331296</v>
          </cell>
          <cell r="P56">
            <v>336620</v>
          </cell>
          <cell r="Q56">
            <v>388061</v>
          </cell>
          <cell r="R56">
            <v>329828</v>
          </cell>
          <cell r="S56">
            <v>330657</v>
          </cell>
          <cell r="T56">
            <v>336363</v>
          </cell>
          <cell r="U56">
            <v>344923</v>
          </cell>
          <cell r="V56">
            <v>349094</v>
          </cell>
          <cell r="W56">
            <v>355183</v>
          </cell>
          <cell r="X56">
            <v>360894</v>
          </cell>
          <cell r="Y56">
            <v>370737</v>
          </cell>
          <cell r="Z56">
            <v>381582</v>
          </cell>
          <cell r="AA56">
            <v>395702</v>
          </cell>
          <cell r="AB56">
            <v>415154</v>
          </cell>
          <cell r="AC56">
            <v>417625</v>
          </cell>
          <cell r="AD56">
            <v>424900</v>
          </cell>
          <cell r="AE56">
            <v>421411</v>
          </cell>
        </row>
        <row r="57">
          <cell r="A57" t="str">
            <v>New Hampshire</v>
          </cell>
          <cell r="B57">
            <v>38652</v>
          </cell>
          <cell r="C57">
            <v>41030</v>
          </cell>
          <cell r="D57">
            <v>46175</v>
          </cell>
          <cell r="E57">
            <v>51586</v>
          </cell>
          <cell r="F57">
            <v>51126</v>
          </cell>
          <cell r="G57">
            <v>50875</v>
          </cell>
          <cell r="H57">
            <v>53788</v>
          </cell>
          <cell r="I57">
            <v>57928</v>
          </cell>
          <cell r="J57">
            <v>61796</v>
          </cell>
          <cell r="K57">
            <v>61211</v>
          </cell>
          <cell r="L57">
            <v>60626</v>
          </cell>
          <cell r="M57">
            <v>53002</v>
          </cell>
          <cell r="N57">
            <v>62169</v>
          </cell>
          <cell r="O57">
            <v>53688</v>
          </cell>
          <cell r="P57">
            <v>49270</v>
          </cell>
          <cell r="Q57">
            <v>61494</v>
          </cell>
          <cell r="R57">
            <v>49435</v>
          </cell>
          <cell r="S57">
            <v>52168</v>
          </cell>
          <cell r="T57">
            <v>54736</v>
          </cell>
          <cell r="U57">
            <v>56755</v>
          </cell>
          <cell r="V57">
            <v>57063</v>
          </cell>
          <cell r="W57">
            <v>56804</v>
          </cell>
          <cell r="X57">
            <v>57148</v>
          </cell>
          <cell r="Y57">
            <v>56212</v>
          </cell>
          <cell r="Z57">
            <v>56998</v>
          </cell>
          <cell r="AA57">
            <v>58450</v>
          </cell>
          <cell r="AB57">
            <v>58579</v>
          </cell>
          <cell r="AC57">
            <v>58392</v>
          </cell>
          <cell r="AD57">
            <v>58849</v>
          </cell>
          <cell r="AE57">
            <v>65010</v>
          </cell>
        </row>
        <row r="58">
          <cell r="A58" t="str">
            <v>New Jersey</v>
          </cell>
          <cell r="B58">
            <v>286907</v>
          </cell>
          <cell r="C58">
            <v>304041</v>
          </cell>
          <cell r="D58">
            <v>316943</v>
          </cell>
          <cell r="E58">
            <v>316054</v>
          </cell>
          <cell r="F58">
            <v>297910</v>
          </cell>
          <cell r="G58">
            <v>268752</v>
          </cell>
          <cell r="H58">
            <v>290815</v>
          </cell>
          <cell r="I58">
            <v>311970</v>
          </cell>
          <cell r="J58">
            <v>329858</v>
          </cell>
          <cell r="K58">
            <v>327088.5</v>
          </cell>
          <cell r="L58">
            <v>324319</v>
          </cell>
          <cell r="M58">
            <v>303854</v>
          </cell>
          <cell r="N58">
            <v>316794</v>
          </cell>
          <cell r="O58">
            <v>292764</v>
          </cell>
          <cell r="P58">
            <v>288825</v>
          </cell>
          <cell r="Q58">
            <v>315968</v>
          </cell>
          <cell r="R58">
            <v>294022</v>
          </cell>
          <cell r="S58">
            <v>302256</v>
          </cell>
          <cell r="T58">
            <v>313293</v>
          </cell>
          <cell r="U58">
            <v>324005</v>
          </cell>
          <cell r="V58">
            <v>330207</v>
          </cell>
          <cell r="W58">
            <v>331500</v>
          </cell>
          <cell r="X58">
            <v>335836</v>
          </cell>
          <cell r="Y58">
            <v>347290</v>
          </cell>
          <cell r="Z58">
            <v>358225</v>
          </cell>
          <cell r="AA58">
            <v>378782</v>
          </cell>
          <cell r="AB58">
            <v>385417</v>
          </cell>
          <cell r="AC58">
            <v>389922</v>
          </cell>
          <cell r="AD58">
            <v>388426</v>
          </cell>
          <cell r="AE58">
            <v>382927</v>
          </cell>
        </row>
        <row r="59">
          <cell r="A59" t="str">
            <v>New York</v>
          </cell>
          <cell r="B59">
            <v>912449</v>
          </cell>
          <cell r="C59">
            <v>920504</v>
          </cell>
          <cell r="D59">
            <v>970443</v>
          </cell>
          <cell r="E59">
            <v>986344</v>
          </cell>
          <cell r="F59">
            <v>781596</v>
          </cell>
          <cell r="G59">
            <v>949232</v>
          </cell>
          <cell r="H59">
            <v>971990</v>
          </cell>
          <cell r="I59">
            <v>1007757</v>
          </cell>
          <cell r="J59">
            <v>1025501</v>
          </cell>
          <cell r="K59">
            <v>1020672.5</v>
          </cell>
          <cell r="L59">
            <v>1015844</v>
          </cell>
          <cell r="M59">
            <v>947258</v>
          </cell>
          <cell r="N59">
            <v>984002</v>
          </cell>
          <cell r="O59">
            <v>905337</v>
          </cell>
          <cell r="P59">
            <v>888987</v>
          </cell>
          <cell r="Q59">
            <v>965415</v>
          </cell>
          <cell r="R59">
            <v>895180</v>
          </cell>
          <cell r="S59">
            <v>899608</v>
          </cell>
          <cell r="T59">
            <v>944879</v>
          </cell>
          <cell r="U59">
            <v>961509</v>
          </cell>
          <cell r="V59">
            <v>976133</v>
          </cell>
          <cell r="W59">
            <v>974181</v>
          </cell>
          <cell r="X59">
            <v>966526</v>
          </cell>
          <cell r="Y59">
            <v>980501</v>
          </cell>
          <cell r="Z59">
            <v>1036052</v>
          </cell>
          <cell r="AA59">
            <v>1090136</v>
          </cell>
          <cell r="AB59">
            <v>1108781</v>
          </cell>
          <cell r="AC59">
            <v>1100759</v>
          </cell>
          <cell r="AD59">
            <v>1096249</v>
          </cell>
          <cell r="AE59">
            <v>1089102</v>
          </cell>
        </row>
        <row r="60">
          <cell r="A60" t="str">
            <v>Pennsylvania</v>
          </cell>
          <cell r="B60">
            <v>466634</v>
          </cell>
          <cell r="C60">
            <v>466174</v>
          </cell>
          <cell r="D60">
            <v>499639</v>
          </cell>
          <cell r="E60">
            <v>519764</v>
          </cell>
          <cell r="F60">
            <v>517639</v>
          </cell>
          <cell r="G60">
            <v>531472</v>
          </cell>
          <cell r="H60">
            <v>562207</v>
          </cell>
          <cell r="I60">
            <v>591999</v>
          </cell>
          <cell r="J60">
            <v>612188</v>
          </cell>
          <cell r="K60">
            <v>603604.5</v>
          </cell>
          <cell r="L60">
            <v>595021</v>
          </cell>
          <cell r="M60">
            <v>562912</v>
          </cell>
          <cell r="N60">
            <v>605781</v>
          </cell>
          <cell r="O60">
            <v>568106</v>
          </cell>
          <cell r="P60">
            <v>574866</v>
          </cell>
          <cell r="Q60">
            <v>586441</v>
          </cell>
          <cell r="R60">
            <v>561592</v>
          </cell>
          <cell r="S60">
            <v>576508</v>
          </cell>
          <cell r="T60">
            <v>594965</v>
          </cell>
          <cell r="U60">
            <v>612805</v>
          </cell>
          <cell r="V60">
            <v>620828</v>
          </cell>
          <cell r="W60">
            <v>620871</v>
          </cell>
          <cell r="X60">
            <v>630179</v>
          </cell>
          <cell r="Y60">
            <v>637828</v>
          </cell>
          <cell r="Z60">
            <v>653015</v>
          </cell>
          <cell r="AA60">
            <v>683959</v>
          </cell>
          <cell r="AB60">
            <v>712792</v>
          </cell>
          <cell r="AC60">
            <v>694530</v>
          </cell>
          <cell r="AD60">
            <v>675039</v>
          </cell>
          <cell r="AE60">
            <v>663580</v>
          </cell>
        </row>
        <row r="61">
          <cell r="A61" t="str">
            <v>Rhode Island</v>
          </cell>
          <cell r="B61">
            <v>58285</v>
          </cell>
          <cell r="C61">
            <v>61998</v>
          </cell>
          <cell r="D61">
            <v>65362</v>
          </cell>
          <cell r="E61">
            <v>66638</v>
          </cell>
          <cell r="F61">
            <v>67437</v>
          </cell>
          <cell r="G61">
            <v>66511</v>
          </cell>
          <cell r="H61">
            <v>73636</v>
          </cell>
          <cell r="I61">
            <v>76817</v>
          </cell>
          <cell r="J61">
            <v>77506</v>
          </cell>
          <cell r="K61">
            <v>75996.5</v>
          </cell>
          <cell r="L61">
            <v>74487</v>
          </cell>
          <cell r="M61">
            <v>64588</v>
          </cell>
          <cell r="N61">
            <v>72412</v>
          </cell>
          <cell r="O61">
            <v>62287</v>
          </cell>
          <cell r="P61">
            <v>63488</v>
          </cell>
          <cell r="Q61">
            <v>71895</v>
          </cell>
          <cell r="R61">
            <v>63607</v>
          </cell>
          <cell r="S61">
            <v>64548</v>
          </cell>
          <cell r="T61">
            <v>64557</v>
          </cell>
          <cell r="U61">
            <v>66873</v>
          </cell>
          <cell r="V61">
            <v>67429</v>
          </cell>
          <cell r="W61">
            <v>67908</v>
          </cell>
          <cell r="X61">
            <v>67289</v>
          </cell>
          <cell r="Y61">
            <v>67063</v>
          </cell>
          <cell r="Z61">
            <v>67451</v>
          </cell>
          <cell r="AA61">
            <v>66679</v>
          </cell>
          <cell r="AB61">
            <v>68609</v>
          </cell>
          <cell r="AC61">
            <v>69551</v>
          </cell>
          <cell r="AD61">
            <v>69960</v>
          </cell>
          <cell r="AE61">
            <v>70755</v>
          </cell>
        </row>
        <row r="62">
          <cell r="A62" t="str">
            <v>Vermont</v>
          </cell>
          <cell r="B62">
            <v>28898</v>
          </cell>
          <cell r="C62">
            <v>28940</v>
          </cell>
          <cell r="D62">
            <v>30042</v>
          </cell>
          <cell r="E62">
            <v>30084</v>
          </cell>
          <cell r="F62">
            <v>29745</v>
          </cell>
          <cell r="G62">
            <v>31422</v>
          </cell>
          <cell r="H62">
            <v>33969</v>
          </cell>
          <cell r="I62">
            <v>35681</v>
          </cell>
          <cell r="J62">
            <v>36562</v>
          </cell>
          <cell r="K62">
            <v>35605.5</v>
          </cell>
          <cell r="L62">
            <v>34649</v>
          </cell>
          <cell r="M62">
            <v>31494</v>
          </cell>
          <cell r="N62">
            <v>34290</v>
          </cell>
          <cell r="O62">
            <v>32433</v>
          </cell>
          <cell r="P62">
            <v>34210</v>
          </cell>
          <cell r="Q62">
            <v>35945</v>
          </cell>
          <cell r="R62">
            <v>33070</v>
          </cell>
          <cell r="S62">
            <v>33282</v>
          </cell>
          <cell r="T62">
            <v>32435</v>
          </cell>
          <cell r="U62">
            <v>33992</v>
          </cell>
          <cell r="V62">
            <v>35066</v>
          </cell>
          <cell r="W62">
            <v>36054</v>
          </cell>
          <cell r="X62">
            <v>37109</v>
          </cell>
          <cell r="Y62">
            <v>37946</v>
          </cell>
          <cell r="Z62">
            <v>38518</v>
          </cell>
          <cell r="AA62">
            <v>40124</v>
          </cell>
          <cell r="AB62">
            <v>40989</v>
          </cell>
          <cell r="AC62">
            <v>39760</v>
          </cell>
          <cell r="AD62">
            <v>38921</v>
          </cell>
          <cell r="AE62">
            <v>39168</v>
          </cell>
        </row>
        <row r="63">
          <cell r="A63" t="str">
            <v>District of Columbia</v>
          </cell>
          <cell r="B63">
            <v>72960</v>
          </cell>
          <cell r="C63">
            <v>73862</v>
          </cell>
          <cell r="D63">
            <v>78182</v>
          </cell>
          <cell r="E63">
            <v>72646</v>
          </cell>
          <cell r="F63">
            <v>68742</v>
          </cell>
          <cell r="G63">
            <v>66525</v>
          </cell>
          <cell r="H63">
            <v>69452</v>
          </cell>
          <cell r="I63">
            <v>70808</v>
          </cell>
          <cell r="J63">
            <v>71991</v>
          </cell>
          <cell r="K63">
            <v>72659.5</v>
          </cell>
          <cell r="L63">
            <v>73328</v>
          </cell>
          <cell r="M63">
            <v>64854</v>
          </cell>
          <cell r="N63">
            <v>71174</v>
          </cell>
          <cell r="O63">
            <v>59589</v>
          </cell>
          <cell r="P63">
            <v>59573</v>
          </cell>
          <cell r="Q63">
            <v>64105</v>
          </cell>
          <cell r="R63">
            <v>58215</v>
          </cell>
          <cell r="S63">
            <v>69583</v>
          </cell>
          <cell r="T63">
            <v>72425</v>
          </cell>
          <cell r="U63">
            <v>75679</v>
          </cell>
          <cell r="V63">
            <v>81830</v>
          </cell>
          <cell r="W63">
            <v>86211</v>
          </cell>
          <cell r="X63">
            <v>87600</v>
          </cell>
          <cell r="Y63">
            <v>92186</v>
          </cell>
          <cell r="Z63">
            <v>101300</v>
          </cell>
          <cell r="AA63">
            <v>109904</v>
          </cell>
          <cell r="AB63">
            <v>68508</v>
          </cell>
          <cell r="AC63">
            <v>68898</v>
          </cell>
          <cell r="AD63">
            <v>73470</v>
          </cell>
          <cell r="AE63">
            <v>72410</v>
          </cell>
        </row>
        <row r="65">
          <cell r="B65" t="str">
            <v>See "ALL" sheet for sources.</v>
          </cell>
          <cell r="K65"/>
          <cell r="M65"/>
          <cell r="N65"/>
          <cell r="P65"/>
          <cell r="Q65"/>
          <cell r="R65"/>
          <cell r="S65"/>
          <cell r="T65"/>
          <cell r="U65"/>
        </row>
        <row r="66">
          <cell r="B66"/>
          <cell r="K66"/>
          <cell r="M66"/>
          <cell r="N66"/>
          <cell r="P66"/>
          <cell r="Q66"/>
          <cell r="R66"/>
          <cell r="S66"/>
          <cell r="T66"/>
          <cell r="U66"/>
        </row>
      </sheetData>
      <sheetData sheetId="53"/>
      <sheetData sheetId="54"/>
      <sheetData sheetId="55"/>
      <sheetData sheetId="56">
        <row r="1">
          <cell r="A1" t="str">
            <v>Total Black Enrollment</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t="str">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row>
        <row r="4">
          <cell r="A4" t="str">
            <v>50 States and D.C.</v>
          </cell>
          <cell r="B4">
            <v>1032367</v>
          </cell>
          <cell r="C4">
            <v>1053680</v>
          </cell>
          <cell r="D4">
            <v>1101370</v>
          </cell>
          <cell r="E4">
            <v>1093627</v>
          </cell>
          <cell r="F4">
            <v>992591</v>
          </cell>
          <cell r="G4">
            <v>1057909</v>
          </cell>
          <cell r="H4">
            <v>1121362</v>
          </cell>
          <cell r="I4">
            <v>1240676</v>
          </cell>
          <cell r="J4">
            <v>1387947</v>
          </cell>
          <cell r="K4">
            <v>1415760</v>
          </cell>
          <cell r="L4">
            <v>1443573</v>
          </cell>
          <cell r="M4">
            <v>1461998</v>
          </cell>
          <cell r="N4">
            <v>1488518</v>
          </cell>
          <cell r="O4">
            <v>1545631</v>
          </cell>
          <cell r="P4">
            <v>1535555</v>
          </cell>
          <cell r="Q4">
            <v>1648771</v>
          </cell>
          <cell r="R4">
            <v>1651817</v>
          </cell>
          <cell r="S4">
            <v>1755769</v>
          </cell>
          <cell r="T4">
            <v>1864784</v>
          </cell>
          <cell r="U4">
            <v>1951881</v>
          </cell>
          <cell r="V4">
            <v>2026678</v>
          </cell>
          <cell r="W4">
            <v>2072809</v>
          </cell>
          <cell r="X4">
            <v>2076670</v>
          </cell>
          <cell r="Y4">
            <v>2198046</v>
          </cell>
          <cell r="Z4">
            <v>2370169</v>
          </cell>
          <cell r="AA4">
            <v>2657782</v>
          </cell>
          <cell r="AB4">
            <v>2732498</v>
          </cell>
          <cell r="AC4">
            <v>2708384</v>
          </cell>
          <cell r="AD4">
            <v>2664113</v>
          </cell>
          <cell r="AE4">
            <v>2591953</v>
          </cell>
        </row>
        <row r="5">
          <cell r="A5" t="str">
            <v>SREB States</v>
          </cell>
          <cell r="B5">
            <v>438620</v>
          </cell>
          <cell r="C5">
            <v>455046</v>
          </cell>
          <cell r="D5">
            <v>474004</v>
          </cell>
          <cell r="E5">
            <v>475646</v>
          </cell>
          <cell r="F5">
            <v>473964</v>
          </cell>
          <cell r="G5">
            <v>474876</v>
          </cell>
          <cell r="H5">
            <v>515422</v>
          </cell>
          <cell r="I5">
            <v>572936</v>
          </cell>
          <cell r="J5">
            <v>656706</v>
          </cell>
          <cell r="K5">
            <v>675847.5</v>
          </cell>
          <cell r="L5">
            <v>694989</v>
          </cell>
          <cell r="M5">
            <v>707786</v>
          </cell>
          <cell r="N5">
            <v>724485</v>
          </cell>
          <cell r="O5">
            <v>764046</v>
          </cell>
          <cell r="P5">
            <v>786737</v>
          </cell>
          <cell r="Q5">
            <v>831124</v>
          </cell>
          <cell r="R5">
            <v>862190</v>
          </cell>
          <cell r="S5">
            <v>921951</v>
          </cell>
          <cell r="T5">
            <v>985181</v>
          </cell>
          <cell r="U5">
            <v>1040533</v>
          </cell>
          <cell r="V5">
            <v>1074526</v>
          </cell>
          <cell r="W5">
            <v>1078068</v>
          </cell>
          <cell r="X5">
            <v>1102064</v>
          </cell>
          <cell r="Y5">
            <v>1134653</v>
          </cell>
          <cell r="Z5">
            <v>1208121</v>
          </cell>
          <cell r="AA5">
            <v>1368998</v>
          </cell>
          <cell r="AB5">
            <v>1429270</v>
          </cell>
          <cell r="AC5">
            <v>1469647</v>
          </cell>
          <cell r="AD5">
            <v>1427865</v>
          </cell>
          <cell r="AE5">
            <v>1390483</v>
          </cell>
        </row>
        <row r="6">
          <cell r="A6" t="str">
            <v xml:space="preserve">   as a percent of U.S.</v>
          </cell>
          <cell r="B6">
            <v>42.486828811846948</v>
          </cell>
          <cell r="C6">
            <v>43.186356389036519</v>
          </cell>
          <cell r="D6">
            <v>43.037671263971234</v>
          </cell>
          <cell r="E6">
            <v>43.492525330848636</v>
          </cell>
          <cell r="F6">
            <v>47.750181091708463</v>
          </cell>
          <cell r="G6">
            <v>44.888170910730508</v>
          </cell>
          <cell r="H6">
            <v>45.963926011403991</v>
          </cell>
          <cell r="I6">
            <v>46.179340939939195</v>
          </cell>
          <cell r="J6">
            <v>47.314919085527038</v>
          </cell>
          <cell r="K6">
            <v>47.737434310900149</v>
          </cell>
          <cell r="L6">
            <v>48.143668522478599</v>
          </cell>
          <cell r="M6">
            <v>48.412241330015497</v>
          </cell>
          <cell r="N6">
            <v>48.671564603182496</v>
          </cell>
          <cell r="O6">
            <v>49.432626545404432</v>
          </cell>
          <cell r="P6">
            <v>51.23470015727213</v>
          </cell>
          <cell r="Q6">
            <v>50.408698357746459</v>
          </cell>
          <cell r="R6">
            <v>52.19646001948157</v>
          </cell>
          <cell r="S6">
            <v>52.50981193995338</v>
          </cell>
          <cell r="T6">
            <v>52.830837244420806</v>
          </cell>
          <cell r="U6">
            <v>53.309243750003198</v>
          </cell>
          <cell r="V6">
            <v>53.019078511732012</v>
          </cell>
          <cell r="W6">
            <v>52.010001886329128</v>
          </cell>
          <cell r="X6">
            <v>53.06880727318255</v>
          </cell>
          <cell r="Y6">
            <v>51.620985184113522</v>
          </cell>
          <cell r="Z6">
            <v>50.971934912658121</v>
          </cell>
          <cell r="AA6">
            <v>51.509040244835738</v>
          </cell>
          <cell r="AB6">
            <v>52.306351184886502</v>
          </cell>
          <cell r="AC6">
            <v>54.262874097616887</v>
          </cell>
          <cell r="AD6">
            <v>53.596262620992427</v>
          </cell>
          <cell r="AE6">
            <v>53.646150219544872</v>
          </cell>
        </row>
        <row r="7">
          <cell r="A7" t="str">
            <v>Alabama</v>
          </cell>
          <cell r="B7">
            <v>33001</v>
          </cell>
          <cell r="C7">
            <v>35660</v>
          </cell>
          <cell r="D7">
            <v>35507</v>
          </cell>
          <cell r="E7">
            <v>35682</v>
          </cell>
          <cell r="F7">
            <v>35421</v>
          </cell>
          <cell r="G7">
            <v>37901</v>
          </cell>
          <cell r="H7">
            <v>38969</v>
          </cell>
          <cell r="I7">
            <v>42896</v>
          </cell>
          <cell r="J7">
            <v>49285</v>
          </cell>
          <cell r="K7">
            <v>50731.5</v>
          </cell>
          <cell r="L7">
            <v>52178</v>
          </cell>
          <cell r="M7">
            <v>52311</v>
          </cell>
          <cell r="N7">
            <v>52132</v>
          </cell>
          <cell r="O7">
            <v>53622</v>
          </cell>
          <cell r="P7">
            <v>53851</v>
          </cell>
          <cell r="Q7">
            <v>58412</v>
          </cell>
          <cell r="R7">
            <v>60336</v>
          </cell>
          <cell r="S7">
            <v>63928</v>
          </cell>
          <cell r="T7">
            <v>68199</v>
          </cell>
          <cell r="U7">
            <v>71208</v>
          </cell>
          <cell r="V7">
            <v>72295</v>
          </cell>
          <cell r="W7">
            <v>72770</v>
          </cell>
          <cell r="X7">
            <v>72587</v>
          </cell>
          <cell r="Y7">
            <v>75082</v>
          </cell>
          <cell r="Z7">
            <v>84082</v>
          </cell>
          <cell r="AA7">
            <v>90234</v>
          </cell>
          <cell r="AB7">
            <v>93406</v>
          </cell>
          <cell r="AC7">
            <v>88717</v>
          </cell>
          <cell r="AD7">
            <v>87346</v>
          </cell>
          <cell r="AE7">
            <v>85007</v>
          </cell>
        </row>
        <row r="8">
          <cell r="A8" t="str">
            <v>Arkansas</v>
          </cell>
          <cell r="B8">
            <v>10188</v>
          </cell>
          <cell r="C8">
            <v>10740</v>
          </cell>
          <cell r="D8">
            <v>11464</v>
          </cell>
          <cell r="E8">
            <v>10836</v>
          </cell>
          <cell r="F8">
            <v>11731</v>
          </cell>
          <cell r="G8">
            <v>10526</v>
          </cell>
          <cell r="H8">
            <v>11370</v>
          </cell>
          <cell r="I8">
            <v>12202</v>
          </cell>
          <cell r="J8">
            <v>14024</v>
          </cell>
          <cell r="K8">
            <v>13846</v>
          </cell>
          <cell r="L8">
            <v>13668</v>
          </cell>
          <cell r="M8">
            <v>14432</v>
          </cell>
          <cell r="N8">
            <v>15298</v>
          </cell>
          <cell r="O8">
            <v>17461</v>
          </cell>
          <cell r="P8">
            <v>18419</v>
          </cell>
          <cell r="Q8">
            <v>17975</v>
          </cell>
          <cell r="R8">
            <v>18067</v>
          </cell>
          <cell r="S8">
            <v>20798</v>
          </cell>
          <cell r="T8">
            <v>22186</v>
          </cell>
          <cell r="U8">
            <v>24052</v>
          </cell>
          <cell r="V8">
            <v>25017</v>
          </cell>
          <cell r="W8">
            <v>25928</v>
          </cell>
          <cell r="X8">
            <v>27220</v>
          </cell>
          <cell r="Y8">
            <v>28230</v>
          </cell>
          <cell r="Z8">
            <v>29427</v>
          </cell>
          <cell r="AA8">
            <v>31251</v>
          </cell>
          <cell r="AB8">
            <v>32882</v>
          </cell>
          <cell r="AC8">
            <v>34075</v>
          </cell>
          <cell r="AD8">
            <v>32255</v>
          </cell>
          <cell r="AE8">
            <v>30274</v>
          </cell>
        </row>
        <row r="9">
          <cell r="A9" t="str">
            <v>Delaware</v>
          </cell>
          <cell r="B9">
            <v>3467</v>
          </cell>
          <cell r="C9">
            <v>3408</v>
          </cell>
          <cell r="D9">
            <v>3497</v>
          </cell>
          <cell r="E9">
            <v>3388</v>
          </cell>
          <cell r="F9">
            <v>3256</v>
          </cell>
          <cell r="G9">
            <v>3503</v>
          </cell>
          <cell r="H9">
            <v>4216</v>
          </cell>
          <cell r="I9">
            <v>4593</v>
          </cell>
          <cell r="J9">
            <v>5156</v>
          </cell>
          <cell r="K9">
            <v>5474</v>
          </cell>
          <cell r="L9">
            <v>5792</v>
          </cell>
          <cell r="M9">
            <v>6018</v>
          </cell>
          <cell r="N9">
            <v>6252</v>
          </cell>
          <cell r="O9">
            <v>6723</v>
          </cell>
          <cell r="P9">
            <v>6871</v>
          </cell>
          <cell r="Q9">
            <v>7371</v>
          </cell>
          <cell r="R9">
            <v>7053</v>
          </cell>
          <cell r="S9">
            <v>7707</v>
          </cell>
          <cell r="T9">
            <v>8001</v>
          </cell>
          <cell r="U9">
            <v>8100</v>
          </cell>
          <cell r="V9">
            <v>8344</v>
          </cell>
          <cell r="W9">
            <v>9018</v>
          </cell>
          <cell r="X9">
            <v>8944</v>
          </cell>
          <cell r="Y9">
            <v>9030</v>
          </cell>
          <cell r="Z9">
            <v>9152</v>
          </cell>
          <cell r="AA9">
            <v>9711</v>
          </cell>
          <cell r="AB9">
            <v>10453</v>
          </cell>
          <cell r="AC9">
            <v>10343</v>
          </cell>
          <cell r="AD9">
            <v>11398</v>
          </cell>
          <cell r="AE9">
            <v>12035</v>
          </cell>
        </row>
        <row r="10">
          <cell r="A10" t="str">
            <v>Florida</v>
          </cell>
          <cell r="B10">
            <v>39898</v>
          </cell>
          <cell r="C10">
            <v>42442</v>
          </cell>
          <cell r="D10">
            <v>42353</v>
          </cell>
          <cell r="E10">
            <v>39632</v>
          </cell>
          <cell r="F10">
            <v>39835</v>
          </cell>
          <cell r="G10">
            <v>44093</v>
          </cell>
          <cell r="H10">
            <v>48168</v>
          </cell>
          <cell r="I10">
            <v>61003</v>
          </cell>
          <cell r="J10">
            <v>72594</v>
          </cell>
          <cell r="K10">
            <v>76384.5</v>
          </cell>
          <cell r="L10">
            <v>80175</v>
          </cell>
          <cell r="M10">
            <v>83432</v>
          </cell>
          <cell r="N10">
            <v>87713</v>
          </cell>
          <cell r="O10">
            <v>93337</v>
          </cell>
          <cell r="P10">
            <v>97475</v>
          </cell>
          <cell r="Q10">
            <v>104726</v>
          </cell>
          <cell r="R10">
            <v>110264</v>
          </cell>
          <cell r="S10">
            <v>121020</v>
          </cell>
          <cell r="T10">
            <v>129515</v>
          </cell>
          <cell r="U10">
            <v>142128</v>
          </cell>
          <cell r="V10">
            <v>148148</v>
          </cell>
          <cell r="W10">
            <v>147094</v>
          </cell>
          <cell r="X10">
            <v>149724</v>
          </cell>
          <cell r="Y10">
            <v>153835</v>
          </cell>
          <cell r="Z10">
            <v>166881</v>
          </cell>
          <cell r="AA10">
            <v>197603</v>
          </cell>
          <cell r="AB10">
            <v>207579</v>
          </cell>
          <cell r="AC10">
            <v>212966</v>
          </cell>
          <cell r="AD10">
            <v>211989</v>
          </cell>
          <cell r="AE10">
            <v>205468</v>
          </cell>
        </row>
        <row r="11">
          <cell r="A11" t="str">
            <v>Georgia</v>
          </cell>
          <cell r="B11">
            <v>30965</v>
          </cell>
          <cell r="C11">
            <v>32490</v>
          </cell>
          <cell r="D11">
            <v>34447</v>
          </cell>
          <cell r="E11">
            <v>36118</v>
          </cell>
          <cell r="F11">
            <v>35840</v>
          </cell>
          <cell r="G11">
            <v>34410</v>
          </cell>
          <cell r="H11">
            <v>42848</v>
          </cell>
          <cell r="I11">
            <v>48987</v>
          </cell>
          <cell r="J11">
            <v>65379</v>
          </cell>
          <cell r="K11">
            <v>69864</v>
          </cell>
          <cell r="L11">
            <v>74349</v>
          </cell>
          <cell r="M11">
            <v>77418</v>
          </cell>
          <cell r="N11">
            <v>80464</v>
          </cell>
          <cell r="O11">
            <v>86079</v>
          </cell>
          <cell r="P11">
            <v>85626</v>
          </cell>
          <cell r="Q11">
            <v>91732</v>
          </cell>
          <cell r="R11">
            <v>95204</v>
          </cell>
          <cell r="S11">
            <v>108173</v>
          </cell>
          <cell r="T11">
            <v>115662</v>
          </cell>
          <cell r="U11">
            <v>120029</v>
          </cell>
          <cell r="V11">
            <v>121889</v>
          </cell>
          <cell r="W11">
            <v>126362</v>
          </cell>
          <cell r="X11">
            <v>128046</v>
          </cell>
          <cell r="Y11">
            <v>135698</v>
          </cell>
          <cell r="Z11">
            <v>145178</v>
          </cell>
          <cell r="AA11">
            <v>168979</v>
          </cell>
          <cell r="AB11">
            <v>182435</v>
          </cell>
          <cell r="AC11">
            <v>179211</v>
          </cell>
          <cell r="AD11">
            <v>172999</v>
          </cell>
          <cell r="AE11">
            <v>168316</v>
          </cell>
        </row>
        <row r="12">
          <cell r="A12" t="str">
            <v>Kentucky</v>
          </cell>
          <cell r="B12">
            <v>9564</v>
          </cell>
          <cell r="C12">
            <v>8920</v>
          </cell>
          <cell r="D12">
            <v>9848</v>
          </cell>
          <cell r="E12">
            <v>9536</v>
          </cell>
          <cell r="F12">
            <v>10693</v>
          </cell>
          <cell r="G12">
            <v>8794</v>
          </cell>
          <cell r="H12">
            <v>9296</v>
          </cell>
          <cell r="I12">
            <v>10611</v>
          </cell>
          <cell r="J12">
            <v>12021</v>
          </cell>
          <cell r="K12">
            <v>12234.5</v>
          </cell>
          <cell r="L12">
            <v>12448</v>
          </cell>
          <cell r="M12">
            <v>12089</v>
          </cell>
          <cell r="N12">
            <v>12407</v>
          </cell>
          <cell r="O12">
            <v>12711</v>
          </cell>
          <cell r="P12">
            <v>13477</v>
          </cell>
          <cell r="Q12">
            <v>14232</v>
          </cell>
          <cell r="R12">
            <v>15174</v>
          </cell>
          <cell r="S12">
            <v>17005</v>
          </cell>
          <cell r="T12">
            <v>17915</v>
          </cell>
          <cell r="U12">
            <v>18257</v>
          </cell>
          <cell r="V12">
            <v>19322</v>
          </cell>
          <cell r="W12">
            <v>19774</v>
          </cell>
          <cell r="X12">
            <v>20837</v>
          </cell>
          <cell r="Y12">
            <v>22220</v>
          </cell>
          <cell r="Z12">
            <v>22930</v>
          </cell>
          <cell r="AA12">
            <v>27296</v>
          </cell>
          <cell r="AB12">
            <v>28631</v>
          </cell>
          <cell r="AC12">
            <v>28907</v>
          </cell>
          <cell r="AD12">
            <v>27102</v>
          </cell>
          <cell r="AE12">
            <v>25836</v>
          </cell>
        </row>
        <row r="13">
          <cell r="A13" t="str">
            <v>Louisiana</v>
          </cell>
          <cell r="B13">
            <v>35943</v>
          </cell>
          <cell r="C13">
            <v>34007</v>
          </cell>
          <cell r="D13">
            <v>35612</v>
          </cell>
          <cell r="E13">
            <v>38624</v>
          </cell>
          <cell r="F13">
            <v>40356</v>
          </cell>
          <cell r="G13">
            <v>39245</v>
          </cell>
          <cell r="H13">
            <v>41223</v>
          </cell>
          <cell r="I13">
            <v>45036</v>
          </cell>
          <cell r="J13">
            <v>50362</v>
          </cell>
          <cell r="K13">
            <v>51350</v>
          </cell>
          <cell r="L13">
            <v>52338</v>
          </cell>
          <cell r="M13">
            <v>53002</v>
          </cell>
          <cell r="N13">
            <v>53602</v>
          </cell>
          <cell r="O13">
            <v>59487</v>
          </cell>
          <cell r="P13">
            <v>60175</v>
          </cell>
          <cell r="Q13">
            <v>61655</v>
          </cell>
          <cell r="R13">
            <v>61310</v>
          </cell>
          <cell r="S13">
            <v>64243</v>
          </cell>
          <cell r="T13">
            <v>65788</v>
          </cell>
          <cell r="U13">
            <v>71115</v>
          </cell>
          <cell r="V13">
            <v>72683</v>
          </cell>
          <cell r="W13">
            <v>58429</v>
          </cell>
          <cell r="X13">
            <v>62732</v>
          </cell>
          <cell r="Y13">
            <v>63779</v>
          </cell>
          <cell r="Z13">
            <v>68356</v>
          </cell>
          <cell r="AA13">
            <v>75277</v>
          </cell>
          <cell r="AB13">
            <v>78106</v>
          </cell>
          <cell r="AC13">
            <v>78078</v>
          </cell>
          <cell r="AD13">
            <v>77864</v>
          </cell>
          <cell r="AE13">
            <v>75629</v>
          </cell>
        </row>
        <row r="14">
          <cell r="A14" t="str">
            <v>Maryland</v>
          </cell>
          <cell r="B14">
            <v>36958</v>
          </cell>
          <cell r="C14">
            <v>37449</v>
          </cell>
          <cell r="D14">
            <v>38506</v>
          </cell>
          <cell r="E14">
            <v>38957</v>
          </cell>
          <cell r="F14">
            <v>38120</v>
          </cell>
          <cell r="G14">
            <v>35217</v>
          </cell>
          <cell r="H14">
            <v>39505</v>
          </cell>
          <cell r="I14">
            <v>44292</v>
          </cell>
          <cell r="J14">
            <v>51623</v>
          </cell>
          <cell r="K14">
            <v>53723.5</v>
          </cell>
          <cell r="L14">
            <v>55824</v>
          </cell>
          <cell r="M14">
            <v>57579</v>
          </cell>
          <cell r="N14">
            <v>58522</v>
          </cell>
          <cell r="O14">
            <v>60582</v>
          </cell>
          <cell r="P14">
            <v>62908</v>
          </cell>
          <cell r="Q14">
            <v>66958</v>
          </cell>
          <cell r="R14">
            <v>66551</v>
          </cell>
          <cell r="S14">
            <v>71771</v>
          </cell>
          <cell r="T14">
            <v>75120</v>
          </cell>
          <cell r="U14">
            <v>78532</v>
          </cell>
          <cell r="V14">
            <v>79952</v>
          </cell>
          <cell r="W14">
            <v>81225</v>
          </cell>
          <cell r="X14">
            <v>82635</v>
          </cell>
          <cell r="Y14">
            <v>84899</v>
          </cell>
          <cell r="Z14">
            <v>89239</v>
          </cell>
          <cell r="AA14">
            <v>98222</v>
          </cell>
          <cell r="AB14">
            <v>102658</v>
          </cell>
          <cell r="AC14">
            <v>108492</v>
          </cell>
          <cell r="AD14">
            <v>103586</v>
          </cell>
          <cell r="AE14">
            <v>100094</v>
          </cell>
        </row>
        <row r="15">
          <cell r="A15" t="str">
            <v>Mississippi</v>
          </cell>
          <cell r="B15">
            <v>29367</v>
          </cell>
          <cell r="C15">
            <v>28587</v>
          </cell>
          <cell r="D15">
            <v>30046</v>
          </cell>
          <cell r="E15">
            <v>30909</v>
          </cell>
          <cell r="F15">
            <v>28516</v>
          </cell>
          <cell r="G15">
            <v>28800</v>
          </cell>
          <cell r="H15">
            <v>30367</v>
          </cell>
          <cell r="I15">
            <v>33699</v>
          </cell>
          <cell r="J15">
            <v>34496</v>
          </cell>
          <cell r="K15">
            <v>34827.5</v>
          </cell>
          <cell r="L15">
            <v>35159</v>
          </cell>
          <cell r="M15">
            <v>35884</v>
          </cell>
          <cell r="N15">
            <v>38396</v>
          </cell>
          <cell r="O15">
            <v>40439</v>
          </cell>
          <cell r="P15">
            <v>42396</v>
          </cell>
          <cell r="Q15">
            <v>44448</v>
          </cell>
          <cell r="R15">
            <v>47460</v>
          </cell>
          <cell r="S15">
            <v>48447</v>
          </cell>
          <cell r="T15">
            <v>54216</v>
          </cell>
          <cell r="U15">
            <v>55232</v>
          </cell>
          <cell r="V15">
            <v>57551</v>
          </cell>
          <cell r="W15">
            <v>57981</v>
          </cell>
          <cell r="X15">
            <v>58499</v>
          </cell>
          <cell r="Y15">
            <v>60226</v>
          </cell>
          <cell r="Z15">
            <v>61613</v>
          </cell>
          <cell r="AA15">
            <v>68654</v>
          </cell>
          <cell r="AB15">
            <v>69380</v>
          </cell>
          <cell r="AC15">
            <v>71210</v>
          </cell>
          <cell r="AD15">
            <v>68578</v>
          </cell>
          <cell r="AE15">
            <v>65947</v>
          </cell>
        </row>
        <row r="16">
          <cell r="A16" t="str">
            <v>North Carolina</v>
          </cell>
          <cell r="B16">
            <v>47392</v>
          </cell>
          <cell r="C16">
            <v>52036</v>
          </cell>
          <cell r="D16">
            <v>55153</v>
          </cell>
          <cell r="E16">
            <v>55526</v>
          </cell>
          <cell r="F16">
            <v>54822</v>
          </cell>
          <cell r="G16">
            <v>57367</v>
          </cell>
          <cell r="H16">
            <v>57985</v>
          </cell>
          <cell r="I16">
            <v>62043</v>
          </cell>
          <cell r="J16">
            <v>71390</v>
          </cell>
          <cell r="K16">
            <v>72258</v>
          </cell>
          <cell r="L16">
            <v>73126</v>
          </cell>
          <cell r="M16">
            <v>73185</v>
          </cell>
          <cell r="N16">
            <v>74804</v>
          </cell>
          <cell r="O16">
            <v>76801</v>
          </cell>
          <cell r="P16">
            <v>81965</v>
          </cell>
          <cell r="Q16">
            <v>86186</v>
          </cell>
          <cell r="R16">
            <v>87820</v>
          </cell>
          <cell r="S16">
            <v>93580</v>
          </cell>
          <cell r="T16">
            <v>101455</v>
          </cell>
          <cell r="U16">
            <v>108190</v>
          </cell>
          <cell r="V16">
            <v>110464</v>
          </cell>
          <cell r="W16">
            <v>113780</v>
          </cell>
          <cell r="X16">
            <v>117357</v>
          </cell>
          <cell r="Y16">
            <v>115716</v>
          </cell>
          <cell r="Z16">
            <v>122610</v>
          </cell>
          <cell r="AA16">
            <v>135543</v>
          </cell>
          <cell r="AB16">
            <v>137384</v>
          </cell>
          <cell r="AC16">
            <v>142978</v>
          </cell>
          <cell r="AD16">
            <v>139076</v>
          </cell>
          <cell r="AE16">
            <v>136492</v>
          </cell>
        </row>
        <row r="17">
          <cell r="A17" t="str">
            <v>Oklahoma</v>
          </cell>
          <cell r="B17">
            <v>9517</v>
          </cell>
          <cell r="C17">
            <v>9100</v>
          </cell>
          <cell r="D17">
            <v>9431</v>
          </cell>
          <cell r="E17">
            <v>9998</v>
          </cell>
          <cell r="F17">
            <v>9861</v>
          </cell>
          <cell r="G17">
            <v>10546</v>
          </cell>
          <cell r="H17">
            <v>11548</v>
          </cell>
          <cell r="I17">
            <v>11816</v>
          </cell>
          <cell r="J17">
            <v>13112</v>
          </cell>
          <cell r="K17">
            <v>13329</v>
          </cell>
          <cell r="L17">
            <v>13546</v>
          </cell>
          <cell r="M17">
            <v>13147</v>
          </cell>
          <cell r="N17">
            <v>12848</v>
          </cell>
          <cell r="O17">
            <v>13361</v>
          </cell>
          <cell r="P17">
            <v>13899</v>
          </cell>
          <cell r="Q17">
            <v>14421</v>
          </cell>
          <cell r="R17">
            <v>14380</v>
          </cell>
          <cell r="S17">
            <v>15729</v>
          </cell>
          <cell r="T17">
            <v>16803</v>
          </cell>
          <cell r="U17">
            <v>18345</v>
          </cell>
          <cell r="V17">
            <v>18619</v>
          </cell>
          <cell r="W17">
            <v>18880</v>
          </cell>
          <cell r="X17">
            <v>18121</v>
          </cell>
          <cell r="Y17">
            <v>18420</v>
          </cell>
          <cell r="Z17">
            <v>18578</v>
          </cell>
          <cell r="AA17">
            <v>22288</v>
          </cell>
          <cell r="AB17">
            <v>22215</v>
          </cell>
          <cell r="AC17">
            <v>22577</v>
          </cell>
          <cell r="AD17">
            <v>22198</v>
          </cell>
          <cell r="AE17">
            <v>20483</v>
          </cell>
        </row>
        <row r="18">
          <cell r="A18" t="str">
            <v>South Carolina</v>
          </cell>
          <cell r="B18">
            <v>25416</v>
          </cell>
          <cell r="C18">
            <v>27625</v>
          </cell>
          <cell r="D18">
            <v>29282</v>
          </cell>
          <cell r="E18">
            <v>27928</v>
          </cell>
          <cell r="F18">
            <v>25826</v>
          </cell>
          <cell r="G18">
            <v>25894</v>
          </cell>
          <cell r="H18">
            <v>29095</v>
          </cell>
          <cell r="I18">
            <v>31072</v>
          </cell>
          <cell r="J18">
            <v>36128</v>
          </cell>
          <cell r="K18">
            <v>36862.5</v>
          </cell>
          <cell r="L18">
            <v>37597</v>
          </cell>
          <cell r="M18">
            <v>39088</v>
          </cell>
          <cell r="N18">
            <v>40198</v>
          </cell>
          <cell r="O18">
            <v>41984</v>
          </cell>
          <cell r="P18">
            <v>43795</v>
          </cell>
          <cell r="Q18">
            <v>46085</v>
          </cell>
          <cell r="R18">
            <v>46629</v>
          </cell>
          <cell r="S18">
            <v>50521</v>
          </cell>
          <cell r="T18">
            <v>54339</v>
          </cell>
          <cell r="U18">
            <v>56447</v>
          </cell>
          <cell r="V18">
            <v>56671</v>
          </cell>
          <cell r="W18">
            <v>56343</v>
          </cell>
          <cell r="X18">
            <v>56820</v>
          </cell>
          <cell r="Y18">
            <v>58552</v>
          </cell>
          <cell r="Z18">
            <v>61518</v>
          </cell>
          <cell r="AA18">
            <v>66578</v>
          </cell>
          <cell r="AB18">
            <v>69463</v>
          </cell>
          <cell r="AC18">
            <v>73021</v>
          </cell>
          <cell r="AD18">
            <v>71839</v>
          </cell>
          <cell r="AE18">
            <v>70018</v>
          </cell>
        </row>
        <row r="19">
          <cell r="A19" t="str">
            <v>Tennessee</v>
          </cell>
          <cell r="B19">
            <v>26422</v>
          </cell>
          <cell r="C19">
            <v>29856</v>
          </cell>
          <cell r="D19">
            <v>30891</v>
          </cell>
          <cell r="E19">
            <v>29065</v>
          </cell>
          <cell r="F19">
            <v>27239</v>
          </cell>
          <cell r="G19">
            <v>27494</v>
          </cell>
          <cell r="H19">
            <v>28428</v>
          </cell>
          <cell r="I19">
            <v>31435</v>
          </cell>
          <cell r="J19">
            <v>35451</v>
          </cell>
          <cell r="K19">
            <v>35780</v>
          </cell>
          <cell r="L19">
            <v>36109</v>
          </cell>
          <cell r="M19">
            <v>36165</v>
          </cell>
          <cell r="N19">
            <v>36830</v>
          </cell>
          <cell r="O19">
            <v>37700</v>
          </cell>
          <cell r="P19">
            <v>38929</v>
          </cell>
          <cell r="Q19">
            <v>41142</v>
          </cell>
          <cell r="R19">
            <v>48307</v>
          </cell>
          <cell r="S19">
            <v>45449</v>
          </cell>
          <cell r="T19">
            <v>45788</v>
          </cell>
          <cell r="U19">
            <v>48641</v>
          </cell>
          <cell r="V19">
            <v>52539</v>
          </cell>
          <cell r="W19">
            <v>53909</v>
          </cell>
          <cell r="X19">
            <v>55285</v>
          </cell>
          <cell r="Y19">
            <v>56338</v>
          </cell>
          <cell r="Z19">
            <v>58937</v>
          </cell>
          <cell r="AA19">
            <v>67712</v>
          </cell>
          <cell r="AB19">
            <v>68699</v>
          </cell>
          <cell r="AC19">
            <v>71024</v>
          </cell>
          <cell r="AD19">
            <v>67837</v>
          </cell>
          <cell r="AE19">
            <v>66983</v>
          </cell>
        </row>
        <row r="20">
          <cell r="A20" t="str">
            <v>Texas</v>
          </cell>
          <cell r="B20">
            <v>61135</v>
          </cell>
          <cell r="C20">
            <v>62068</v>
          </cell>
          <cell r="D20">
            <v>63965</v>
          </cell>
          <cell r="E20">
            <v>67011</v>
          </cell>
          <cell r="F20">
            <v>70534</v>
          </cell>
          <cell r="G20">
            <v>66654</v>
          </cell>
          <cell r="H20">
            <v>75484</v>
          </cell>
          <cell r="I20">
            <v>80458</v>
          </cell>
          <cell r="J20">
            <v>89200</v>
          </cell>
          <cell r="K20">
            <v>91423.5</v>
          </cell>
          <cell r="L20">
            <v>93647</v>
          </cell>
          <cell r="M20">
            <v>93660</v>
          </cell>
          <cell r="N20">
            <v>94661</v>
          </cell>
          <cell r="O20">
            <v>98118</v>
          </cell>
          <cell r="P20">
            <v>100159</v>
          </cell>
          <cell r="Q20">
            <v>105836</v>
          </cell>
          <cell r="R20">
            <v>111513</v>
          </cell>
          <cell r="S20">
            <v>119005</v>
          </cell>
          <cell r="T20">
            <v>131526</v>
          </cell>
          <cell r="U20">
            <v>138894</v>
          </cell>
          <cell r="V20">
            <v>147522</v>
          </cell>
          <cell r="W20">
            <v>149272</v>
          </cell>
          <cell r="X20">
            <v>151452</v>
          </cell>
          <cell r="Y20">
            <v>154333</v>
          </cell>
          <cell r="Z20">
            <v>164615</v>
          </cell>
          <cell r="AA20">
            <v>187634</v>
          </cell>
          <cell r="AB20">
            <v>199899</v>
          </cell>
          <cell r="AC20">
            <v>213686</v>
          </cell>
          <cell r="AD20">
            <v>204578</v>
          </cell>
          <cell r="AE20">
            <v>202779</v>
          </cell>
        </row>
        <row r="21">
          <cell r="A21" t="str">
            <v>Virginia</v>
          </cell>
          <cell r="B21">
            <v>35841</v>
          </cell>
          <cell r="C21">
            <v>37317</v>
          </cell>
          <cell r="D21">
            <v>40743</v>
          </cell>
          <cell r="E21">
            <v>39183</v>
          </cell>
          <cell r="F21">
            <v>38788</v>
          </cell>
          <cell r="G21">
            <v>41518</v>
          </cell>
          <cell r="H21">
            <v>44003</v>
          </cell>
          <cell r="I21">
            <v>49566</v>
          </cell>
          <cell r="J21">
            <v>53024</v>
          </cell>
          <cell r="K21">
            <v>54302.5</v>
          </cell>
          <cell r="L21">
            <v>55581</v>
          </cell>
          <cell r="M21">
            <v>56981</v>
          </cell>
          <cell r="N21">
            <v>56786</v>
          </cell>
          <cell r="O21">
            <v>61941</v>
          </cell>
          <cell r="P21">
            <v>63169</v>
          </cell>
          <cell r="Q21">
            <v>66050</v>
          </cell>
          <cell r="R21">
            <v>68282</v>
          </cell>
          <cell r="S21">
            <v>70355</v>
          </cell>
          <cell r="T21">
            <v>74235</v>
          </cell>
          <cell r="U21">
            <v>76729</v>
          </cell>
          <cell r="V21">
            <v>78643</v>
          </cell>
          <cell r="W21">
            <v>82251</v>
          </cell>
          <cell r="X21">
            <v>86540</v>
          </cell>
          <cell r="Y21">
            <v>91120</v>
          </cell>
          <cell r="Z21">
            <v>96595</v>
          </cell>
          <cell r="AA21">
            <v>110637</v>
          </cell>
          <cell r="AB21">
            <v>112915</v>
          </cell>
          <cell r="AC21">
            <v>126960</v>
          </cell>
          <cell r="AD21">
            <v>122529</v>
          </cell>
          <cell r="AE21">
            <v>118679</v>
          </cell>
        </row>
        <row r="22">
          <cell r="A22" t="str">
            <v>West Virginia</v>
          </cell>
          <cell r="B22">
            <v>3546</v>
          </cell>
          <cell r="C22">
            <v>3341</v>
          </cell>
          <cell r="D22">
            <v>3259</v>
          </cell>
          <cell r="E22">
            <v>3253</v>
          </cell>
          <cell r="F22">
            <v>3126</v>
          </cell>
          <cell r="G22">
            <v>2914</v>
          </cell>
          <cell r="H22">
            <v>2917</v>
          </cell>
          <cell r="I22">
            <v>3227</v>
          </cell>
          <cell r="J22">
            <v>3461</v>
          </cell>
          <cell r="K22">
            <v>3456.5</v>
          </cell>
          <cell r="L22">
            <v>3452</v>
          </cell>
          <cell r="M22">
            <v>3395</v>
          </cell>
          <cell r="N22">
            <v>3572</v>
          </cell>
          <cell r="O22">
            <v>3700</v>
          </cell>
          <cell r="P22">
            <v>3623</v>
          </cell>
          <cell r="Q22">
            <v>3895</v>
          </cell>
          <cell r="R22">
            <v>3840</v>
          </cell>
          <cell r="S22">
            <v>4220</v>
          </cell>
          <cell r="T22">
            <v>4433</v>
          </cell>
          <cell r="U22">
            <v>4634</v>
          </cell>
          <cell r="V22">
            <v>4867</v>
          </cell>
          <cell r="W22">
            <v>5052</v>
          </cell>
          <cell r="X22">
            <v>5265</v>
          </cell>
          <cell r="Y22">
            <v>7175</v>
          </cell>
          <cell r="Z22">
            <v>8410</v>
          </cell>
          <cell r="AA22">
            <v>11379</v>
          </cell>
          <cell r="AB22">
            <v>13165</v>
          </cell>
          <cell r="AC22">
            <v>7402</v>
          </cell>
          <cell r="AD22">
            <v>6691</v>
          </cell>
          <cell r="AE22">
            <v>6443</v>
          </cell>
        </row>
        <row r="23">
          <cell r="A23" t="str">
            <v>West</v>
          </cell>
          <cell r="B23">
            <v>159257</v>
          </cell>
          <cell r="C23">
            <v>160163</v>
          </cell>
          <cell r="D23">
            <v>167014</v>
          </cell>
          <cell r="E23">
            <v>162503</v>
          </cell>
          <cell r="F23">
            <v>123388</v>
          </cell>
          <cell r="G23">
            <v>134194</v>
          </cell>
          <cell r="H23">
            <v>142153</v>
          </cell>
          <cell r="I23">
            <v>151131</v>
          </cell>
          <cell r="J23">
            <v>178302</v>
          </cell>
          <cell r="K23">
            <v>177620</v>
          </cell>
          <cell r="L23">
            <v>176938</v>
          </cell>
          <cell r="M23">
            <v>179238</v>
          </cell>
          <cell r="N23">
            <v>185971</v>
          </cell>
          <cell r="O23">
            <v>199205</v>
          </cell>
          <cell r="P23">
            <v>181972</v>
          </cell>
          <cell r="Q23">
            <v>204847</v>
          </cell>
          <cell r="R23">
            <v>203380</v>
          </cell>
          <cell r="S23">
            <v>213934</v>
          </cell>
          <cell r="T23">
            <v>220771</v>
          </cell>
          <cell r="U23">
            <v>223438</v>
          </cell>
          <cell r="V23">
            <v>235064</v>
          </cell>
          <cell r="W23">
            <v>253818</v>
          </cell>
          <cell r="X23">
            <v>229739</v>
          </cell>
          <cell r="Y23">
            <v>280906</v>
          </cell>
          <cell r="Z23">
            <v>323535</v>
          </cell>
          <cell r="AA23">
            <v>350494</v>
          </cell>
          <cell r="AB23">
            <v>349686</v>
          </cell>
          <cell r="AC23">
            <v>279678</v>
          </cell>
          <cell r="AD23">
            <v>316520</v>
          </cell>
          <cell r="AE23">
            <v>304895</v>
          </cell>
        </row>
        <row r="24">
          <cell r="A24" t="str">
            <v xml:space="preserve">   as a percent of U.S.</v>
          </cell>
          <cell r="B24">
            <v>15.426393908367858</v>
          </cell>
          <cell r="C24">
            <v>15.200345455925898</v>
          </cell>
          <cell r="D24">
            <v>15.164204581566596</v>
          </cell>
          <cell r="E24">
            <v>14.859088153456343</v>
          </cell>
          <cell r="F24">
            <v>12.430900542116541</v>
          </cell>
          <cell r="G24">
            <v>12.684833950746235</v>
          </cell>
          <cell r="H24">
            <v>12.676816228836005</v>
          </cell>
          <cell r="I24">
            <v>12.181343074259516</v>
          </cell>
          <cell r="J24">
            <v>12.846455952568794</v>
          </cell>
          <cell r="K24">
            <v>12.545911736452506</v>
          </cell>
          <cell r="L24">
            <v>12.256948557502808</v>
          </cell>
          <cell r="M24">
            <v>12.259797893020373</v>
          </cell>
          <cell r="N24">
            <v>12.493701789296468</v>
          </cell>
          <cell r="O24">
            <v>12.888263757649787</v>
          </cell>
          <cell r="P24">
            <v>11.850568686891711</v>
          </cell>
          <cell r="Q24">
            <v>12.424223861288196</v>
          </cell>
          <cell r="R24">
            <v>12.31250192969318</v>
          </cell>
          <cell r="S24">
            <v>12.184632488670207</v>
          </cell>
          <cell r="T24">
            <v>11.83895829222044</v>
          </cell>
          <cell r="U24">
            <v>11.447316716541634</v>
          </cell>
          <cell r="V24">
            <v>11.598487771614435</v>
          </cell>
          <cell r="W24">
            <v>12.245122440128348</v>
          </cell>
          <cell r="X24">
            <v>11.062855436829153</v>
          </cell>
          <cell r="Y24">
            <v>12.779805336194055</v>
          </cell>
          <cell r="Z24">
            <v>13.650292447500579</v>
          </cell>
          <cell r="AA24">
            <v>13.187462327610014</v>
          </cell>
          <cell r="AB24">
            <v>12.797301224008214</v>
          </cell>
          <cell r="AC24">
            <v>10.326379124968984</v>
          </cell>
          <cell r="AD24">
            <v>11.88087742524435</v>
          </cell>
          <cell r="AE24">
            <v>11.763137680351457</v>
          </cell>
        </row>
        <row r="25">
          <cell r="A25" t="str">
            <v>Alaska</v>
          </cell>
          <cell r="B25">
            <v>784</v>
          </cell>
          <cell r="C25">
            <v>905</v>
          </cell>
          <cell r="D25">
            <v>521</v>
          </cell>
          <cell r="E25">
            <v>661</v>
          </cell>
          <cell r="F25">
            <v>999</v>
          </cell>
          <cell r="G25">
            <v>879</v>
          </cell>
          <cell r="H25">
            <v>1037</v>
          </cell>
          <cell r="I25">
            <v>1079</v>
          </cell>
          <cell r="J25">
            <v>1143</v>
          </cell>
          <cell r="K25">
            <v>1115</v>
          </cell>
          <cell r="L25">
            <v>1087</v>
          </cell>
          <cell r="M25">
            <v>1004</v>
          </cell>
          <cell r="N25">
            <v>1058</v>
          </cell>
          <cell r="O25">
            <v>1033</v>
          </cell>
          <cell r="P25">
            <v>1014</v>
          </cell>
          <cell r="Q25">
            <v>964</v>
          </cell>
          <cell r="R25">
            <v>934</v>
          </cell>
          <cell r="S25">
            <v>944</v>
          </cell>
          <cell r="T25">
            <v>963</v>
          </cell>
          <cell r="U25">
            <v>1029</v>
          </cell>
          <cell r="V25">
            <v>1034</v>
          </cell>
          <cell r="W25">
            <v>966</v>
          </cell>
          <cell r="X25">
            <v>977</v>
          </cell>
          <cell r="Y25">
            <v>947</v>
          </cell>
          <cell r="Z25">
            <v>980</v>
          </cell>
          <cell r="AA25">
            <v>945</v>
          </cell>
          <cell r="AB25">
            <v>967</v>
          </cell>
          <cell r="AC25">
            <v>1068</v>
          </cell>
          <cell r="AD25">
            <v>977</v>
          </cell>
          <cell r="AE25">
            <v>983</v>
          </cell>
        </row>
        <row r="26">
          <cell r="A26" t="str">
            <v>Arizona</v>
          </cell>
          <cell r="B26">
            <v>4531</v>
          </cell>
          <cell r="C26">
            <v>4640</v>
          </cell>
          <cell r="D26">
            <v>5547</v>
          </cell>
          <cell r="E26">
            <v>5871</v>
          </cell>
          <cell r="F26">
            <v>5952</v>
          </cell>
          <cell r="G26">
            <v>6138</v>
          </cell>
          <cell r="H26">
            <v>7185</v>
          </cell>
          <cell r="I26">
            <v>7538</v>
          </cell>
          <cell r="J26">
            <v>8456</v>
          </cell>
          <cell r="K26">
            <v>9363.5</v>
          </cell>
          <cell r="L26">
            <v>10271</v>
          </cell>
          <cell r="M26">
            <v>8776</v>
          </cell>
          <cell r="N26">
            <v>11872</v>
          </cell>
          <cell r="O26">
            <v>9995</v>
          </cell>
          <cell r="P26">
            <v>10136</v>
          </cell>
          <cell r="Q26">
            <v>12908</v>
          </cell>
          <cell r="R26">
            <v>12407</v>
          </cell>
          <cell r="S26">
            <v>13447</v>
          </cell>
          <cell r="T26">
            <v>13778</v>
          </cell>
          <cell r="U26">
            <v>21659</v>
          </cell>
          <cell r="V26">
            <v>27842</v>
          </cell>
          <cell r="W26">
            <v>39725</v>
          </cell>
          <cell r="X26">
            <v>17336</v>
          </cell>
          <cell r="Y26">
            <v>52199</v>
          </cell>
          <cell r="Z26">
            <v>74298</v>
          </cell>
          <cell r="AA26">
            <v>93603</v>
          </cell>
          <cell r="AB26">
            <v>89467</v>
          </cell>
          <cell r="AC26">
            <v>34604</v>
          </cell>
          <cell r="AD26">
            <v>83489</v>
          </cell>
          <cell r="AE26">
            <v>74515</v>
          </cell>
        </row>
        <row r="27">
          <cell r="A27" t="str">
            <v>California</v>
          </cell>
          <cell r="B27">
            <v>136204</v>
          </cell>
          <cell r="C27">
            <v>137237</v>
          </cell>
          <cell r="D27">
            <v>142400</v>
          </cell>
          <cell r="E27">
            <v>139030</v>
          </cell>
          <cell r="F27">
            <v>99846</v>
          </cell>
          <cell r="G27">
            <v>109710</v>
          </cell>
          <cell r="H27">
            <v>114182</v>
          </cell>
          <cell r="I27">
            <v>118330</v>
          </cell>
          <cell r="J27">
            <v>139841</v>
          </cell>
          <cell r="K27">
            <v>137978</v>
          </cell>
          <cell r="L27">
            <v>136115</v>
          </cell>
          <cell r="M27">
            <v>138218</v>
          </cell>
          <cell r="N27">
            <v>141857</v>
          </cell>
          <cell r="O27">
            <v>152925</v>
          </cell>
          <cell r="P27">
            <v>137812</v>
          </cell>
          <cell r="Q27">
            <v>153159</v>
          </cell>
          <cell r="R27">
            <v>154220</v>
          </cell>
          <cell r="S27">
            <v>161093</v>
          </cell>
          <cell r="T27">
            <v>166508</v>
          </cell>
          <cell r="U27">
            <v>158772</v>
          </cell>
          <cell r="V27">
            <v>162544</v>
          </cell>
          <cell r="W27">
            <v>165992</v>
          </cell>
          <cell r="X27">
            <v>167044</v>
          </cell>
          <cell r="Y27">
            <v>174166</v>
          </cell>
          <cell r="Z27">
            <v>188781</v>
          </cell>
          <cell r="AA27">
            <v>186203</v>
          </cell>
          <cell r="AB27">
            <v>185529</v>
          </cell>
          <cell r="AC27">
            <v>182808</v>
          </cell>
          <cell r="AD27">
            <v>172442</v>
          </cell>
          <cell r="AE27">
            <v>171085</v>
          </cell>
        </row>
        <row r="28">
          <cell r="A28" t="str">
            <v>Colorado</v>
          </cell>
          <cell r="B28">
            <v>4607</v>
          </cell>
          <cell r="C28">
            <v>4750</v>
          </cell>
          <cell r="D28">
            <v>4606</v>
          </cell>
          <cell r="E28">
            <v>4496</v>
          </cell>
          <cell r="F28">
            <v>3988</v>
          </cell>
          <cell r="G28">
            <v>4077</v>
          </cell>
          <cell r="H28">
            <v>5068</v>
          </cell>
          <cell r="I28">
            <v>6584</v>
          </cell>
          <cell r="J28">
            <v>7717</v>
          </cell>
          <cell r="K28">
            <v>7709</v>
          </cell>
          <cell r="L28">
            <v>7701</v>
          </cell>
          <cell r="M28">
            <v>8421</v>
          </cell>
          <cell r="N28">
            <v>7995</v>
          </cell>
          <cell r="O28">
            <v>8922</v>
          </cell>
          <cell r="P28">
            <v>8905</v>
          </cell>
          <cell r="Q28">
            <v>9859</v>
          </cell>
          <cell r="R28">
            <v>9676</v>
          </cell>
          <cell r="S28">
            <v>10278</v>
          </cell>
          <cell r="T28">
            <v>10692</v>
          </cell>
          <cell r="U28">
            <v>11474</v>
          </cell>
          <cell r="V28">
            <v>12327</v>
          </cell>
          <cell r="W28">
            <v>13990</v>
          </cell>
          <cell r="X28">
            <v>11851</v>
          </cell>
          <cell r="Y28">
            <v>18368</v>
          </cell>
          <cell r="Z28">
            <v>20781</v>
          </cell>
          <cell r="AA28">
            <v>26311</v>
          </cell>
          <cell r="AB28">
            <v>27942</v>
          </cell>
          <cell r="AC28">
            <v>16938</v>
          </cell>
          <cell r="AD28">
            <v>16166</v>
          </cell>
          <cell r="AE28">
            <v>15685</v>
          </cell>
        </row>
        <row r="29">
          <cell r="A29" t="str">
            <v>Hawaii</v>
          </cell>
          <cell r="B29">
            <v>451</v>
          </cell>
          <cell r="C29">
            <v>724</v>
          </cell>
          <cell r="D29">
            <v>624</v>
          </cell>
          <cell r="E29">
            <v>809</v>
          </cell>
          <cell r="F29">
            <v>1072</v>
          </cell>
          <cell r="G29">
            <v>938</v>
          </cell>
          <cell r="H29">
            <v>957</v>
          </cell>
          <cell r="I29">
            <v>1532</v>
          </cell>
          <cell r="J29">
            <v>1444</v>
          </cell>
          <cell r="K29">
            <v>1519</v>
          </cell>
          <cell r="L29">
            <v>1594</v>
          </cell>
          <cell r="M29">
            <v>1238</v>
          </cell>
          <cell r="N29">
            <v>1262</v>
          </cell>
          <cell r="O29">
            <v>1657</v>
          </cell>
          <cell r="P29">
            <v>1577</v>
          </cell>
          <cell r="Q29">
            <v>1717</v>
          </cell>
          <cell r="R29">
            <v>1452</v>
          </cell>
          <cell r="S29">
            <v>1674</v>
          </cell>
          <cell r="T29">
            <v>1595</v>
          </cell>
          <cell r="U29">
            <v>1539</v>
          </cell>
          <cell r="V29">
            <v>1479</v>
          </cell>
          <cell r="W29">
            <v>1496</v>
          </cell>
          <cell r="X29">
            <v>1343</v>
          </cell>
          <cell r="Y29">
            <v>1269</v>
          </cell>
          <cell r="Z29">
            <v>1480</v>
          </cell>
          <cell r="AA29">
            <v>1509</v>
          </cell>
          <cell r="AB29">
            <v>1657</v>
          </cell>
          <cell r="AC29">
            <v>1846</v>
          </cell>
          <cell r="AD29">
            <v>1620</v>
          </cell>
          <cell r="AE29">
            <v>1557</v>
          </cell>
        </row>
        <row r="30">
          <cell r="A30" t="str">
            <v>Idaho</v>
          </cell>
          <cell r="B30">
            <v>261</v>
          </cell>
          <cell r="C30">
            <v>201</v>
          </cell>
          <cell r="D30">
            <v>260</v>
          </cell>
          <cell r="E30">
            <v>256</v>
          </cell>
          <cell r="F30">
            <v>282</v>
          </cell>
          <cell r="G30">
            <v>260</v>
          </cell>
          <cell r="H30">
            <v>280</v>
          </cell>
          <cell r="I30">
            <v>310</v>
          </cell>
          <cell r="J30">
            <v>333</v>
          </cell>
          <cell r="K30">
            <v>361.5</v>
          </cell>
          <cell r="L30">
            <v>390</v>
          </cell>
          <cell r="M30">
            <v>390</v>
          </cell>
          <cell r="N30">
            <v>383</v>
          </cell>
          <cell r="O30">
            <v>406</v>
          </cell>
          <cell r="P30">
            <v>423</v>
          </cell>
          <cell r="Q30">
            <v>468</v>
          </cell>
          <cell r="R30">
            <v>401</v>
          </cell>
          <cell r="S30">
            <v>510</v>
          </cell>
          <cell r="T30">
            <v>490</v>
          </cell>
          <cell r="U30">
            <v>547</v>
          </cell>
          <cell r="V30">
            <v>551</v>
          </cell>
          <cell r="W30">
            <v>607</v>
          </cell>
          <cell r="X30">
            <v>622</v>
          </cell>
          <cell r="Y30">
            <v>687</v>
          </cell>
          <cell r="Z30">
            <v>798</v>
          </cell>
          <cell r="AA30">
            <v>898</v>
          </cell>
          <cell r="AB30">
            <v>900</v>
          </cell>
          <cell r="AC30">
            <v>952</v>
          </cell>
          <cell r="AD30">
            <v>1208</v>
          </cell>
          <cell r="AE30">
            <v>1303</v>
          </cell>
        </row>
        <row r="31">
          <cell r="A31" t="str">
            <v>Montana</v>
          </cell>
          <cell r="B31">
            <v>179</v>
          </cell>
          <cell r="C31">
            <v>160</v>
          </cell>
          <cell r="D31">
            <v>142</v>
          </cell>
          <cell r="E31">
            <v>151</v>
          </cell>
          <cell r="F31">
            <v>161</v>
          </cell>
          <cell r="G31">
            <v>146</v>
          </cell>
          <cell r="H31">
            <v>141</v>
          </cell>
          <cell r="I31">
            <v>114</v>
          </cell>
          <cell r="J31">
            <v>133</v>
          </cell>
          <cell r="K31">
            <v>136.5</v>
          </cell>
          <cell r="L31">
            <v>140</v>
          </cell>
          <cell r="M31">
            <v>146</v>
          </cell>
          <cell r="N31">
            <v>144</v>
          </cell>
          <cell r="O31">
            <v>158</v>
          </cell>
          <cell r="P31">
            <v>155</v>
          </cell>
          <cell r="Q31">
            <v>253</v>
          </cell>
          <cell r="R31">
            <v>172</v>
          </cell>
          <cell r="S31">
            <v>324</v>
          </cell>
          <cell r="T31">
            <v>208</v>
          </cell>
          <cell r="U31">
            <v>230</v>
          </cell>
          <cell r="V31">
            <v>271</v>
          </cell>
          <cell r="W31">
            <v>259</v>
          </cell>
          <cell r="X31">
            <v>279</v>
          </cell>
          <cell r="Y31">
            <v>306</v>
          </cell>
          <cell r="Z31">
            <v>327</v>
          </cell>
          <cell r="AA31">
            <v>392</v>
          </cell>
          <cell r="AB31">
            <v>400</v>
          </cell>
          <cell r="AC31">
            <v>396</v>
          </cell>
          <cell r="AD31">
            <v>406</v>
          </cell>
          <cell r="AE31">
            <v>440</v>
          </cell>
        </row>
        <row r="32">
          <cell r="A32" t="str">
            <v>Nevada</v>
          </cell>
          <cell r="B32">
            <v>1373</v>
          </cell>
          <cell r="C32">
            <v>1597</v>
          </cell>
          <cell r="D32">
            <v>2762</v>
          </cell>
          <cell r="E32">
            <v>1785</v>
          </cell>
          <cell r="F32">
            <v>1691</v>
          </cell>
          <cell r="G32">
            <v>1861</v>
          </cell>
          <cell r="H32">
            <v>2242</v>
          </cell>
          <cell r="I32">
            <v>2929</v>
          </cell>
          <cell r="J32">
            <v>3222</v>
          </cell>
          <cell r="K32">
            <v>3231</v>
          </cell>
          <cell r="L32">
            <v>3240</v>
          </cell>
          <cell r="M32">
            <v>3715</v>
          </cell>
          <cell r="N32">
            <v>4220</v>
          </cell>
          <cell r="O32">
            <v>4582</v>
          </cell>
          <cell r="P32">
            <v>5150</v>
          </cell>
          <cell r="Q32">
            <v>6697</v>
          </cell>
          <cell r="R32">
            <v>5633</v>
          </cell>
          <cell r="S32">
            <v>6418</v>
          </cell>
          <cell r="T32">
            <v>5916</v>
          </cell>
          <cell r="U32">
            <v>6666</v>
          </cell>
          <cell r="V32">
            <v>7018</v>
          </cell>
          <cell r="W32">
            <v>7508</v>
          </cell>
          <cell r="X32">
            <v>7698</v>
          </cell>
          <cell r="Y32">
            <v>8628</v>
          </cell>
          <cell r="Z32">
            <v>9053</v>
          </cell>
          <cell r="AA32">
            <v>10026</v>
          </cell>
          <cell r="AB32">
            <v>10058</v>
          </cell>
          <cell r="AC32">
            <v>9960</v>
          </cell>
          <cell r="AD32">
            <v>9248</v>
          </cell>
          <cell r="AE32">
            <v>8880</v>
          </cell>
        </row>
        <row r="33">
          <cell r="A33" t="str">
            <v>New Mexico</v>
          </cell>
          <cell r="B33">
            <v>1223</v>
          </cell>
          <cell r="C33">
            <v>1230</v>
          </cell>
          <cell r="D33">
            <v>1269</v>
          </cell>
          <cell r="E33">
            <v>1409</v>
          </cell>
          <cell r="F33">
            <v>1466</v>
          </cell>
          <cell r="G33">
            <v>1887</v>
          </cell>
          <cell r="H33">
            <v>1665</v>
          </cell>
          <cell r="I33">
            <v>2170</v>
          </cell>
          <cell r="J33">
            <v>2928</v>
          </cell>
          <cell r="K33">
            <v>2691</v>
          </cell>
          <cell r="L33">
            <v>2454</v>
          </cell>
          <cell r="M33">
            <v>2593</v>
          </cell>
          <cell r="N33">
            <v>2530</v>
          </cell>
          <cell r="O33">
            <v>2822</v>
          </cell>
          <cell r="P33">
            <v>2665</v>
          </cell>
          <cell r="Q33">
            <v>2772</v>
          </cell>
          <cell r="R33">
            <v>2720</v>
          </cell>
          <cell r="S33">
            <v>2746</v>
          </cell>
          <cell r="T33">
            <v>3139</v>
          </cell>
          <cell r="U33">
            <v>3189</v>
          </cell>
          <cell r="V33">
            <v>3393</v>
          </cell>
          <cell r="W33">
            <v>3521</v>
          </cell>
          <cell r="X33">
            <v>3554</v>
          </cell>
          <cell r="Y33">
            <v>3718</v>
          </cell>
          <cell r="Z33">
            <v>4082</v>
          </cell>
          <cell r="AA33">
            <v>4628</v>
          </cell>
          <cell r="AB33">
            <v>4862</v>
          </cell>
          <cell r="AC33">
            <v>4543</v>
          </cell>
          <cell r="AD33">
            <v>4532</v>
          </cell>
          <cell r="AE33">
            <v>4529</v>
          </cell>
        </row>
        <row r="34">
          <cell r="A34" t="str">
            <v>Oregon</v>
          </cell>
          <cell r="B34">
            <v>1971</v>
          </cell>
          <cell r="C34">
            <v>1728</v>
          </cell>
          <cell r="D34">
            <v>1596</v>
          </cell>
          <cell r="E34">
            <v>1849</v>
          </cell>
          <cell r="F34">
            <v>1846</v>
          </cell>
          <cell r="G34">
            <v>1833</v>
          </cell>
          <cell r="H34">
            <v>2013</v>
          </cell>
          <cell r="I34">
            <v>2251</v>
          </cell>
          <cell r="J34">
            <v>2651</v>
          </cell>
          <cell r="K34">
            <v>2663</v>
          </cell>
          <cell r="L34">
            <v>2675</v>
          </cell>
          <cell r="M34">
            <v>2980</v>
          </cell>
          <cell r="N34">
            <v>2784</v>
          </cell>
          <cell r="O34">
            <v>2890</v>
          </cell>
          <cell r="P34">
            <v>2764</v>
          </cell>
          <cell r="Q34">
            <v>3366</v>
          </cell>
          <cell r="R34">
            <v>3327</v>
          </cell>
          <cell r="S34">
            <v>3668</v>
          </cell>
          <cell r="T34">
            <v>3856</v>
          </cell>
          <cell r="U34">
            <v>3794</v>
          </cell>
          <cell r="V34">
            <v>3999</v>
          </cell>
          <cell r="W34">
            <v>4142</v>
          </cell>
          <cell r="X34">
            <v>4191</v>
          </cell>
          <cell r="Y34">
            <v>4520</v>
          </cell>
          <cell r="Z34">
            <v>5171</v>
          </cell>
          <cell r="AA34">
            <v>6069</v>
          </cell>
          <cell r="AB34">
            <v>6208</v>
          </cell>
          <cell r="AC34">
            <v>6829</v>
          </cell>
          <cell r="AD34">
            <v>7049</v>
          </cell>
          <cell r="AE34">
            <v>7058</v>
          </cell>
        </row>
        <row r="35">
          <cell r="A35" t="str">
            <v>Utah</v>
          </cell>
          <cell r="B35">
            <v>506</v>
          </cell>
          <cell r="C35">
            <v>492</v>
          </cell>
          <cell r="D35">
            <v>530</v>
          </cell>
          <cell r="E35">
            <v>531</v>
          </cell>
          <cell r="F35">
            <v>600</v>
          </cell>
          <cell r="G35">
            <v>702</v>
          </cell>
          <cell r="H35">
            <v>619</v>
          </cell>
          <cell r="I35">
            <v>661</v>
          </cell>
          <cell r="J35">
            <v>766</v>
          </cell>
          <cell r="K35">
            <v>791</v>
          </cell>
          <cell r="L35">
            <v>816</v>
          </cell>
          <cell r="M35">
            <v>904</v>
          </cell>
          <cell r="N35">
            <v>885</v>
          </cell>
          <cell r="O35">
            <v>909</v>
          </cell>
          <cell r="P35">
            <v>832</v>
          </cell>
          <cell r="Q35">
            <v>934</v>
          </cell>
          <cell r="R35">
            <v>880</v>
          </cell>
          <cell r="S35">
            <v>1039</v>
          </cell>
          <cell r="T35">
            <v>1117</v>
          </cell>
          <cell r="U35">
            <v>1403</v>
          </cell>
          <cell r="V35">
            <v>1691</v>
          </cell>
          <cell r="W35">
            <v>2087</v>
          </cell>
          <cell r="X35">
            <v>1657</v>
          </cell>
          <cell r="Y35">
            <v>2729</v>
          </cell>
          <cell r="Z35">
            <v>3188</v>
          </cell>
          <cell r="AA35">
            <v>4088</v>
          </cell>
          <cell r="AB35">
            <v>5054</v>
          </cell>
          <cell r="AC35">
            <v>3248</v>
          </cell>
          <cell r="AD35">
            <v>3621</v>
          </cell>
          <cell r="AE35">
            <v>3517</v>
          </cell>
        </row>
        <row r="36">
          <cell r="A36" t="str">
            <v>Washington</v>
          </cell>
          <cell r="B36">
            <v>6918</v>
          </cell>
          <cell r="C36">
            <v>6270</v>
          </cell>
          <cell r="D36">
            <v>6581</v>
          </cell>
          <cell r="E36">
            <v>5448</v>
          </cell>
          <cell r="F36">
            <v>5280</v>
          </cell>
          <cell r="G36">
            <v>5520</v>
          </cell>
          <cell r="H36">
            <v>6497</v>
          </cell>
          <cell r="I36">
            <v>7349</v>
          </cell>
          <cell r="J36">
            <v>9297</v>
          </cell>
          <cell r="K36">
            <v>9747</v>
          </cell>
          <cell r="L36">
            <v>10197</v>
          </cell>
          <cell r="M36">
            <v>10599</v>
          </cell>
          <cell r="N36">
            <v>10705</v>
          </cell>
          <cell r="O36">
            <v>12631</v>
          </cell>
          <cell r="P36">
            <v>10261</v>
          </cell>
          <cell r="Q36">
            <v>11480</v>
          </cell>
          <cell r="R36">
            <v>11309</v>
          </cell>
          <cell r="S36">
            <v>11527</v>
          </cell>
          <cell r="T36">
            <v>12215</v>
          </cell>
          <cell r="U36">
            <v>12821</v>
          </cell>
          <cell r="V36">
            <v>12597</v>
          </cell>
          <cell r="W36">
            <v>13202</v>
          </cell>
          <cell r="X36">
            <v>12809</v>
          </cell>
          <cell r="Y36">
            <v>12997</v>
          </cell>
          <cell r="Z36">
            <v>14214</v>
          </cell>
          <cell r="AA36">
            <v>15385</v>
          </cell>
          <cell r="AB36">
            <v>16114</v>
          </cell>
          <cell r="AC36">
            <v>16013</v>
          </cell>
          <cell r="AD36">
            <v>15222</v>
          </cell>
          <cell r="AE36">
            <v>14832</v>
          </cell>
        </row>
        <row r="37">
          <cell r="A37" t="str">
            <v>Wyoming</v>
          </cell>
          <cell r="B37">
            <v>249</v>
          </cell>
          <cell r="C37">
            <v>229</v>
          </cell>
          <cell r="D37">
            <v>176</v>
          </cell>
          <cell r="E37">
            <v>207</v>
          </cell>
          <cell r="F37">
            <v>205</v>
          </cell>
          <cell r="G37">
            <v>243</v>
          </cell>
          <cell r="H37">
            <v>267</v>
          </cell>
          <cell r="I37">
            <v>284</v>
          </cell>
          <cell r="J37">
            <v>371</v>
          </cell>
          <cell r="K37">
            <v>314.5</v>
          </cell>
          <cell r="L37">
            <v>258</v>
          </cell>
          <cell r="M37">
            <v>254</v>
          </cell>
          <cell r="N37">
            <v>276</v>
          </cell>
          <cell r="O37">
            <v>275</v>
          </cell>
          <cell r="P37">
            <v>278</v>
          </cell>
          <cell r="Q37">
            <v>270</v>
          </cell>
          <cell r="R37">
            <v>249</v>
          </cell>
          <cell r="S37">
            <v>266</v>
          </cell>
          <cell r="T37">
            <v>294</v>
          </cell>
          <cell r="U37">
            <v>315</v>
          </cell>
          <cell r="V37">
            <v>318</v>
          </cell>
          <cell r="W37">
            <v>323</v>
          </cell>
          <cell r="X37">
            <v>378</v>
          </cell>
          <cell r="Y37">
            <v>372</v>
          </cell>
          <cell r="Z37">
            <v>382</v>
          </cell>
          <cell r="AA37">
            <v>437</v>
          </cell>
          <cell r="AB37">
            <v>528</v>
          </cell>
          <cell r="AC37">
            <v>473</v>
          </cell>
          <cell r="AD37">
            <v>540</v>
          </cell>
          <cell r="AE37">
            <v>511</v>
          </cell>
        </row>
        <row r="38">
          <cell r="A38" t="str">
            <v>Midwest</v>
          </cell>
          <cell r="B38">
            <v>229850</v>
          </cell>
          <cell r="C38">
            <v>222813</v>
          </cell>
          <cell r="D38">
            <v>231091</v>
          </cell>
          <cell r="E38">
            <v>230614</v>
          </cell>
          <cell r="F38">
            <v>222499</v>
          </cell>
          <cell r="G38">
            <v>230992</v>
          </cell>
          <cell r="H38">
            <v>232723</v>
          </cell>
          <cell r="I38">
            <v>260979</v>
          </cell>
          <cell r="J38">
            <v>278775</v>
          </cell>
          <cell r="K38">
            <v>280939.5</v>
          </cell>
          <cell r="L38">
            <v>283104</v>
          </cell>
          <cell r="M38">
            <v>283879</v>
          </cell>
          <cell r="N38">
            <v>285511</v>
          </cell>
          <cell r="O38">
            <v>294145</v>
          </cell>
          <cell r="P38">
            <v>293675</v>
          </cell>
          <cell r="Q38">
            <v>312131</v>
          </cell>
          <cell r="R38">
            <v>304234</v>
          </cell>
          <cell r="S38">
            <v>322106</v>
          </cell>
          <cell r="T38">
            <v>342147</v>
          </cell>
          <cell r="U38">
            <v>357940</v>
          </cell>
          <cell r="V38">
            <v>374634</v>
          </cell>
          <cell r="W38">
            <v>394056</v>
          </cell>
          <cell r="X38">
            <v>394853</v>
          </cell>
          <cell r="Y38">
            <v>423573</v>
          </cell>
          <cell r="Z38">
            <v>454906</v>
          </cell>
          <cell r="AA38">
            <v>522652</v>
          </cell>
          <cell r="AB38">
            <v>555837</v>
          </cell>
          <cell r="AC38">
            <v>561489</v>
          </cell>
          <cell r="AD38">
            <v>523415</v>
          </cell>
          <cell r="AE38">
            <v>499666</v>
          </cell>
        </row>
        <row r="39">
          <cell r="A39" t="str">
            <v xml:space="preserve">   as a percent of U.S.</v>
          </cell>
          <cell r="B39">
            <v>22.264369163291736</v>
          </cell>
          <cell r="C39">
            <v>21.146173411282362</v>
          </cell>
          <cell r="D39">
            <v>20.982140425106913</v>
          </cell>
          <cell r="E39">
            <v>21.087079964192547</v>
          </cell>
          <cell r="F39">
            <v>22.415979995788799</v>
          </cell>
          <cell r="G39">
            <v>21.834770287425478</v>
          </cell>
          <cell r="H39">
            <v>20.753601423982619</v>
          </cell>
          <cell r="I39">
            <v>21.0352259574619</v>
          </cell>
          <cell r="J39">
            <v>20.085421129192973</v>
          </cell>
          <cell r="K39">
            <v>19.843723512459739</v>
          </cell>
          <cell r="L39">
            <v>19.611339364202575</v>
          </cell>
          <cell r="M39">
            <v>19.417194825163918</v>
          </cell>
          <cell r="N39">
            <v>19.180889985878572</v>
          </cell>
          <cell r="O39">
            <v>19.030738902105355</v>
          </cell>
          <cell r="P39">
            <v>19.125006919322331</v>
          </cell>
          <cell r="Q39">
            <v>18.931131127366989</v>
          </cell>
          <cell r="R39">
            <v>18.418141961246313</v>
          </cell>
          <cell r="S39">
            <v>18.345579629210903</v>
          </cell>
          <cell r="T39">
            <v>18.34780864700684</v>
          </cell>
          <cell r="U39">
            <v>18.338208118220322</v>
          </cell>
          <cell r="V39">
            <v>18.48512689238251</v>
          </cell>
          <cell r="W39">
            <v>19.010724094694687</v>
          </cell>
          <cell r="X39">
            <v>19.013757602315245</v>
          </cell>
          <cell r="Y39">
            <v>19.270433830775151</v>
          </cell>
          <cell r="Z39">
            <v>19.192977378406351</v>
          </cell>
          <cell r="AA39">
            <v>19.664968759665015</v>
          </cell>
          <cell r="AB39">
            <v>20.341716627057</v>
          </cell>
          <cell r="AC39">
            <v>20.731513699682171</v>
          </cell>
          <cell r="AD39">
            <v>19.64687684043432</v>
          </cell>
          <cell r="AE39">
            <v>19.277587209335973</v>
          </cell>
        </row>
        <row r="40">
          <cell r="A40" t="str">
            <v>Illinois</v>
          </cell>
          <cell r="B40">
            <v>77196</v>
          </cell>
          <cell r="C40">
            <v>76872</v>
          </cell>
          <cell r="D40">
            <v>73307</v>
          </cell>
          <cell r="E40">
            <v>79087</v>
          </cell>
          <cell r="F40">
            <v>82034</v>
          </cell>
          <cell r="G40">
            <v>90697</v>
          </cell>
          <cell r="H40">
            <v>82983</v>
          </cell>
          <cell r="I40">
            <v>89116</v>
          </cell>
          <cell r="J40">
            <v>93546</v>
          </cell>
          <cell r="K40">
            <v>93131</v>
          </cell>
          <cell r="L40">
            <v>92716</v>
          </cell>
          <cell r="M40">
            <v>90674</v>
          </cell>
          <cell r="N40">
            <v>92358</v>
          </cell>
          <cell r="O40">
            <v>94743</v>
          </cell>
          <cell r="P40">
            <v>93777</v>
          </cell>
          <cell r="Q40">
            <v>96685</v>
          </cell>
          <cell r="R40">
            <v>95067</v>
          </cell>
          <cell r="S40">
            <v>96941</v>
          </cell>
          <cell r="T40">
            <v>101181</v>
          </cell>
          <cell r="U40">
            <v>103764</v>
          </cell>
          <cell r="V40">
            <v>106090</v>
          </cell>
          <cell r="W40">
            <v>113000</v>
          </cell>
          <cell r="X40">
            <v>106597</v>
          </cell>
          <cell r="Y40">
            <v>115106</v>
          </cell>
          <cell r="Z40">
            <v>121675</v>
          </cell>
          <cell r="AA40">
            <v>131462</v>
          </cell>
          <cell r="AB40">
            <v>131828</v>
          </cell>
          <cell r="AC40">
            <v>126853</v>
          </cell>
          <cell r="AD40">
            <v>118656</v>
          </cell>
          <cell r="AE40">
            <v>111194</v>
          </cell>
        </row>
        <row r="41">
          <cell r="A41" t="str">
            <v>Indiana</v>
          </cell>
          <cell r="B41">
            <v>12174</v>
          </cell>
          <cell r="C41">
            <v>12380</v>
          </cell>
          <cell r="D41">
            <v>15324</v>
          </cell>
          <cell r="E41">
            <v>14522</v>
          </cell>
          <cell r="F41">
            <v>13134</v>
          </cell>
          <cell r="G41">
            <v>13503</v>
          </cell>
          <cell r="H41">
            <v>14524</v>
          </cell>
          <cell r="I41">
            <v>15740</v>
          </cell>
          <cell r="J41">
            <v>17468</v>
          </cell>
          <cell r="K41">
            <v>17581.5</v>
          </cell>
          <cell r="L41">
            <v>17695</v>
          </cell>
          <cell r="M41">
            <v>17980</v>
          </cell>
          <cell r="N41">
            <v>17816</v>
          </cell>
          <cell r="O41">
            <v>19437</v>
          </cell>
          <cell r="P41">
            <v>20231</v>
          </cell>
          <cell r="Q41">
            <v>21182</v>
          </cell>
          <cell r="R41">
            <v>21683</v>
          </cell>
          <cell r="S41">
            <v>25432</v>
          </cell>
          <cell r="T41">
            <v>26059</v>
          </cell>
          <cell r="U41">
            <v>26925</v>
          </cell>
          <cell r="V41">
            <v>28189</v>
          </cell>
          <cell r="W41">
            <v>29177</v>
          </cell>
          <cell r="X41">
            <v>30188</v>
          </cell>
          <cell r="Y41">
            <v>32301</v>
          </cell>
          <cell r="Z41">
            <v>36094</v>
          </cell>
          <cell r="AA41">
            <v>42285</v>
          </cell>
          <cell r="AB41">
            <v>45647</v>
          </cell>
          <cell r="AC41">
            <v>46092</v>
          </cell>
          <cell r="AD41">
            <v>44852</v>
          </cell>
          <cell r="AE41">
            <v>44038</v>
          </cell>
        </row>
        <row r="42">
          <cell r="A42" t="str">
            <v>Iowa</v>
          </cell>
          <cell r="B42">
            <v>2670</v>
          </cell>
          <cell r="C42">
            <v>2832</v>
          </cell>
          <cell r="D42">
            <v>3259</v>
          </cell>
          <cell r="E42">
            <v>3077</v>
          </cell>
          <cell r="F42">
            <v>2979</v>
          </cell>
          <cell r="G42">
            <v>3157</v>
          </cell>
          <cell r="H42">
            <v>3511</v>
          </cell>
          <cell r="I42">
            <v>4044</v>
          </cell>
          <cell r="J42">
            <v>4635</v>
          </cell>
          <cell r="K42">
            <v>4813.5</v>
          </cell>
          <cell r="L42">
            <v>4992</v>
          </cell>
          <cell r="M42">
            <v>4878</v>
          </cell>
          <cell r="N42">
            <v>4996</v>
          </cell>
          <cell r="O42">
            <v>5048</v>
          </cell>
          <cell r="P42">
            <v>4920</v>
          </cell>
          <cell r="Q42">
            <v>5106</v>
          </cell>
          <cell r="R42">
            <v>5107</v>
          </cell>
          <cell r="S42">
            <v>5545</v>
          </cell>
          <cell r="T42">
            <v>6038</v>
          </cell>
          <cell r="U42">
            <v>6635</v>
          </cell>
          <cell r="V42">
            <v>7148</v>
          </cell>
          <cell r="W42">
            <v>7530</v>
          </cell>
          <cell r="X42">
            <v>8380</v>
          </cell>
          <cell r="Y42">
            <v>10408</v>
          </cell>
          <cell r="Z42">
            <v>15067</v>
          </cell>
          <cell r="AA42">
            <v>23668</v>
          </cell>
          <cell r="AB42">
            <v>33144</v>
          </cell>
          <cell r="AC42">
            <v>45238</v>
          </cell>
          <cell r="AD42">
            <v>49714</v>
          </cell>
          <cell r="AE42">
            <v>47670</v>
          </cell>
        </row>
        <row r="43">
          <cell r="A43" t="str">
            <v>Kansas</v>
          </cell>
          <cell r="B43">
            <v>5528</v>
          </cell>
          <cell r="C43">
            <v>5693</v>
          </cell>
          <cell r="D43">
            <v>5673</v>
          </cell>
          <cell r="E43">
            <v>6091</v>
          </cell>
          <cell r="F43">
            <v>6414</v>
          </cell>
          <cell r="G43">
            <v>6474</v>
          </cell>
          <cell r="H43">
            <v>6267</v>
          </cell>
          <cell r="I43">
            <v>6939</v>
          </cell>
          <cell r="J43">
            <v>8001</v>
          </cell>
          <cell r="K43">
            <v>8188</v>
          </cell>
          <cell r="L43">
            <v>8375</v>
          </cell>
          <cell r="M43">
            <v>9419</v>
          </cell>
          <cell r="N43">
            <v>8218</v>
          </cell>
          <cell r="O43">
            <v>8957</v>
          </cell>
          <cell r="P43">
            <v>8887</v>
          </cell>
          <cell r="Q43">
            <v>9400</v>
          </cell>
          <cell r="R43">
            <v>9178</v>
          </cell>
          <cell r="S43">
            <v>9221</v>
          </cell>
          <cell r="T43">
            <v>9669</v>
          </cell>
          <cell r="U43">
            <v>10231</v>
          </cell>
          <cell r="V43">
            <v>10501</v>
          </cell>
          <cell r="W43">
            <v>10511</v>
          </cell>
          <cell r="X43">
            <v>10899</v>
          </cell>
          <cell r="Y43">
            <v>11274</v>
          </cell>
          <cell r="Z43">
            <v>12085</v>
          </cell>
          <cell r="AA43">
            <v>13272</v>
          </cell>
          <cell r="AB43">
            <v>14898</v>
          </cell>
          <cell r="AC43">
            <v>16090</v>
          </cell>
          <cell r="AD43">
            <v>15497</v>
          </cell>
          <cell r="AE43">
            <v>15595</v>
          </cell>
        </row>
        <row r="44">
          <cell r="A44" t="str">
            <v>Michigan</v>
          </cell>
          <cell r="B44">
            <v>51929</v>
          </cell>
          <cell r="C44">
            <v>48961</v>
          </cell>
          <cell r="D44">
            <v>52437</v>
          </cell>
          <cell r="E44">
            <v>49482</v>
          </cell>
          <cell r="F44">
            <v>45203</v>
          </cell>
          <cell r="G44">
            <v>46003</v>
          </cell>
          <cell r="H44">
            <v>51494</v>
          </cell>
          <cell r="I44">
            <v>56786</v>
          </cell>
          <cell r="J44">
            <v>57106</v>
          </cell>
          <cell r="K44">
            <v>58246.5</v>
          </cell>
          <cell r="L44">
            <v>59387</v>
          </cell>
          <cell r="M44">
            <v>59893</v>
          </cell>
          <cell r="N44">
            <v>60265</v>
          </cell>
          <cell r="O44">
            <v>61526</v>
          </cell>
          <cell r="P44">
            <v>61248</v>
          </cell>
          <cell r="Q44">
            <v>64314</v>
          </cell>
          <cell r="R44">
            <v>61006</v>
          </cell>
          <cell r="S44">
            <v>63901</v>
          </cell>
          <cell r="T44">
            <v>67880</v>
          </cell>
          <cell r="U44">
            <v>71286</v>
          </cell>
          <cell r="V44">
            <v>73904</v>
          </cell>
          <cell r="W44">
            <v>76295</v>
          </cell>
          <cell r="X44">
            <v>78204</v>
          </cell>
          <cell r="Y44">
            <v>79695</v>
          </cell>
          <cell r="Z44">
            <v>81340</v>
          </cell>
          <cell r="AA44">
            <v>88660</v>
          </cell>
          <cell r="AB44">
            <v>89008</v>
          </cell>
          <cell r="AC44">
            <v>95123</v>
          </cell>
          <cell r="AD44">
            <v>88628</v>
          </cell>
          <cell r="AE44">
            <v>83120</v>
          </cell>
        </row>
        <row r="45">
          <cell r="A45" t="str">
            <v>Minnesota</v>
          </cell>
          <cell r="B45">
            <v>2805</v>
          </cell>
          <cell r="C45">
            <v>2341</v>
          </cell>
          <cell r="D45">
            <v>2347</v>
          </cell>
          <cell r="E45">
            <v>2315</v>
          </cell>
          <cell r="F45">
            <v>2638</v>
          </cell>
          <cell r="G45">
            <v>2960</v>
          </cell>
          <cell r="H45">
            <v>3317</v>
          </cell>
          <cell r="I45">
            <v>4142</v>
          </cell>
          <cell r="J45">
            <v>5644</v>
          </cell>
          <cell r="K45">
            <v>6249</v>
          </cell>
          <cell r="L45">
            <v>6854</v>
          </cell>
          <cell r="M45">
            <v>7975</v>
          </cell>
          <cell r="N45">
            <v>7475</v>
          </cell>
          <cell r="O45">
            <v>8216</v>
          </cell>
          <cell r="P45">
            <v>8209</v>
          </cell>
          <cell r="Q45">
            <v>10431</v>
          </cell>
          <cell r="R45">
            <v>10091</v>
          </cell>
          <cell r="S45">
            <v>10625</v>
          </cell>
          <cell r="T45">
            <v>12861</v>
          </cell>
          <cell r="U45">
            <v>15399</v>
          </cell>
          <cell r="V45">
            <v>17905</v>
          </cell>
          <cell r="W45">
            <v>20609</v>
          </cell>
          <cell r="X45">
            <v>21381</v>
          </cell>
          <cell r="Y45">
            <v>30556</v>
          </cell>
          <cell r="Z45">
            <v>36095</v>
          </cell>
          <cell r="AA45">
            <v>45513</v>
          </cell>
          <cell r="AB45">
            <v>53956</v>
          </cell>
          <cell r="AC45">
            <v>38300</v>
          </cell>
          <cell r="AD45">
            <v>25704</v>
          </cell>
          <cell r="AE45">
            <v>25412</v>
          </cell>
        </row>
        <row r="46">
          <cell r="A46" t="str">
            <v>Missouri</v>
          </cell>
          <cell r="B46">
            <v>20512</v>
          </cell>
          <cell r="C46">
            <v>20314</v>
          </cell>
          <cell r="D46">
            <v>20769</v>
          </cell>
          <cell r="E46">
            <v>20250</v>
          </cell>
          <cell r="F46">
            <v>19052</v>
          </cell>
          <cell r="G46">
            <v>18498</v>
          </cell>
          <cell r="H46">
            <v>20117</v>
          </cell>
          <cell r="I46">
            <v>23147</v>
          </cell>
          <cell r="J46">
            <v>25395</v>
          </cell>
          <cell r="K46">
            <v>25551.5</v>
          </cell>
          <cell r="L46">
            <v>25708</v>
          </cell>
          <cell r="M46">
            <v>25493</v>
          </cell>
          <cell r="N46">
            <v>25827</v>
          </cell>
          <cell r="O46">
            <v>27333</v>
          </cell>
          <cell r="P46">
            <v>28015</v>
          </cell>
          <cell r="Q46">
            <v>30977</v>
          </cell>
          <cell r="R46">
            <v>30732</v>
          </cell>
          <cell r="S46">
            <v>33516</v>
          </cell>
          <cell r="T46">
            <v>37066</v>
          </cell>
          <cell r="U46">
            <v>39240</v>
          </cell>
          <cell r="V46">
            <v>41391</v>
          </cell>
          <cell r="W46">
            <v>43781</v>
          </cell>
          <cell r="X46">
            <v>43853</v>
          </cell>
          <cell r="Y46">
            <v>44817</v>
          </cell>
          <cell r="Z46">
            <v>46994</v>
          </cell>
          <cell r="AA46">
            <v>53721</v>
          </cell>
          <cell r="AB46">
            <v>56965</v>
          </cell>
          <cell r="AC46">
            <v>61208</v>
          </cell>
          <cell r="AD46">
            <v>56617</v>
          </cell>
          <cell r="AE46">
            <v>53932</v>
          </cell>
        </row>
        <row r="47">
          <cell r="A47" t="str">
            <v>Nebraska</v>
          </cell>
          <cell r="B47">
            <v>2735</v>
          </cell>
          <cell r="C47">
            <v>2505</v>
          </cell>
          <cell r="D47">
            <v>2644</v>
          </cell>
          <cell r="E47">
            <v>2928</v>
          </cell>
          <cell r="F47">
            <v>2593</v>
          </cell>
          <cell r="G47">
            <v>2744</v>
          </cell>
          <cell r="H47">
            <v>2520</v>
          </cell>
          <cell r="I47">
            <v>2723</v>
          </cell>
          <cell r="J47">
            <v>3820</v>
          </cell>
          <cell r="K47">
            <v>3585.5</v>
          </cell>
          <cell r="L47">
            <v>3351</v>
          </cell>
          <cell r="M47">
            <v>3408</v>
          </cell>
          <cell r="N47">
            <v>3458</v>
          </cell>
          <cell r="O47">
            <v>3748</v>
          </cell>
          <cell r="P47">
            <v>3559</v>
          </cell>
          <cell r="Q47">
            <v>3971</v>
          </cell>
          <cell r="R47">
            <v>3976</v>
          </cell>
          <cell r="S47">
            <v>4034</v>
          </cell>
          <cell r="T47">
            <v>4448</v>
          </cell>
          <cell r="U47">
            <v>4717</v>
          </cell>
          <cell r="V47">
            <v>4980</v>
          </cell>
          <cell r="W47">
            <v>4969</v>
          </cell>
          <cell r="X47">
            <v>5459</v>
          </cell>
          <cell r="Y47">
            <v>5832</v>
          </cell>
          <cell r="Z47">
            <v>6112</v>
          </cell>
          <cell r="AA47">
            <v>7125</v>
          </cell>
          <cell r="AB47">
            <v>7928</v>
          </cell>
          <cell r="AC47">
            <v>8058</v>
          </cell>
          <cell r="AD47">
            <v>7636</v>
          </cell>
          <cell r="AE47">
            <v>7574</v>
          </cell>
        </row>
        <row r="48">
          <cell r="A48" t="str">
            <v>North Dakota</v>
          </cell>
          <cell r="B48">
            <v>148</v>
          </cell>
          <cell r="C48">
            <v>169</v>
          </cell>
          <cell r="D48">
            <v>172</v>
          </cell>
          <cell r="E48">
            <v>216</v>
          </cell>
          <cell r="F48">
            <v>257</v>
          </cell>
          <cell r="G48">
            <v>241</v>
          </cell>
          <cell r="H48">
            <v>215</v>
          </cell>
          <cell r="I48">
            <v>246</v>
          </cell>
          <cell r="J48">
            <v>311</v>
          </cell>
          <cell r="K48">
            <v>317.5</v>
          </cell>
          <cell r="L48">
            <v>324</v>
          </cell>
          <cell r="M48">
            <v>343</v>
          </cell>
          <cell r="N48">
            <v>339</v>
          </cell>
          <cell r="O48">
            <v>340</v>
          </cell>
          <cell r="P48">
            <v>381</v>
          </cell>
          <cell r="Q48">
            <v>378</v>
          </cell>
          <cell r="R48">
            <v>383</v>
          </cell>
          <cell r="S48">
            <v>504</v>
          </cell>
          <cell r="T48">
            <v>542</v>
          </cell>
          <cell r="U48">
            <v>661</v>
          </cell>
          <cell r="V48">
            <v>675</v>
          </cell>
          <cell r="W48">
            <v>682</v>
          </cell>
          <cell r="X48">
            <v>792</v>
          </cell>
          <cell r="Y48">
            <v>807</v>
          </cell>
          <cell r="Z48">
            <v>937</v>
          </cell>
          <cell r="AA48">
            <v>1098</v>
          </cell>
          <cell r="AB48">
            <v>1246</v>
          </cell>
          <cell r="AC48">
            <v>1406</v>
          </cell>
          <cell r="AD48">
            <v>1485</v>
          </cell>
          <cell r="AE48">
            <v>1586</v>
          </cell>
        </row>
        <row r="49">
          <cell r="A49" t="str">
            <v>Ohio</v>
          </cell>
          <cell r="B49">
            <v>45632</v>
          </cell>
          <cell r="C49">
            <v>42096</v>
          </cell>
          <cell r="D49">
            <v>45677</v>
          </cell>
          <cell r="E49">
            <v>43306</v>
          </cell>
          <cell r="F49">
            <v>39206</v>
          </cell>
          <cell r="G49">
            <v>37184</v>
          </cell>
          <cell r="H49">
            <v>38363</v>
          </cell>
          <cell r="I49">
            <v>47094</v>
          </cell>
          <cell r="J49">
            <v>49952</v>
          </cell>
          <cell r="K49">
            <v>50073.5</v>
          </cell>
          <cell r="L49">
            <v>50195</v>
          </cell>
          <cell r="M49">
            <v>50853</v>
          </cell>
          <cell r="N49">
            <v>51339</v>
          </cell>
          <cell r="O49">
            <v>51742</v>
          </cell>
          <cell r="P49">
            <v>51351</v>
          </cell>
          <cell r="Q49">
            <v>55553</v>
          </cell>
          <cell r="R49">
            <v>54073</v>
          </cell>
          <cell r="S49">
            <v>58032</v>
          </cell>
          <cell r="T49">
            <v>61398</v>
          </cell>
          <cell r="U49">
            <v>63569</v>
          </cell>
          <cell r="V49">
            <v>67413</v>
          </cell>
          <cell r="W49">
            <v>70550</v>
          </cell>
          <cell r="X49">
            <v>71749</v>
          </cell>
          <cell r="Y49">
            <v>74174</v>
          </cell>
          <cell r="Z49">
            <v>78466</v>
          </cell>
          <cell r="AA49">
            <v>93450</v>
          </cell>
          <cell r="AB49">
            <v>98129</v>
          </cell>
          <cell r="AC49">
            <v>98507</v>
          </cell>
          <cell r="AD49">
            <v>89809</v>
          </cell>
          <cell r="AE49">
            <v>84684</v>
          </cell>
        </row>
        <row r="50">
          <cell r="A50" t="str">
            <v>South Dakota</v>
          </cell>
          <cell r="B50">
            <v>136</v>
          </cell>
          <cell r="C50">
            <v>330</v>
          </cell>
          <cell r="D50">
            <v>312</v>
          </cell>
          <cell r="E50">
            <v>400</v>
          </cell>
          <cell r="F50">
            <v>338</v>
          </cell>
          <cell r="G50">
            <v>198</v>
          </cell>
          <cell r="H50">
            <v>352</v>
          </cell>
          <cell r="I50">
            <v>335</v>
          </cell>
          <cell r="J50">
            <v>539</v>
          </cell>
          <cell r="K50">
            <v>513</v>
          </cell>
          <cell r="L50">
            <v>487</v>
          </cell>
          <cell r="M50">
            <v>293</v>
          </cell>
          <cell r="N50">
            <v>484</v>
          </cell>
          <cell r="O50">
            <v>275</v>
          </cell>
          <cell r="P50">
            <v>342</v>
          </cell>
          <cell r="Q50">
            <v>371</v>
          </cell>
          <cell r="R50">
            <v>379</v>
          </cell>
          <cell r="S50">
            <v>437</v>
          </cell>
          <cell r="T50">
            <v>512</v>
          </cell>
          <cell r="U50">
            <v>599</v>
          </cell>
          <cell r="V50">
            <v>637</v>
          </cell>
          <cell r="W50">
            <v>598</v>
          </cell>
          <cell r="X50">
            <v>690</v>
          </cell>
          <cell r="Y50">
            <v>726</v>
          </cell>
          <cell r="Z50">
            <v>804</v>
          </cell>
          <cell r="AA50">
            <v>889</v>
          </cell>
          <cell r="AB50">
            <v>1200</v>
          </cell>
          <cell r="AC50">
            <v>1477</v>
          </cell>
          <cell r="AD50">
            <v>1822</v>
          </cell>
          <cell r="AE50">
            <v>1900</v>
          </cell>
        </row>
        <row r="51">
          <cell r="A51" t="str">
            <v>Wisconsin</v>
          </cell>
          <cell r="B51">
            <v>8385</v>
          </cell>
          <cell r="C51">
            <v>8320</v>
          </cell>
          <cell r="D51">
            <v>9170</v>
          </cell>
          <cell r="E51">
            <v>8940</v>
          </cell>
          <cell r="F51">
            <v>8651</v>
          </cell>
          <cell r="G51">
            <v>9333</v>
          </cell>
          <cell r="H51">
            <v>9060</v>
          </cell>
          <cell r="I51">
            <v>10667</v>
          </cell>
          <cell r="J51">
            <v>12358</v>
          </cell>
          <cell r="K51">
            <v>12689</v>
          </cell>
          <cell r="L51">
            <v>13020</v>
          </cell>
          <cell r="M51">
            <v>12670</v>
          </cell>
          <cell r="N51">
            <v>12936</v>
          </cell>
          <cell r="O51">
            <v>12780</v>
          </cell>
          <cell r="P51">
            <v>12755</v>
          </cell>
          <cell r="Q51">
            <v>13763</v>
          </cell>
          <cell r="R51">
            <v>12559</v>
          </cell>
          <cell r="S51">
            <v>13918</v>
          </cell>
          <cell r="T51">
            <v>14493</v>
          </cell>
          <cell r="U51">
            <v>14914</v>
          </cell>
          <cell r="V51">
            <v>15801</v>
          </cell>
          <cell r="W51">
            <v>16354</v>
          </cell>
          <cell r="X51">
            <v>16661</v>
          </cell>
          <cell r="Y51">
            <v>17877</v>
          </cell>
          <cell r="Z51">
            <v>19237</v>
          </cell>
          <cell r="AA51">
            <v>21509</v>
          </cell>
          <cell r="AB51">
            <v>21888</v>
          </cell>
          <cell r="AC51">
            <v>23137</v>
          </cell>
          <cell r="AD51">
            <v>22995</v>
          </cell>
          <cell r="AE51">
            <v>22961</v>
          </cell>
        </row>
        <row r="52">
          <cell r="A52" t="str">
            <v>Northeast</v>
          </cell>
          <cell r="B52">
            <v>179540</v>
          </cell>
          <cell r="C52">
            <v>189458</v>
          </cell>
          <cell r="D52">
            <v>202098</v>
          </cell>
          <cell r="E52">
            <v>199139</v>
          </cell>
          <cell r="F52">
            <v>149372</v>
          </cell>
          <cell r="G52">
            <v>195095</v>
          </cell>
          <cell r="H52">
            <v>207806</v>
          </cell>
          <cell r="I52">
            <v>231225</v>
          </cell>
          <cell r="J52">
            <v>249057</v>
          </cell>
          <cell r="K52">
            <v>256118</v>
          </cell>
          <cell r="L52">
            <v>263179</v>
          </cell>
          <cell r="M52">
            <v>266666</v>
          </cell>
          <cell r="N52">
            <v>268718</v>
          </cell>
          <cell r="O52">
            <v>267514</v>
          </cell>
          <cell r="P52">
            <v>252825</v>
          </cell>
          <cell r="Q52">
            <v>279306</v>
          </cell>
          <cell r="R52">
            <v>262160</v>
          </cell>
          <cell r="S52">
            <v>273983</v>
          </cell>
          <cell r="T52">
            <v>291709</v>
          </cell>
          <cell r="U52">
            <v>303342</v>
          </cell>
          <cell r="V52">
            <v>312743</v>
          </cell>
          <cell r="W52">
            <v>314191</v>
          </cell>
          <cell r="X52">
            <v>317328</v>
          </cell>
          <cell r="Y52">
            <v>324033</v>
          </cell>
          <cell r="Z52">
            <v>343266</v>
          </cell>
          <cell r="AA52">
            <v>369098</v>
          </cell>
          <cell r="AB52">
            <v>376708</v>
          </cell>
          <cell r="AC52">
            <v>376735</v>
          </cell>
          <cell r="AD52">
            <v>374444</v>
          </cell>
          <cell r="AE52">
            <v>375059</v>
          </cell>
        </row>
        <row r="53">
          <cell r="A53" t="str">
            <v xml:space="preserve">   as a percent of U.S.</v>
          </cell>
          <cell r="B53">
            <v>17.391102195246457</v>
          </cell>
          <cell r="C53">
            <v>17.980601321084201</v>
          </cell>
          <cell r="D53">
            <v>18.349691747550779</v>
          </cell>
          <cell r="E53">
            <v>18.209042022554307</v>
          </cell>
          <cell r="F53">
            <v>15.048695787086524</v>
          </cell>
          <cell r="G53">
            <v>18.441567280361543</v>
          </cell>
          <cell r="H53">
            <v>18.531571428316639</v>
          </cell>
          <cell r="I53">
            <v>18.637017238989067</v>
          </cell>
          <cell r="J53">
            <v>17.944273088237519</v>
          </cell>
          <cell r="K53">
            <v>18.090495564219925</v>
          </cell>
          <cell r="L53">
            <v>18.231083568340502</v>
          </cell>
          <cell r="M53">
            <v>18.239833433424671</v>
          </cell>
          <cell r="N53">
            <v>18.052720894204839</v>
          </cell>
          <cell r="O53">
            <v>17.307753273582115</v>
          </cell>
          <cell r="P53">
            <v>16.464730993028578</v>
          </cell>
          <cell r="Q53">
            <v>16.940254286374518</v>
          </cell>
          <cell r="R53">
            <v>15.871007502647085</v>
          </cell>
          <cell r="S53">
            <v>15.604729323732222</v>
          </cell>
          <cell r="T53">
            <v>15.64304498537096</v>
          </cell>
          <cell r="U53">
            <v>15.541008903719028</v>
          </cell>
          <cell r="V53">
            <v>15.431311732796232</v>
          </cell>
          <cell r="W53">
            <v>15.157740052267238</v>
          </cell>
          <cell r="X53">
            <v>15.280617527098672</v>
          </cell>
          <cell r="Y53">
            <v>14.741866184784122</v>
          </cell>
          <cell r="Z53">
            <v>14.482764731122549</v>
          </cell>
          <cell r="AA53">
            <v>13.887444493190188</v>
          </cell>
          <cell r="AB53">
            <v>13.786213201253943</v>
          </cell>
          <cell r="AC53">
            <v>13.90995516145421</v>
          </cell>
          <cell r="AD53">
            <v>14.055109524258166</v>
          </cell>
          <cell r="AE53">
            <v>14.47013120994092</v>
          </cell>
        </row>
        <row r="54">
          <cell r="A54" t="str">
            <v>Connecticut</v>
          </cell>
          <cell r="B54">
            <v>6774</v>
          </cell>
          <cell r="C54">
            <v>7471</v>
          </cell>
          <cell r="D54">
            <v>7888</v>
          </cell>
          <cell r="E54">
            <v>7731</v>
          </cell>
          <cell r="F54">
            <v>7137</v>
          </cell>
          <cell r="G54">
            <v>7584</v>
          </cell>
          <cell r="H54">
            <v>8930</v>
          </cell>
          <cell r="I54">
            <v>9940</v>
          </cell>
          <cell r="J54">
            <v>11036</v>
          </cell>
          <cell r="K54">
            <v>11443</v>
          </cell>
          <cell r="L54">
            <v>11850</v>
          </cell>
          <cell r="M54">
            <v>11879</v>
          </cell>
          <cell r="N54">
            <v>11864</v>
          </cell>
          <cell r="O54">
            <v>12157</v>
          </cell>
          <cell r="P54">
            <v>11930</v>
          </cell>
          <cell r="Q54">
            <v>13421</v>
          </cell>
          <cell r="R54">
            <v>13289</v>
          </cell>
          <cell r="S54">
            <v>14359</v>
          </cell>
          <cell r="T54">
            <v>15293</v>
          </cell>
          <cell r="U54">
            <v>16007</v>
          </cell>
          <cell r="V54">
            <v>16519</v>
          </cell>
          <cell r="W54">
            <v>17082</v>
          </cell>
          <cell r="X54">
            <v>17152</v>
          </cell>
          <cell r="Y54">
            <v>17753</v>
          </cell>
          <cell r="Z54">
            <v>18834</v>
          </cell>
          <cell r="AA54">
            <v>19662</v>
          </cell>
          <cell r="AB54">
            <v>20000</v>
          </cell>
          <cell r="AC54">
            <v>20622</v>
          </cell>
          <cell r="AD54">
            <v>22986</v>
          </cell>
          <cell r="AE54">
            <v>22449</v>
          </cell>
        </row>
        <row r="55">
          <cell r="A55" t="str">
            <v>Maine</v>
          </cell>
          <cell r="B55">
            <v>243</v>
          </cell>
          <cell r="C55">
            <v>183</v>
          </cell>
          <cell r="D55">
            <v>179</v>
          </cell>
          <cell r="E55">
            <v>238</v>
          </cell>
          <cell r="F55">
            <v>281</v>
          </cell>
          <cell r="G55">
            <v>410</v>
          </cell>
          <cell r="H55">
            <v>263</v>
          </cell>
          <cell r="I55">
            <v>296</v>
          </cell>
          <cell r="J55">
            <v>666</v>
          </cell>
          <cell r="K55">
            <v>573.5</v>
          </cell>
          <cell r="L55">
            <v>481</v>
          </cell>
          <cell r="M55">
            <v>620</v>
          </cell>
          <cell r="N55">
            <v>402</v>
          </cell>
          <cell r="O55">
            <v>571</v>
          </cell>
          <cell r="P55">
            <v>448</v>
          </cell>
          <cell r="Q55">
            <v>607</v>
          </cell>
          <cell r="R55">
            <v>516</v>
          </cell>
          <cell r="S55">
            <v>623</v>
          </cell>
          <cell r="T55">
            <v>647</v>
          </cell>
          <cell r="U55">
            <v>730</v>
          </cell>
          <cell r="V55">
            <v>831</v>
          </cell>
          <cell r="W55">
            <v>967</v>
          </cell>
          <cell r="X55">
            <v>1001</v>
          </cell>
          <cell r="Y55">
            <v>1083</v>
          </cell>
          <cell r="Z55">
            <v>1257</v>
          </cell>
          <cell r="AA55">
            <v>1374</v>
          </cell>
          <cell r="AB55">
            <v>1505</v>
          </cell>
          <cell r="AC55">
            <v>1608</v>
          </cell>
          <cell r="AD55">
            <v>1812</v>
          </cell>
          <cell r="AE55">
            <v>1927</v>
          </cell>
        </row>
        <row r="56">
          <cell r="A56" t="str">
            <v>Massachusetts</v>
          </cell>
          <cell r="B56">
            <v>13224</v>
          </cell>
          <cell r="C56">
            <v>14127</v>
          </cell>
          <cell r="D56">
            <v>14773</v>
          </cell>
          <cell r="E56">
            <v>12846</v>
          </cell>
          <cell r="F56">
            <v>14686</v>
          </cell>
          <cell r="G56">
            <v>15563</v>
          </cell>
          <cell r="H56">
            <v>17777</v>
          </cell>
          <cell r="I56">
            <v>18474</v>
          </cell>
          <cell r="J56">
            <v>20491</v>
          </cell>
          <cell r="K56">
            <v>21729.5</v>
          </cell>
          <cell r="L56">
            <v>22968</v>
          </cell>
          <cell r="M56">
            <v>23079</v>
          </cell>
          <cell r="N56">
            <v>23372</v>
          </cell>
          <cell r="O56">
            <v>25042</v>
          </cell>
          <cell r="P56">
            <v>22506</v>
          </cell>
          <cell r="Q56">
            <v>27310</v>
          </cell>
          <cell r="R56">
            <v>23309</v>
          </cell>
          <cell r="S56">
            <v>24562</v>
          </cell>
          <cell r="T56">
            <v>25956</v>
          </cell>
          <cell r="U56">
            <v>27311</v>
          </cell>
          <cell r="V56">
            <v>28461</v>
          </cell>
          <cell r="W56">
            <v>29724</v>
          </cell>
          <cell r="X56">
            <v>30948</v>
          </cell>
          <cell r="Y56">
            <v>32282</v>
          </cell>
          <cell r="Z56">
            <v>34096</v>
          </cell>
          <cell r="AA56">
            <v>36064</v>
          </cell>
          <cell r="AB56">
            <v>37838</v>
          </cell>
          <cell r="AC56">
            <v>37896</v>
          </cell>
          <cell r="AD56">
            <v>39428</v>
          </cell>
          <cell r="AE56">
            <v>39784</v>
          </cell>
        </row>
        <row r="57">
          <cell r="A57" t="str">
            <v>New Hampshire</v>
          </cell>
          <cell r="B57">
            <v>500</v>
          </cell>
          <cell r="C57">
            <v>635</v>
          </cell>
          <cell r="D57">
            <v>745</v>
          </cell>
          <cell r="E57">
            <v>734</v>
          </cell>
          <cell r="F57">
            <v>648</v>
          </cell>
          <cell r="G57">
            <v>659</v>
          </cell>
          <cell r="H57">
            <v>604</v>
          </cell>
          <cell r="I57">
            <v>664</v>
          </cell>
          <cell r="J57">
            <v>714</v>
          </cell>
          <cell r="K57">
            <v>755.5</v>
          </cell>
          <cell r="L57">
            <v>797</v>
          </cell>
          <cell r="M57">
            <v>1056</v>
          </cell>
          <cell r="N57">
            <v>904</v>
          </cell>
          <cell r="O57">
            <v>975</v>
          </cell>
          <cell r="P57">
            <v>731</v>
          </cell>
          <cell r="Q57">
            <v>1091</v>
          </cell>
          <cell r="R57">
            <v>803</v>
          </cell>
          <cell r="S57">
            <v>948</v>
          </cell>
          <cell r="T57">
            <v>1022</v>
          </cell>
          <cell r="U57">
            <v>1055</v>
          </cell>
          <cell r="V57">
            <v>1154</v>
          </cell>
          <cell r="W57">
            <v>1132</v>
          </cell>
          <cell r="X57">
            <v>1178</v>
          </cell>
          <cell r="Y57">
            <v>1158</v>
          </cell>
          <cell r="Z57">
            <v>1256</v>
          </cell>
          <cell r="AA57">
            <v>1367</v>
          </cell>
          <cell r="AB57">
            <v>1426</v>
          </cell>
          <cell r="AC57">
            <v>1486</v>
          </cell>
          <cell r="AD57">
            <v>1646</v>
          </cell>
          <cell r="AE57">
            <v>3143</v>
          </cell>
        </row>
        <row r="58">
          <cell r="A58" t="str">
            <v>New Jersey</v>
          </cell>
          <cell r="B58">
            <v>28718</v>
          </cell>
          <cell r="C58">
            <v>30779</v>
          </cell>
          <cell r="D58">
            <v>32227</v>
          </cell>
          <cell r="E58">
            <v>30748</v>
          </cell>
          <cell r="F58">
            <v>28473</v>
          </cell>
          <cell r="G58">
            <v>25726</v>
          </cell>
          <cell r="H58">
            <v>28831</v>
          </cell>
          <cell r="I58">
            <v>33130</v>
          </cell>
          <cell r="J58">
            <v>38072</v>
          </cell>
          <cell r="K58">
            <v>38623</v>
          </cell>
          <cell r="L58">
            <v>39174</v>
          </cell>
          <cell r="M58">
            <v>39273</v>
          </cell>
          <cell r="N58">
            <v>38787</v>
          </cell>
          <cell r="O58">
            <v>38614</v>
          </cell>
          <cell r="P58">
            <v>36699</v>
          </cell>
          <cell r="Q58">
            <v>41525</v>
          </cell>
          <cell r="R58">
            <v>39802</v>
          </cell>
          <cell r="S58">
            <v>42141</v>
          </cell>
          <cell r="T58">
            <v>44314</v>
          </cell>
          <cell r="U58">
            <v>46591</v>
          </cell>
          <cell r="V58">
            <v>48149</v>
          </cell>
          <cell r="W58">
            <v>48491</v>
          </cell>
          <cell r="X58">
            <v>49146</v>
          </cell>
          <cell r="Y58">
            <v>51019</v>
          </cell>
          <cell r="Z58">
            <v>52946</v>
          </cell>
          <cell r="AA58">
            <v>57319</v>
          </cell>
          <cell r="AB58">
            <v>58501</v>
          </cell>
          <cell r="AC58">
            <v>59332</v>
          </cell>
          <cell r="AD58">
            <v>58831</v>
          </cell>
          <cell r="AE58">
            <v>59487</v>
          </cell>
        </row>
        <row r="59">
          <cell r="A59" t="str">
            <v>New York</v>
          </cell>
          <cell r="B59">
            <v>95809</v>
          </cell>
          <cell r="C59">
            <v>99382</v>
          </cell>
          <cell r="D59">
            <v>105653</v>
          </cell>
          <cell r="E59">
            <v>108438</v>
          </cell>
          <cell r="F59">
            <v>60236</v>
          </cell>
          <cell r="G59">
            <v>107841</v>
          </cell>
          <cell r="H59">
            <v>111000</v>
          </cell>
          <cell r="I59">
            <v>121741</v>
          </cell>
          <cell r="J59">
            <v>128613</v>
          </cell>
          <cell r="K59">
            <v>132987.5</v>
          </cell>
          <cell r="L59">
            <v>137362</v>
          </cell>
          <cell r="M59">
            <v>135813</v>
          </cell>
          <cell r="N59">
            <v>137127</v>
          </cell>
          <cell r="O59">
            <v>137330</v>
          </cell>
          <cell r="P59">
            <v>126784</v>
          </cell>
          <cell r="Q59">
            <v>138202</v>
          </cell>
          <cell r="R59">
            <v>129814</v>
          </cell>
          <cell r="S59">
            <v>131842</v>
          </cell>
          <cell r="T59">
            <v>142405</v>
          </cell>
          <cell r="U59">
            <v>145059</v>
          </cell>
          <cell r="V59">
            <v>148151</v>
          </cell>
          <cell r="W59">
            <v>146294</v>
          </cell>
          <cell r="X59">
            <v>145312</v>
          </cell>
          <cell r="Y59">
            <v>146895</v>
          </cell>
          <cell r="Z59">
            <v>157559</v>
          </cell>
          <cell r="AA59">
            <v>168971</v>
          </cell>
          <cell r="AB59">
            <v>167764</v>
          </cell>
          <cell r="AC59">
            <v>165446</v>
          </cell>
          <cell r="AD59">
            <v>162672</v>
          </cell>
          <cell r="AE59">
            <v>162023</v>
          </cell>
        </row>
        <row r="60">
          <cell r="A60" t="str">
            <v>Pennsylvania</v>
          </cell>
          <cell r="B60">
            <v>31943</v>
          </cell>
          <cell r="C60">
            <v>34591</v>
          </cell>
          <cell r="D60">
            <v>38128</v>
          </cell>
          <cell r="E60">
            <v>36354</v>
          </cell>
          <cell r="F60">
            <v>35700</v>
          </cell>
          <cell r="G60">
            <v>35020</v>
          </cell>
          <cell r="H60">
            <v>37868</v>
          </cell>
          <cell r="I60">
            <v>43942</v>
          </cell>
          <cell r="J60">
            <v>45920</v>
          </cell>
          <cell r="K60">
            <v>46332</v>
          </cell>
          <cell r="L60">
            <v>46744</v>
          </cell>
          <cell r="M60">
            <v>51269</v>
          </cell>
          <cell r="N60">
            <v>52223</v>
          </cell>
          <cell r="O60">
            <v>49082</v>
          </cell>
          <cell r="P60">
            <v>50138</v>
          </cell>
          <cell r="Q60">
            <v>52887</v>
          </cell>
          <cell r="R60">
            <v>50627</v>
          </cell>
          <cell r="S60">
            <v>55199</v>
          </cell>
          <cell r="T60">
            <v>57564</v>
          </cell>
          <cell r="U60">
            <v>62119</v>
          </cell>
          <cell r="V60">
            <v>64816</v>
          </cell>
          <cell r="W60">
            <v>65615</v>
          </cell>
          <cell r="X60">
            <v>67589</v>
          </cell>
          <cell r="Y60">
            <v>68871</v>
          </cell>
          <cell r="Z60">
            <v>72148</v>
          </cell>
          <cell r="AA60">
            <v>79038</v>
          </cell>
          <cell r="AB60">
            <v>84043</v>
          </cell>
          <cell r="AC60">
            <v>84380</v>
          </cell>
          <cell r="AD60">
            <v>81053</v>
          </cell>
          <cell r="AE60">
            <v>80070</v>
          </cell>
        </row>
        <row r="61">
          <cell r="A61" t="str">
            <v>Rhode Island</v>
          </cell>
          <cell r="B61">
            <v>1920</v>
          </cell>
          <cell r="C61">
            <v>1957</v>
          </cell>
          <cell r="D61">
            <v>2187</v>
          </cell>
          <cell r="E61">
            <v>1802</v>
          </cell>
          <cell r="F61">
            <v>1985</v>
          </cell>
          <cell r="G61">
            <v>2002</v>
          </cell>
          <cell r="H61">
            <v>2256</v>
          </cell>
          <cell r="I61">
            <v>2663</v>
          </cell>
          <cell r="J61">
            <v>3116</v>
          </cell>
          <cell r="K61">
            <v>3256</v>
          </cell>
          <cell r="L61">
            <v>3396</v>
          </cell>
          <cell r="M61">
            <v>3200</v>
          </cell>
          <cell r="N61">
            <v>3673</v>
          </cell>
          <cell r="O61">
            <v>3336</v>
          </cell>
          <cell r="P61">
            <v>3193</v>
          </cell>
          <cell r="Q61">
            <v>3803</v>
          </cell>
          <cell r="R61">
            <v>3605</v>
          </cell>
          <cell r="S61">
            <v>3800</v>
          </cell>
          <cell r="T61">
            <v>3993</v>
          </cell>
          <cell r="U61">
            <v>3921</v>
          </cell>
          <cell r="V61">
            <v>4024</v>
          </cell>
          <cell r="W61">
            <v>4232</v>
          </cell>
          <cell r="X61">
            <v>4294</v>
          </cell>
          <cell r="Y61">
            <v>4193</v>
          </cell>
          <cell r="Z61">
            <v>4341</v>
          </cell>
          <cell r="AA61">
            <v>4374</v>
          </cell>
          <cell r="AB61">
            <v>4718</v>
          </cell>
          <cell r="AC61">
            <v>5023</v>
          </cell>
          <cell r="AD61">
            <v>5087</v>
          </cell>
          <cell r="AE61">
            <v>5166</v>
          </cell>
        </row>
        <row r="62">
          <cell r="A62" t="str">
            <v>Vermont</v>
          </cell>
          <cell r="B62">
            <v>409</v>
          </cell>
          <cell r="C62">
            <v>333</v>
          </cell>
          <cell r="D62">
            <v>318</v>
          </cell>
          <cell r="E62">
            <v>248</v>
          </cell>
          <cell r="F62">
            <v>226</v>
          </cell>
          <cell r="G62">
            <v>290</v>
          </cell>
          <cell r="H62">
            <v>277</v>
          </cell>
          <cell r="I62">
            <v>375</v>
          </cell>
          <cell r="J62">
            <v>429</v>
          </cell>
          <cell r="K62">
            <v>418</v>
          </cell>
          <cell r="L62">
            <v>407</v>
          </cell>
          <cell r="M62">
            <v>477</v>
          </cell>
          <cell r="N62">
            <v>366</v>
          </cell>
          <cell r="O62">
            <v>407</v>
          </cell>
          <cell r="P62">
            <v>396</v>
          </cell>
          <cell r="Q62">
            <v>460</v>
          </cell>
          <cell r="R62">
            <v>395</v>
          </cell>
          <cell r="S62">
            <v>509</v>
          </cell>
          <cell r="T62">
            <v>515</v>
          </cell>
          <cell r="U62">
            <v>549</v>
          </cell>
          <cell r="V62">
            <v>638</v>
          </cell>
          <cell r="W62">
            <v>654</v>
          </cell>
          <cell r="X62">
            <v>708</v>
          </cell>
          <cell r="Y62">
            <v>779</v>
          </cell>
          <cell r="Z62">
            <v>829</v>
          </cell>
          <cell r="AA62">
            <v>929</v>
          </cell>
          <cell r="AB62">
            <v>913</v>
          </cell>
          <cell r="AC62">
            <v>942</v>
          </cell>
          <cell r="AD62">
            <v>929</v>
          </cell>
          <cell r="AE62">
            <v>1010</v>
          </cell>
        </row>
        <row r="63">
          <cell r="A63" t="str">
            <v>District of Columbia</v>
          </cell>
          <cell r="B63">
            <v>25100</v>
          </cell>
          <cell r="C63">
            <v>26200</v>
          </cell>
          <cell r="D63">
            <v>27163</v>
          </cell>
          <cell r="E63">
            <v>25725</v>
          </cell>
          <cell r="F63">
            <v>23368</v>
          </cell>
          <cell r="G63">
            <v>22752</v>
          </cell>
          <cell r="H63">
            <v>23258</v>
          </cell>
          <cell r="I63">
            <v>24405</v>
          </cell>
          <cell r="J63">
            <v>25107</v>
          </cell>
          <cell r="K63">
            <v>25235</v>
          </cell>
          <cell r="L63">
            <v>25363</v>
          </cell>
          <cell r="M63">
            <v>24429</v>
          </cell>
          <cell r="N63">
            <v>23833</v>
          </cell>
          <cell r="O63">
            <v>20721</v>
          </cell>
          <cell r="P63">
            <v>20346</v>
          </cell>
          <cell r="Q63">
            <v>21363</v>
          </cell>
          <cell r="R63">
            <v>19853</v>
          </cell>
          <cell r="S63">
            <v>23795</v>
          </cell>
          <cell r="T63">
            <v>24976</v>
          </cell>
          <cell r="U63">
            <v>26628</v>
          </cell>
          <cell r="V63">
            <v>29711</v>
          </cell>
          <cell r="W63">
            <v>32676</v>
          </cell>
          <cell r="X63">
            <v>32686</v>
          </cell>
          <cell r="Y63">
            <v>34881</v>
          </cell>
          <cell r="Z63">
            <v>40341</v>
          </cell>
          <cell r="AA63">
            <v>46540</v>
          </cell>
          <cell r="AB63">
            <v>20997</v>
          </cell>
          <cell r="AC63">
            <v>20835</v>
          </cell>
          <cell r="AD63">
            <v>21869</v>
          </cell>
          <cell r="AE63">
            <v>21850</v>
          </cell>
        </row>
        <row r="65">
          <cell r="B65" t="str">
            <v>See "ALL" sheet for sources.</v>
          </cell>
          <cell r="K65"/>
          <cell r="M65"/>
          <cell r="N65"/>
          <cell r="P65"/>
          <cell r="R65"/>
          <cell r="S65"/>
          <cell r="T65"/>
          <cell r="U65"/>
        </row>
        <row r="66">
          <cell r="B66"/>
          <cell r="K66"/>
          <cell r="M66"/>
          <cell r="N66"/>
          <cell r="P66"/>
          <cell r="R66"/>
          <cell r="S66"/>
          <cell r="T66"/>
          <cell r="U66"/>
        </row>
      </sheetData>
      <sheetData sheetId="57">
        <row r="1">
          <cell r="A1" t="str">
            <v>Black Men</v>
          </cell>
        </row>
        <row r="3">
          <cell r="B3">
            <v>1976</v>
          </cell>
          <cell r="C3" t="str">
            <v xml:space="preserve"> 1978</v>
          </cell>
          <cell r="D3">
            <v>1980</v>
          </cell>
          <cell r="E3">
            <v>1982</v>
          </cell>
          <cell r="F3" t="str">
            <v>1984</v>
          </cell>
          <cell r="G3" t="str">
            <v>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row>
        <row r="4">
          <cell r="A4" t="str">
            <v>50 States and D.C.</v>
          </cell>
          <cell r="B4">
            <v>469237</v>
          </cell>
          <cell r="C4">
            <v>452605</v>
          </cell>
          <cell r="D4">
            <v>458795</v>
          </cell>
          <cell r="E4">
            <v>451195</v>
          </cell>
          <cell r="F4">
            <v>403033</v>
          </cell>
          <cell r="G4">
            <v>423397</v>
          </cell>
          <cell r="H4">
            <v>437050</v>
          </cell>
          <cell r="I4">
            <v>479550</v>
          </cell>
          <cell r="J4">
            <v>534562</v>
          </cell>
          <cell r="K4">
            <v>541020.5</v>
          </cell>
          <cell r="L4">
            <v>547479</v>
          </cell>
          <cell r="M4">
            <v>546116</v>
          </cell>
          <cell r="N4">
            <v>554633</v>
          </cell>
          <cell r="O4">
            <v>572035</v>
          </cell>
          <cell r="P4">
            <v>564565</v>
          </cell>
          <cell r="Q4">
            <v>605429</v>
          </cell>
          <cell r="R4">
            <v>603309</v>
          </cell>
          <cell r="S4">
            <v>634460</v>
          </cell>
          <cell r="T4">
            <v>664605</v>
          </cell>
          <cell r="U4">
            <v>685948</v>
          </cell>
          <cell r="V4">
            <v>707126</v>
          </cell>
          <cell r="W4">
            <v>721853</v>
          </cell>
          <cell r="X4">
            <v>727132</v>
          </cell>
          <cell r="Y4">
            <v>773482</v>
          </cell>
          <cell r="Z4">
            <v>836372</v>
          </cell>
          <cell r="AA4">
            <v>950108</v>
          </cell>
          <cell r="AB4">
            <v>986338</v>
          </cell>
          <cell r="AC4">
            <v>987025</v>
          </cell>
          <cell r="AD4">
            <v>976336</v>
          </cell>
        </row>
        <row r="5">
          <cell r="A5" t="str">
            <v>SREB States</v>
          </cell>
          <cell r="B5">
            <v>199655</v>
          </cell>
          <cell r="C5">
            <v>194730</v>
          </cell>
          <cell r="D5">
            <v>196862</v>
          </cell>
          <cell r="E5">
            <v>197526</v>
          </cell>
          <cell r="F5">
            <v>192159</v>
          </cell>
          <cell r="G5">
            <v>189522</v>
          </cell>
          <cell r="H5">
            <v>199680</v>
          </cell>
          <cell r="I5">
            <v>216650</v>
          </cell>
          <cell r="J5">
            <v>249276</v>
          </cell>
          <cell r="K5">
            <v>254989</v>
          </cell>
          <cell r="L5">
            <v>260702</v>
          </cell>
          <cell r="M5">
            <v>261773</v>
          </cell>
          <cell r="N5">
            <v>264887</v>
          </cell>
          <cell r="O5">
            <v>279263</v>
          </cell>
          <cell r="P5">
            <v>284673</v>
          </cell>
          <cell r="Q5">
            <v>298603</v>
          </cell>
          <cell r="R5">
            <v>306839</v>
          </cell>
          <cell r="S5">
            <v>324516</v>
          </cell>
          <cell r="T5">
            <v>342018</v>
          </cell>
          <cell r="U5">
            <v>355058</v>
          </cell>
          <cell r="V5">
            <v>364235</v>
          </cell>
          <cell r="W5">
            <v>364497</v>
          </cell>
          <cell r="X5">
            <v>371854</v>
          </cell>
          <cell r="Y5">
            <v>388373</v>
          </cell>
          <cell r="Z5">
            <v>415893</v>
          </cell>
          <cell r="AA5">
            <v>479635</v>
          </cell>
          <cell r="AB5">
            <v>504826</v>
          </cell>
          <cell r="AC5">
            <v>517112</v>
          </cell>
          <cell r="AD5">
            <v>509076</v>
          </cell>
          <cell r="AE5">
            <v>505160</v>
          </cell>
        </row>
        <row r="6">
          <cell r="A6" t="str">
            <v xml:space="preserve">   as a percent of U.S.</v>
          </cell>
          <cell r="B6">
            <v>42.548861236432764</v>
          </cell>
          <cell r="C6">
            <v>43.02427061123938</v>
          </cell>
          <cell r="D6">
            <v>42.908488540633613</v>
          </cell>
          <cell r="E6">
            <v>43.778410665011805</v>
          </cell>
          <cell r="F6">
            <v>47.678229822371861</v>
          </cell>
          <cell r="G6">
            <v>44.762244418359124</v>
          </cell>
          <cell r="H6">
            <v>45.688136368836517</v>
          </cell>
          <cell r="I6">
            <v>45.177770826816811</v>
          </cell>
          <cell r="J6">
            <v>46.631821940205256</v>
          </cell>
          <cell r="K6">
            <v>47.131116103733596</v>
          </cell>
          <cell r="L6">
            <v>47.618630120972675</v>
          </cell>
          <cell r="M6">
            <v>47.933589200829132</v>
          </cell>
          <cell r="N6">
            <v>47.75896854316278</v>
          </cell>
          <cell r="O6">
            <v>48.819215607436604</v>
          </cell>
          <cell r="P6">
            <v>50.423423343636252</v>
          </cell>
          <cell r="Q6">
            <v>49.320894770485062</v>
          </cell>
          <cell r="R6">
            <v>50.859344050892666</v>
          </cell>
          <cell r="S6">
            <v>51.14837814834663</v>
          </cell>
          <cell r="T6">
            <v>51.461845758006632</v>
          </cell>
          <cell r="U6">
            <v>51.76164957110452</v>
          </cell>
          <cell r="V6">
            <v>51.509207694244019</v>
          </cell>
          <cell r="W6">
            <v>50.494629793046506</v>
          </cell>
          <cell r="X6">
            <v>51.139820555277446</v>
          </cell>
          <cell r="Y6">
            <v>50.210993920996231</v>
          </cell>
          <cell r="Z6">
            <v>49.725839698124759</v>
          </cell>
          <cell r="AA6">
            <v>50.48215571282423</v>
          </cell>
          <cell r="AB6">
            <v>51.181846385316184</v>
          </cell>
          <cell r="AC6">
            <v>52.390972873027529</v>
          </cell>
          <cell r="AD6">
            <v>52.141475885350943</v>
          </cell>
          <cell r="AE6">
            <v>52.208656864194033</v>
          </cell>
        </row>
        <row r="7">
          <cell r="A7" t="str">
            <v>Alabama</v>
          </cell>
          <cell r="B7">
            <v>14644</v>
          </cell>
          <cell r="C7">
            <v>14393</v>
          </cell>
          <cell r="D7">
            <v>14106</v>
          </cell>
          <cell r="E7">
            <v>14330</v>
          </cell>
          <cell r="F7">
            <v>14351</v>
          </cell>
          <cell r="G7">
            <v>14935</v>
          </cell>
          <cell r="H7">
            <v>15329</v>
          </cell>
          <cell r="I7">
            <v>16557</v>
          </cell>
          <cell r="J7">
            <v>19548</v>
          </cell>
          <cell r="K7">
            <v>19846</v>
          </cell>
          <cell r="L7">
            <v>20144</v>
          </cell>
          <cell r="M7">
            <v>19928</v>
          </cell>
          <cell r="N7">
            <v>19332</v>
          </cell>
          <cell r="O7">
            <v>19723</v>
          </cell>
          <cell r="P7">
            <v>19569</v>
          </cell>
          <cell r="Q7">
            <v>21187</v>
          </cell>
          <cell r="R7">
            <v>21578</v>
          </cell>
          <cell r="S7">
            <v>22380</v>
          </cell>
          <cell r="T7">
            <v>23588</v>
          </cell>
          <cell r="U7">
            <v>24307</v>
          </cell>
          <cell r="V7">
            <v>24661</v>
          </cell>
          <cell r="W7">
            <v>24406</v>
          </cell>
          <cell r="X7">
            <v>24246</v>
          </cell>
          <cell r="Y7">
            <v>24743</v>
          </cell>
          <cell r="Z7">
            <v>28583</v>
          </cell>
          <cell r="AA7">
            <v>30191</v>
          </cell>
          <cell r="AB7">
            <v>31852</v>
          </cell>
          <cell r="AC7">
            <v>29690</v>
          </cell>
          <cell r="AD7">
            <v>30565</v>
          </cell>
          <cell r="AE7">
            <v>30265</v>
          </cell>
        </row>
        <row r="8">
          <cell r="A8" t="str">
            <v>Arkansas</v>
          </cell>
          <cell r="B8">
            <v>4612</v>
          </cell>
          <cell r="C8">
            <v>4617</v>
          </cell>
          <cell r="D8">
            <v>4893</v>
          </cell>
          <cell r="E8">
            <v>4558</v>
          </cell>
          <cell r="F8">
            <v>4470</v>
          </cell>
          <cell r="G8">
            <v>4251</v>
          </cell>
          <cell r="H8">
            <v>4408</v>
          </cell>
          <cell r="I8">
            <v>4560</v>
          </cell>
          <cell r="J8">
            <v>5226</v>
          </cell>
          <cell r="K8">
            <v>5151.5</v>
          </cell>
          <cell r="L8">
            <v>5077</v>
          </cell>
          <cell r="M8">
            <v>5159</v>
          </cell>
          <cell r="N8">
            <v>5540</v>
          </cell>
          <cell r="O8">
            <v>6127</v>
          </cell>
          <cell r="P8">
            <v>6624</v>
          </cell>
          <cell r="Q8">
            <v>6415</v>
          </cell>
          <cell r="R8">
            <v>6310</v>
          </cell>
          <cell r="S8">
            <v>7022</v>
          </cell>
          <cell r="T8">
            <v>7396</v>
          </cell>
          <cell r="U8">
            <v>8035</v>
          </cell>
          <cell r="V8">
            <v>8184</v>
          </cell>
          <cell r="W8">
            <v>8654</v>
          </cell>
          <cell r="X8">
            <v>8997</v>
          </cell>
          <cell r="Y8">
            <v>9445</v>
          </cell>
          <cell r="Z8">
            <v>9847</v>
          </cell>
          <cell r="AA8">
            <v>10739</v>
          </cell>
          <cell r="AB8">
            <v>11612</v>
          </cell>
          <cell r="AC8">
            <v>12027</v>
          </cell>
          <cell r="AD8">
            <v>11686</v>
          </cell>
          <cell r="AE8">
            <v>11079</v>
          </cell>
        </row>
        <row r="9">
          <cell r="A9" t="str">
            <v>Delaware</v>
          </cell>
          <cell r="B9">
            <v>1750</v>
          </cell>
          <cell r="C9">
            <v>1520</v>
          </cell>
          <cell r="D9">
            <v>1444</v>
          </cell>
          <cell r="E9">
            <v>1397</v>
          </cell>
          <cell r="F9">
            <v>1332</v>
          </cell>
          <cell r="G9">
            <v>1384</v>
          </cell>
          <cell r="H9">
            <v>1615</v>
          </cell>
          <cell r="I9">
            <v>1770</v>
          </cell>
          <cell r="J9">
            <v>1983</v>
          </cell>
          <cell r="K9">
            <v>2129</v>
          </cell>
          <cell r="L9">
            <v>2275</v>
          </cell>
          <cell r="M9">
            <v>2253</v>
          </cell>
          <cell r="N9">
            <v>2303</v>
          </cell>
          <cell r="O9">
            <v>2430</v>
          </cell>
          <cell r="P9">
            <v>2512</v>
          </cell>
          <cell r="Q9">
            <v>2682</v>
          </cell>
          <cell r="R9">
            <v>2559</v>
          </cell>
          <cell r="S9">
            <v>2798</v>
          </cell>
          <cell r="T9">
            <v>2802</v>
          </cell>
          <cell r="U9">
            <v>2810</v>
          </cell>
          <cell r="V9">
            <v>2940</v>
          </cell>
          <cell r="W9">
            <v>3215</v>
          </cell>
          <cell r="X9">
            <v>3111</v>
          </cell>
          <cell r="Y9">
            <v>3196</v>
          </cell>
          <cell r="Z9">
            <v>3279</v>
          </cell>
          <cell r="AA9">
            <v>3473</v>
          </cell>
          <cell r="AB9">
            <v>3790</v>
          </cell>
          <cell r="AC9">
            <v>3833</v>
          </cell>
          <cell r="AD9">
            <v>4189</v>
          </cell>
          <cell r="AE9">
            <v>4456</v>
          </cell>
        </row>
        <row r="10">
          <cell r="A10" t="str">
            <v>Florida</v>
          </cell>
          <cell r="B10">
            <v>17313</v>
          </cell>
          <cell r="C10">
            <v>16785</v>
          </cell>
          <cell r="D10">
            <v>16948</v>
          </cell>
          <cell r="E10">
            <v>16109</v>
          </cell>
          <cell r="F10">
            <v>15740</v>
          </cell>
          <cell r="G10">
            <v>16929</v>
          </cell>
          <cell r="H10">
            <v>18116</v>
          </cell>
          <cell r="I10">
            <v>22824</v>
          </cell>
          <cell r="J10">
            <v>27099</v>
          </cell>
          <cell r="K10">
            <v>28218</v>
          </cell>
          <cell r="L10">
            <v>29337</v>
          </cell>
          <cell r="M10">
            <v>30461</v>
          </cell>
          <cell r="N10">
            <v>31569</v>
          </cell>
          <cell r="O10">
            <v>33949</v>
          </cell>
          <cell r="P10">
            <v>35064</v>
          </cell>
          <cell r="Q10">
            <v>37437</v>
          </cell>
          <cell r="R10">
            <v>39139</v>
          </cell>
          <cell r="S10">
            <v>42773</v>
          </cell>
          <cell r="T10">
            <v>44855</v>
          </cell>
          <cell r="U10">
            <v>48695</v>
          </cell>
          <cell r="V10">
            <v>50634</v>
          </cell>
          <cell r="W10">
            <v>49865</v>
          </cell>
          <cell r="X10">
            <v>50541</v>
          </cell>
          <cell r="Y10">
            <v>52988</v>
          </cell>
          <cell r="Z10">
            <v>56587</v>
          </cell>
          <cell r="AA10">
            <v>68865</v>
          </cell>
          <cell r="AB10">
            <v>71686</v>
          </cell>
          <cell r="AC10">
            <v>74505</v>
          </cell>
          <cell r="AD10">
            <v>74510</v>
          </cell>
          <cell r="AE10">
            <v>73986</v>
          </cell>
        </row>
        <row r="11">
          <cell r="A11" t="str">
            <v>Georgia</v>
          </cell>
          <cell r="B11">
            <v>13613</v>
          </cell>
          <cell r="C11">
            <v>13608</v>
          </cell>
          <cell r="D11">
            <v>14408</v>
          </cell>
          <cell r="E11">
            <v>14975</v>
          </cell>
          <cell r="F11">
            <v>14651</v>
          </cell>
          <cell r="G11">
            <v>14510</v>
          </cell>
          <cell r="H11">
            <v>17325</v>
          </cell>
          <cell r="I11">
            <v>18986</v>
          </cell>
          <cell r="J11">
            <v>24880</v>
          </cell>
          <cell r="K11">
            <v>26347</v>
          </cell>
          <cell r="L11">
            <v>27814</v>
          </cell>
          <cell r="M11">
            <v>27750</v>
          </cell>
          <cell r="N11">
            <v>28700</v>
          </cell>
          <cell r="O11">
            <v>30611</v>
          </cell>
          <cell r="P11">
            <v>30348</v>
          </cell>
          <cell r="Q11">
            <v>32660</v>
          </cell>
          <cell r="R11">
            <v>33443</v>
          </cell>
          <cell r="S11">
            <v>37799</v>
          </cell>
          <cell r="T11">
            <v>40123</v>
          </cell>
          <cell r="U11">
            <v>40278</v>
          </cell>
          <cell r="V11">
            <v>39953</v>
          </cell>
          <cell r="W11">
            <v>41412</v>
          </cell>
          <cell r="X11">
            <v>41985</v>
          </cell>
          <cell r="Y11">
            <v>44605</v>
          </cell>
          <cell r="Z11">
            <v>48034</v>
          </cell>
          <cell r="AA11">
            <v>56854</v>
          </cell>
          <cell r="AB11">
            <v>61483</v>
          </cell>
          <cell r="AC11">
            <v>60872</v>
          </cell>
          <cell r="AD11">
            <v>59363</v>
          </cell>
          <cell r="AE11">
            <v>59429</v>
          </cell>
        </row>
        <row r="12">
          <cell r="A12" t="str">
            <v>Kentucky</v>
          </cell>
          <cell r="B12">
            <v>4636</v>
          </cell>
          <cell r="C12">
            <v>4049</v>
          </cell>
          <cell r="D12">
            <v>4245</v>
          </cell>
          <cell r="E12">
            <v>4094</v>
          </cell>
          <cell r="F12">
            <v>4073</v>
          </cell>
          <cell r="G12">
            <v>3669</v>
          </cell>
          <cell r="H12">
            <v>3916</v>
          </cell>
          <cell r="I12">
            <v>4325</v>
          </cell>
          <cell r="J12">
            <v>4992</v>
          </cell>
          <cell r="K12">
            <v>5106.5</v>
          </cell>
          <cell r="L12">
            <v>5221</v>
          </cell>
          <cell r="M12">
            <v>4949</v>
          </cell>
          <cell r="N12">
            <v>5055</v>
          </cell>
          <cell r="O12">
            <v>5021</v>
          </cell>
          <cell r="P12">
            <v>5284</v>
          </cell>
          <cell r="Q12">
            <v>5564</v>
          </cell>
          <cell r="R12">
            <v>5968</v>
          </cell>
          <cell r="S12">
            <v>6619</v>
          </cell>
          <cell r="T12">
            <v>6891</v>
          </cell>
          <cell r="U12">
            <v>6832</v>
          </cell>
          <cell r="V12">
            <v>7322</v>
          </cell>
          <cell r="W12">
            <v>7434</v>
          </cell>
          <cell r="X12">
            <v>7817</v>
          </cell>
          <cell r="Y12">
            <v>8198</v>
          </cell>
          <cell r="Z12">
            <v>8519</v>
          </cell>
          <cell r="AA12">
            <v>10222</v>
          </cell>
          <cell r="AB12">
            <v>11152</v>
          </cell>
          <cell r="AC12">
            <v>11509</v>
          </cell>
          <cell r="AD12">
            <v>10862</v>
          </cell>
          <cell r="AE12">
            <v>10522</v>
          </cell>
        </row>
        <row r="13">
          <cell r="A13" t="str">
            <v>Louisiana</v>
          </cell>
          <cell r="B13">
            <v>15350</v>
          </cell>
          <cell r="C13">
            <v>13538</v>
          </cell>
          <cell r="D13">
            <v>14198</v>
          </cell>
          <cell r="E13">
            <v>15129</v>
          </cell>
          <cell r="F13">
            <v>15674</v>
          </cell>
          <cell r="G13">
            <v>14961</v>
          </cell>
          <cell r="H13">
            <v>14929</v>
          </cell>
          <cell r="I13">
            <v>15586</v>
          </cell>
          <cell r="J13">
            <v>17891</v>
          </cell>
          <cell r="K13">
            <v>18263</v>
          </cell>
          <cell r="L13">
            <v>18635</v>
          </cell>
          <cell r="M13">
            <v>18757</v>
          </cell>
          <cell r="N13">
            <v>18706</v>
          </cell>
          <cell r="O13">
            <v>20653</v>
          </cell>
          <cell r="P13">
            <v>20882</v>
          </cell>
          <cell r="Q13">
            <v>20624</v>
          </cell>
          <cell r="R13">
            <v>20553</v>
          </cell>
          <cell r="S13">
            <v>21178</v>
          </cell>
          <cell r="T13">
            <v>20918</v>
          </cell>
          <cell r="U13">
            <v>22278</v>
          </cell>
          <cell r="V13">
            <v>22541</v>
          </cell>
          <cell r="W13">
            <v>18777</v>
          </cell>
          <cell r="X13">
            <v>20013</v>
          </cell>
          <cell r="Y13">
            <v>20748</v>
          </cell>
          <cell r="Z13">
            <v>22108</v>
          </cell>
          <cell r="AA13">
            <v>24660</v>
          </cell>
          <cell r="AB13">
            <v>25723</v>
          </cell>
          <cell r="AC13">
            <v>25498</v>
          </cell>
          <cell r="AD13">
            <v>25677</v>
          </cell>
          <cell r="AE13">
            <v>25291</v>
          </cell>
        </row>
        <row r="14">
          <cell r="A14" t="str">
            <v>Maryland</v>
          </cell>
          <cell r="B14">
            <v>14969</v>
          </cell>
          <cell r="C14">
            <v>14615</v>
          </cell>
          <cell r="D14">
            <v>14223</v>
          </cell>
          <cell r="E14">
            <v>14560</v>
          </cell>
          <cell r="F14">
            <v>14193</v>
          </cell>
          <cell r="G14">
            <v>13149</v>
          </cell>
          <cell r="H14">
            <v>14543</v>
          </cell>
          <cell r="I14">
            <v>16307</v>
          </cell>
          <cell r="J14">
            <v>19058</v>
          </cell>
          <cell r="K14">
            <v>19474</v>
          </cell>
          <cell r="L14">
            <v>19890</v>
          </cell>
          <cell r="M14">
            <v>19935</v>
          </cell>
          <cell r="N14">
            <v>19850</v>
          </cell>
          <cell r="O14">
            <v>20695</v>
          </cell>
          <cell r="P14">
            <v>21408</v>
          </cell>
          <cell r="Q14">
            <v>22919</v>
          </cell>
          <cell r="R14">
            <v>22358</v>
          </cell>
          <cell r="S14">
            <v>24344</v>
          </cell>
          <cell r="T14">
            <v>25126</v>
          </cell>
          <cell r="U14">
            <v>26094</v>
          </cell>
          <cell r="V14">
            <v>26661</v>
          </cell>
          <cell r="W14">
            <v>27127</v>
          </cell>
          <cell r="X14">
            <v>27884</v>
          </cell>
          <cell r="Y14">
            <v>29444</v>
          </cell>
          <cell r="Z14">
            <v>31621</v>
          </cell>
          <cell r="AA14">
            <v>35727</v>
          </cell>
          <cell r="AB14">
            <v>37873</v>
          </cell>
          <cell r="AC14">
            <v>39911</v>
          </cell>
          <cell r="AD14">
            <v>38878</v>
          </cell>
          <cell r="AE14">
            <v>38341</v>
          </cell>
        </row>
        <row r="15">
          <cell r="A15" t="str">
            <v>Mississippi</v>
          </cell>
          <cell r="B15">
            <v>12993</v>
          </cell>
          <cell r="C15">
            <v>11708</v>
          </cell>
          <cell r="D15">
            <v>11945</v>
          </cell>
          <cell r="E15">
            <v>12724</v>
          </cell>
          <cell r="F15">
            <v>11336</v>
          </cell>
          <cell r="G15">
            <v>11134</v>
          </cell>
          <cell r="H15">
            <v>11282</v>
          </cell>
          <cell r="I15">
            <v>12401</v>
          </cell>
          <cell r="J15">
            <v>13070</v>
          </cell>
          <cell r="K15">
            <v>13112.5</v>
          </cell>
          <cell r="L15">
            <v>13155</v>
          </cell>
          <cell r="M15">
            <v>13227</v>
          </cell>
          <cell r="N15">
            <v>14059</v>
          </cell>
          <cell r="O15">
            <v>14441</v>
          </cell>
          <cell r="P15">
            <v>14850</v>
          </cell>
          <cell r="Q15">
            <v>15315</v>
          </cell>
          <cell r="R15">
            <v>15909</v>
          </cell>
          <cell r="S15">
            <v>15785</v>
          </cell>
          <cell r="T15">
            <v>17342</v>
          </cell>
          <cell r="U15">
            <v>17118</v>
          </cell>
          <cell r="V15">
            <v>17778</v>
          </cell>
          <cell r="W15">
            <v>17653</v>
          </cell>
          <cell r="X15">
            <v>17941</v>
          </cell>
          <cell r="Y15">
            <v>18643</v>
          </cell>
          <cell r="Z15">
            <v>19101</v>
          </cell>
          <cell r="AA15">
            <v>21793</v>
          </cell>
          <cell r="AB15">
            <v>22467</v>
          </cell>
          <cell r="AC15">
            <v>23026</v>
          </cell>
          <cell r="AD15">
            <v>22645</v>
          </cell>
          <cell r="AE15">
            <v>22205</v>
          </cell>
        </row>
        <row r="16">
          <cell r="A16" t="str">
            <v>North Carolina</v>
          </cell>
          <cell r="B16">
            <v>22943</v>
          </cell>
          <cell r="C16">
            <v>23513</v>
          </cell>
          <cell r="D16">
            <v>23923</v>
          </cell>
          <cell r="E16">
            <v>23949</v>
          </cell>
          <cell r="F16">
            <v>22884</v>
          </cell>
          <cell r="G16">
            <v>23262</v>
          </cell>
          <cell r="H16">
            <v>22409</v>
          </cell>
          <cell r="I16">
            <v>23696</v>
          </cell>
          <cell r="J16">
            <v>27111</v>
          </cell>
          <cell r="K16">
            <v>27006.5</v>
          </cell>
          <cell r="L16">
            <v>26902</v>
          </cell>
          <cell r="M16">
            <v>26911</v>
          </cell>
          <cell r="N16">
            <v>27473</v>
          </cell>
          <cell r="O16">
            <v>28313</v>
          </cell>
          <cell r="P16">
            <v>29408</v>
          </cell>
          <cell r="Q16">
            <v>30762</v>
          </cell>
          <cell r="R16">
            <v>30768</v>
          </cell>
          <cell r="S16">
            <v>32490</v>
          </cell>
          <cell r="T16">
            <v>34492</v>
          </cell>
          <cell r="U16">
            <v>35765</v>
          </cell>
          <cell r="V16">
            <v>36105</v>
          </cell>
          <cell r="W16">
            <v>37125</v>
          </cell>
          <cell r="X16">
            <v>38488</v>
          </cell>
          <cell r="Y16">
            <v>38501</v>
          </cell>
          <cell r="Z16">
            <v>41075</v>
          </cell>
          <cell r="AA16">
            <v>46547</v>
          </cell>
          <cell r="AB16">
            <v>47754</v>
          </cell>
          <cell r="AC16">
            <v>48709</v>
          </cell>
          <cell r="AD16">
            <v>47969</v>
          </cell>
          <cell r="AE16">
            <v>48370</v>
          </cell>
        </row>
        <row r="17">
          <cell r="A17" t="str">
            <v>Oklahoma</v>
          </cell>
          <cell r="B17">
            <v>4914</v>
          </cell>
          <cell r="C17">
            <v>4398</v>
          </cell>
          <cell r="D17">
            <v>4530</v>
          </cell>
          <cell r="E17">
            <v>4806</v>
          </cell>
          <cell r="F17">
            <v>4569</v>
          </cell>
          <cell r="G17">
            <v>4803</v>
          </cell>
          <cell r="H17">
            <v>5133</v>
          </cell>
          <cell r="I17">
            <v>5059</v>
          </cell>
          <cell r="J17">
            <v>5544</v>
          </cell>
          <cell r="K17">
            <v>5641</v>
          </cell>
          <cell r="L17">
            <v>5738</v>
          </cell>
          <cell r="M17">
            <v>5635</v>
          </cell>
          <cell r="N17">
            <v>5582</v>
          </cell>
          <cell r="O17">
            <v>5693</v>
          </cell>
          <cell r="P17">
            <v>6052</v>
          </cell>
          <cell r="Q17">
            <v>6233</v>
          </cell>
          <cell r="R17">
            <v>6132</v>
          </cell>
          <cell r="S17">
            <v>6650</v>
          </cell>
          <cell r="T17">
            <v>7007</v>
          </cell>
          <cell r="U17">
            <v>7633</v>
          </cell>
          <cell r="V17">
            <v>7646</v>
          </cell>
          <cell r="W17">
            <v>7653</v>
          </cell>
          <cell r="X17">
            <v>7202</v>
          </cell>
          <cell r="Y17">
            <v>7455</v>
          </cell>
          <cell r="Z17">
            <v>7516</v>
          </cell>
          <cell r="AA17">
            <v>9275</v>
          </cell>
          <cell r="AB17">
            <v>9208</v>
          </cell>
          <cell r="AC17">
            <v>9635</v>
          </cell>
          <cell r="AD17">
            <v>9474</v>
          </cell>
          <cell r="AE17">
            <v>8525</v>
          </cell>
        </row>
        <row r="18">
          <cell r="A18" t="str">
            <v>South Carolina</v>
          </cell>
          <cell r="B18">
            <v>12238</v>
          </cell>
          <cell r="C18">
            <v>12572</v>
          </cell>
          <cell r="D18">
            <v>12618</v>
          </cell>
          <cell r="E18">
            <v>11612</v>
          </cell>
          <cell r="F18">
            <v>10167</v>
          </cell>
          <cell r="G18">
            <v>9750</v>
          </cell>
          <cell r="H18">
            <v>10554</v>
          </cell>
          <cell r="I18">
            <v>10708</v>
          </cell>
          <cell r="J18">
            <v>12602</v>
          </cell>
          <cell r="K18">
            <v>12761</v>
          </cell>
          <cell r="L18">
            <v>12920</v>
          </cell>
          <cell r="M18">
            <v>13075</v>
          </cell>
          <cell r="N18">
            <v>13264</v>
          </cell>
          <cell r="O18">
            <v>14014</v>
          </cell>
          <cell r="P18">
            <v>14694</v>
          </cell>
          <cell r="Q18">
            <v>15282</v>
          </cell>
          <cell r="R18">
            <v>15451</v>
          </cell>
          <cell r="S18">
            <v>16166</v>
          </cell>
          <cell r="T18">
            <v>16804</v>
          </cell>
          <cell r="U18">
            <v>17266</v>
          </cell>
          <cell r="V18">
            <v>17384</v>
          </cell>
          <cell r="W18">
            <v>17252</v>
          </cell>
          <cell r="X18">
            <v>17495</v>
          </cell>
          <cell r="Y18">
            <v>18552</v>
          </cell>
          <cell r="Z18">
            <v>19812</v>
          </cell>
          <cell r="AA18">
            <v>21482</v>
          </cell>
          <cell r="AB18">
            <v>22677</v>
          </cell>
          <cell r="AC18">
            <v>23949</v>
          </cell>
          <cell r="AD18">
            <v>24199</v>
          </cell>
          <cell r="AE18">
            <v>24009</v>
          </cell>
        </row>
        <row r="19">
          <cell r="A19" t="str">
            <v>Tennessee</v>
          </cell>
          <cell r="B19">
            <v>12122</v>
          </cell>
          <cell r="C19">
            <v>12860</v>
          </cell>
          <cell r="D19">
            <v>12841</v>
          </cell>
          <cell r="E19">
            <v>11959</v>
          </cell>
          <cell r="F19">
            <v>11090</v>
          </cell>
          <cell r="G19">
            <v>10607</v>
          </cell>
          <cell r="H19">
            <v>11087</v>
          </cell>
          <cell r="I19">
            <v>11989</v>
          </cell>
          <cell r="J19">
            <v>13503</v>
          </cell>
          <cell r="K19">
            <v>13518.5</v>
          </cell>
          <cell r="L19">
            <v>13534</v>
          </cell>
          <cell r="M19">
            <v>13590</v>
          </cell>
          <cell r="N19">
            <v>13547</v>
          </cell>
          <cell r="O19">
            <v>13815</v>
          </cell>
          <cell r="P19">
            <v>14093</v>
          </cell>
          <cell r="Q19">
            <v>14775</v>
          </cell>
          <cell r="R19">
            <v>16876</v>
          </cell>
          <cell r="S19">
            <v>15618</v>
          </cell>
          <cell r="T19">
            <v>15748</v>
          </cell>
          <cell r="U19">
            <v>16289</v>
          </cell>
          <cell r="V19">
            <v>17622</v>
          </cell>
          <cell r="W19">
            <v>17840</v>
          </cell>
          <cell r="X19">
            <v>18069</v>
          </cell>
          <cell r="Y19">
            <v>18736</v>
          </cell>
          <cell r="Z19">
            <v>19787</v>
          </cell>
          <cell r="AA19">
            <v>23614</v>
          </cell>
          <cell r="AB19">
            <v>24329</v>
          </cell>
          <cell r="AC19">
            <v>24837</v>
          </cell>
          <cell r="AD19">
            <v>23975</v>
          </cell>
          <cell r="AE19">
            <v>24138</v>
          </cell>
        </row>
        <row r="20">
          <cell r="A20" t="str">
            <v>Texas</v>
          </cell>
          <cell r="B20">
            <v>30015</v>
          </cell>
          <cell r="C20">
            <v>29119</v>
          </cell>
          <cell r="D20">
            <v>28699</v>
          </cell>
          <cell r="E20">
            <v>30163</v>
          </cell>
          <cell r="F20">
            <v>31175</v>
          </cell>
          <cell r="G20">
            <v>28988</v>
          </cell>
          <cell r="H20">
            <v>31173</v>
          </cell>
          <cell r="I20">
            <v>31940</v>
          </cell>
          <cell r="J20">
            <v>35124</v>
          </cell>
          <cell r="K20">
            <v>36428.5</v>
          </cell>
          <cell r="L20">
            <v>37733</v>
          </cell>
          <cell r="M20">
            <v>37802</v>
          </cell>
          <cell r="N20">
            <v>37764</v>
          </cell>
          <cell r="O20">
            <v>39265</v>
          </cell>
          <cell r="P20">
            <v>39201</v>
          </cell>
          <cell r="Q20">
            <v>40872</v>
          </cell>
          <cell r="R20">
            <v>43442</v>
          </cell>
          <cell r="S20">
            <v>45439</v>
          </cell>
          <cell r="T20">
            <v>49876</v>
          </cell>
          <cell r="U20">
            <v>52051</v>
          </cell>
          <cell r="V20">
            <v>54637</v>
          </cell>
          <cell r="W20">
            <v>54840</v>
          </cell>
          <cell r="X20">
            <v>55406</v>
          </cell>
          <cell r="Y20">
            <v>57370</v>
          </cell>
          <cell r="Z20">
            <v>61294</v>
          </cell>
          <cell r="AA20">
            <v>71091</v>
          </cell>
          <cell r="AB20">
            <v>75166</v>
          </cell>
          <cell r="AC20">
            <v>79629</v>
          </cell>
          <cell r="AD20">
            <v>76749</v>
          </cell>
          <cell r="AE20">
            <v>77117</v>
          </cell>
        </row>
        <row r="21">
          <cell r="A21" t="str">
            <v>Virginia</v>
          </cell>
          <cell r="B21">
            <v>15693</v>
          </cell>
          <cell r="C21">
            <v>15722</v>
          </cell>
          <cell r="D21">
            <v>16162</v>
          </cell>
          <cell r="E21">
            <v>15542</v>
          </cell>
          <cell r="F21">
            <v>14858</v>
          </cell>
          <cell r="G21">
            <v>15703</v>
          </cell>
          <cell r="H21">
            <v>16331</v>
          </cell>
          <cell r="I21">
            <v>18275</v>
          </cell>
          <cell r="J21">
            <v>19858</v>
          </cell>
          <cell r="K21">
            <v>20210.5</v>
          </cell>
          <cell r="L21">
            <v>20563</v>
          </cell>
          <cell r="M21">
            <v>20594</v>
          </cell>
          <cell r="N21">
            <v>20245</v>
          </cell>
          <cell r="O21">
            <v>22559</v>
          </cell>
          <cell r="P21">
            <v>22695</v>
          </cell>
          <cell r="Q21">
            <v>23718</v>
          </cell>
          <cell r="R21">
            <v>24305</v>
          </cell>
          <cell r="S21">
            <v>25208</v>
          </cell>
          <cell r="T21">
            <v>26733</v>
          </cell>
          <cell r="U21">
            <v>27200</v>
          </cell>
          <cell r="V21">
            <v>27678</v>
          </cell>
          <cell r="W21">
            <v>28703</v>
          </cell>
          <cell r="X21">
            <v>29951</v>
          </cell>
          <cell r="Y21">
            <v>31850</v>
          </cell>
          <cell r="Z21">
            <v>34159</v>
          </cell>
          <cell r="AA21">
            <v>39113</v>
          </cell>
          <cell r="AB21">
            <v>41097</v>
          </cell>
          <cell r="AC21">
            <v>45637</v>
          </cell>
          <cell r="AD21">
            <v>44576</v>
          </cell>
          <cell r="AE21">
            <v>43833</v>
          </cell>
        </row>
        <row r="22">
          <cell r="A22" t="str">
            <v>West Virginia</v>
          </cell>
          <cell r="B22">
            <v>1850</v>
          </cell>
          <cell r="C22">
            <v>1713</v>
          </cell>
          <cell r="D22">
            <v>1679</v>
          </cell>
          <cell r="E22">
            <v>1619</v>
          </cell>
          <cell r="F22">
            <v>1596</v>
          </cell>
          <cell r="G22">
            <v>1487</v>
          </cell>
          <cell r="H22">
            <v>1530</v>
          </cell>
          <cell r="I22">
            <v>1667</v>
          </cell>
          <cell r="J22">
            <v>1787</v>
          </cell>
          <cell r="K22">
            <v>1775.5</v>
          </cell>
          <cell r="L22">
            <v>1764</v>
          </cell>
          <cell r="M22">
            <v>1747</v>
          </cell>
          <cell r="N22">
            <v>1898</v>
          </cell>
          <cell r="O22">
            <v>1954</v>
          </cell>
          <cell r="P22">
            <v>1989</v>
          </cell>
          <cell r="Q22">
            <v>2158</v>
          </cell>
          <cell r="R22">
            <v>2048</v>
          </cell>
          <cell r="S22">
            <v>2247</v>
          </cell>
          <cell r="T22">
            <v>2317</v>
          </cell>
          <cell r="U22">
            <v>2407</v>
          </cell>
          <cell r="V22">
            <v>2489</v>
          </cell>
          <cell r="W22">
            <v>2541</v>
          </cell>
          <cell r="X22">
            <v>2708</v>
          </cell>
          <cell r="Y22">
            <v>3899</v>
          </cell>
          <cell r="Z22">
            <v>4571</v>
          </cell>
          <cell r="AA22">
            <v>5989</v>
          </cell>
          <cell r="AB22">
            <v>6957</v>
          </cell>
          <cell r="AC22">
            <v>3845</v>
          </cell>
          <cell r="AD22">
            <v>3759</v>
          </cell>
          <cell r="AE22">
            <v>3594</v>
          </cell>
        </row>
        <row r="23">
          <cell r="A23" t="str">
            <v>West</v>
          </cell>
          <cell r="B23">
            <v>79751</v>
          </cell>
          <cell r="C23">
            <v>77389</v>
          </cell>
          <cell r="D23">
            <v>76933</v>
          </cell>
          <cell r="E23">
            <v>75356</v>
          </cell>
          <cell r="F23">
            <v>56217</v>
          </cell>
          <cell r="G23">
            <v>59729</v>
          </cell>
          <cell r="H23">
            <v>62307</v>
          </cell>
          <cell r="I23">
            <v>66076</v>
          </cell>
          <cell r="J23">
            <v>76257</v>
          </cell>
          <cell r="K23">
            <v>75516.5</v>
          </cell>
          <cell r="L23">
            <v>74776</v>
          </cell>
          <cell r="M23">
            <v>75175</v>
          </cell>
          <cell r="N23">
            <v>77814</v>
          </cell>
          <cell r="O23">
            <v>82161</v>
          </cell>
          <cell r="P23">
            <v>75588</v>
          </cell>
          <cell r="Q23">
            <v>84188</v>
          </cell>
          <cell r="R23">
            <v>85380</v>
          </cell>
          <cell r="S23">
            <v>89032</v>
          </cell>
          <cell r="T23">
            <v>90783</v>
          </cell>
          <cell r="U23">
            <v>89691</v>
          </cell>
          <cell r="V23">
            <v>93333</v>
          </cell>
          <cell r="W23">
            <v>99667</v>
          </cell>
          <cell r="X23">
            <v>94189</v>
          </cell>
          <cell r="Y23">
            <v>109639</v>
          </cell>
          <cell r="Z23">
            <v>123612</v>
          </cell>
          <cell r="AA23">
            <v>131981</v>
          </cell>
          <cell r="AB23">
            <v>134524</v>
          </cell>
          <cell r="AC23">
            <v>118783</v>
          </cell>
          <cell r="AD23">
            <v>125892</v>
          </cell>
          <cell r="AE23">
            <v>123669</v>
          </cell>
        </row>
        <row r="24">
          <cell r="A24" t="str">
            <v xml:space="preserve">   as a percent of U.S.</v>
          </cell>
          <cell r="B24">
            <v>16.995889070981189</v>
          </cell>
          <cell r="C24">
            <v>17.098573811601728</v>
          </cell>
          <cell r="D24">
            <v>16.768491374143135</v>
          </cell>
          <cell r="E24">
            <v>16.701426212613171</v>
          </cell>
          <cell r="F24">
            <v>13.948485607878263</v>
          </cell>
          <cell r="G24">
            <v>14.107090980805248</v>
          </cell>
          <cell r="H24">
            <v>14.256263585402129</v>
          </cell>
          <cell r="I24">
            <v>13.778750912313628</v>
          </cell>
          <cell r="J24">
            <v>14.265323760387009</v>
          </cell>
          <cell r="K24">
            <v>13.958158701934584</v>
          </cell>
          <cell r="L24">
            <v>13.658240772705438</v>
          </cell>
          <cell r="M24">
            <v>13.765390503116553</v>
          </cell>
          <cell r="N24">
            <v>14.029817915630696</v>
          </cell>
          <cell r="O24">
            <v>14.36293233805624</v>
          </cell>
          <cell r="P24">
            <v>13.388715205512208</v>
          </cell>
          <cell r="Q24">
            <v>13.905511628944103</v>
          </cell>
          <cell r="R24">
            <v>14.151951984803807</v>
          </cell>
          <cell r="S24">
            <v>14.032720738896067</v>
          </cell>
          <cell r="T24">
            <v>13.659692599363533</v>
          </cell>
          <cell r="U24">
            <v>13.075480940246202</v>
          </cell>
          <cell r="V24">
            <v>13.198920701543996</v>
          </cell>
          <cell r="W24">
            <v>13.807104770638897</v>
          </cell>
          <cell r="X24">
            <v>12.953494001089211</v>
          </cell>
          <cell r="Y24">
            <v>14.174731926534811</v>
          </cell>
          <cell r="Z24">
            <v>14.779547856695347</v>
          </cell>
          <cell r="AA24">
            <v>13.891157636816025</v>
          </cell>
          <cell r="AB24">
            <v>13.638732361523129</v>
          </cell>
          <cell r="AC24">
            <v>12.034446949165421</v>
          </cell>
          <cell r="AD24">
            <v>12.894331459661428</v>
          </cell>
          <cell r="AE24">
            <v>12.781281941836273</v>
          </cell>
        </row>
        <row r="25">
          <cell r="A25" t="str">
            <v>Alaska</v>
          </cell>
          <cell r="B25">
            <v>352</v>
          </cell>
          <cell r="C25">
            <v>484</v>
          </cell>
          <cell r="D25">
            <v>224</v>
          </cell>
          <cell r="E25">
            <v>295</v>
          </cell>
          <cell r="F25">
            <v>452</v>
          </cell>
          <cell r="G25">
            <v>438</v>
          </cell>
          <cell r="H25">
            <v>483</v>
          </cell>
          <cell r="I25">
            <v>476</v>
          </cell>
          <cell r="J25">
            <v>530</v>
          </cell>
          <cell r="K25">
            <v>510.5</v>
          </cell>
          <cell r="L25">
            <v>491</v>
          </cell>
          <cell r="M25">
            <v>417</v>
          </cell>
          <cell r="N25">
            <v>448</v>
          </cell>
          <cell r="O25">
            <v>409</v>
          </cell>
          <cell r="P25">
            <v>411</v>
          </cell>
          <cell r="Q25">
            <v>384</v>
          </cell>
          <cell r="R25">
            <v>368</v>
          </cell>
          <cell r="S25">
            <v>381</v>
          </cell>
          <cell r="T25">
            <v>391</v>
          </cell>
          <cell r="U25">
            <v>418</v>
          </cell>
          <cell r="V25">
            <v>385</v>
          </cell>
          <cell r="W25">
            <v>357</v>
          </cell>
          <cell r="X25">
            <v>397</v>
          </cell>
          <cell r="Y25">
            <v>367</v>
          </cell>
          <cell r="Z25">
            <v>374</v>
          </cell>
          <cell r="AA25">
            <v>394</v>
          </cell>
          <cell r="AB25">
            <v>395</v>
          </cell>
          <cell r="AC25">
            <v>451</v>
          </cell>
          <cell r="AD25">
            <v>424</v>
          </cell>
          <cell r="AE25">
            <v>418</v>
          </cell>
        </row>
        <row r="26">
          <cell r="A26" t="str">
            <v>Arizona</v>
          </cell>
          <cell r="B26">
            <v>2677</v>
          </cell>
          <cell r="C26">
            <v>2748</v>
          </cell>
          <cell r="D26">
            <v>3042</v>
          </cell>
          <cell r="E26">
            <v>3213</v>
          </cell>
          <cell r="F26">
            <v>3193</v>
          </cell>
          <cell r="G26">
            <v>3241</v>
          </cell>
          <cell r="H26">
            <v>3717</v>
          </cell>
          <cell r="I26">
            <v>3886</v>
          </cell>
          <cell r="J26">
            <v>4245</v>
          </cell>
          <cell r="K26">
            <v>4590</v>
          </cell>
          <cell r="L26">
            <v>4935</v>
          </cell>
          <cell r="M26">
            <v>4224</v>
          </cell>
          <cell r="N26">
            <v>5451</v>
          </cell>
          <cell r="O26">
            <v>4654</v>
          </cell>
          <cell r="P26">
            <v>4866</v>
          </cell>
          <cell r="Q26">
            <v>5638</v>
          </cell>
          <cell r="R26">
            <v>5790</v>
          </cell>
          <cell r="S26">
            <v>5858</v>
          </cell>
          <cell r="T26">
            <v>6202</v>
          </cell>
          <cell r="U26">
            <v>8384</v>
          </cell>
          <cell r="V26">
            <v>10048</v>
          </cell>
          <cell r="W26">
            <v>12832</v>
          </cell>
          <cell r="X26">
            <v>7415</v>
          </cell>
          <cell r="Y26">
            <v>15605</v>
          </cell>
          <cell r="Z26">
            <v>20781</v>
          </cell>
          <cell r="AA26">
            <v>25392</v>
          </cell>
          <cell r="AB26">
            <v>24469</v>
          </cell>
          <cell r="AC26">
            <v>13076</v>
          </cell>
          <cell r="AD26">
            <v>24006</v>
          </cell>
          <cell r="AE26">
            <v>22004</v>
          </cell>
        </row>
        <row r="27">
          <cell r="A27" t="str">
            <v>California</v>
          </cell>
          <cell r="B27">
            <v>67341</v>
          </cell>
          <cell r="C27">
            <v>64259</v>
          </cell>
          <cell r="D27">
            <v>63590</v>
          </cell>
          <cell r="E27">
            <v>62397</v>
          </cell>
          <cell r="F27">
            <v>43237</v>
          </cell>
          <cell r="G27">
            <v>46688</v>
          </cell>
          <cell r="H27">
            <v>47600</v>
          </cell>
          <cell r="I27">
            <v>49188</v>
          </cell>
          <cell r="J27">
            <v>56683</v>
          </cell>
          <cell r="K27">
            <v>55537</v>
          </cell>
          <cell r="L27">
            <v>54391</v>
          </cell>
          <cell r="M27">
            <v>55055</v>
          </cell>
          <cell r="N27">
            <v>56330</v>
          </cell>
          <cell r="O27">
            <v>59567</v>
          </cell>
          <cell r="P27">
            <v>54055</v>
          </cell>
          <cell r="Q27">
            <v>59838</v>
          </cell>
          <cell r="R27">
            <v>61969</v>
          </cell>
          <cell r="S27">
            <v>64864</v>
          </cell>
          <cell r="T27">
            <v>65694</v>
          </cell>
          <cell r="U27">
            <v>61684</v>
          </cell>
          <cell r="V27">
            <v>62853</v>
          </cell>
          <cell r="W27">
            <v>64902</v>
          </cell>
          <cell r="X27">
            <v>66060</v>
          </cell>
          <cell r="Y27">
            <v>69753</v>
          </cell>
          <cell r="Z27">
            <v>76143</v>
          </cell>
          <cell r="AA27">
            <v>75867</v>
          </cell>
          <cell r="AB27">
            <v>77097</v>
          </cell>
          <cell r="AC27">
            <v>76429</v>
          </cell>
          <cell r="AD27">
            <v>73080</v>
          </cell>
          <cell r="AE27">
            <v>73273</v>
          </cell>
        </row>
        <row r="28">
          <cell r="A28" t="str">
            <v>Colorado</v>
          </cell>
          <cell r="B28">
            <v>2613</v>
          </cell>
          <cell r="C28">
            <v>2529</v>
          </cell>
          <cell r="D28">
            <v>2456</v>
          </cell>
          <cell r="E28">
            <v>2332</v>
          </cell>
          <cell r="F28">
            <v>2120</v>
          </cell>
          <cell r="G28">
            <v>2109</v>
          </cell>
          <cell r="H28">
            <v>2559</v>
          </cell>
          <cell r="I28">
            <v>3258</v>
          </cell>
          <cell r="J28">
            <v>3870</v>
          </cell>
          <cell r="K28">
            <v>3797</v>
          </cell>
          <cell r="L28">
            <v>3724</v>
          </cell>
          <cell r="M28">
            <v>3941</v>
          </cell>
          <cell r="N28">
            <v>3776</v>
          </cell>
          <cell r="O28">
            <v>4213</v>
          </cell>
          <cell r="P28">
            <v>4154</v>
          </cell>
          <cell r="Q28">
            <v>4594</v>
          </cell>
          <cell r="R28">
            <v>4509</v>
          </cell>
          <cell r="S28">
            <v>4470</v>
          </cell>
          <cell r="T28">
            <v>4721</v>
          </cell>
          <cell r="U28">
            <v>4835</v>
          </cell>
          <cell r="V28">
            <v>5190</v>
          </cell>
          <cell r="W28">
            <v>5810</v>
          </cell>
          <cell r="X28">
            <v>4944</v>
          </cell>
          <cell r="Y28">
            <v>7241</v>
          </cell>
          <cell r="Z28">
            <v>7923</v>
          </cell>
          <cell r="AA28">
            <v>9763</v>
          </cell>
          <cell r="AB28">
            <v>10571</v>
          </cell>
          <cell r="AC28">
            <v>7551</v>
          </cell>
          <cell r="AD28">
            <v>7280</v>
          </cell>
          <cell r="AE28">
            <v>7210</v>
          </cell>
        </row>
        <row r="29">
          <cell r="A29" t="str">
            <v>Hawaii</v>
          </cell>
          <cell r="B29">
            <v>298</v>
          </cell>
          <cell r="C29">
            <v>519</v>
          </cell>
          <cell r="D29">
            <v>404</v>
          </cell>
          <cell r="E29">
            <v>528</v>
          </cell>
          <cell r="F29">
            <v>697</v>
          </cell>
          <cell r="G29">
            <v>550</v>
          </cell>
          <cell r="H29">
            <v>516</v>
          </cell>
          <cell r="I29">
            <v>831</v>
          </cell>
          <cell r="J29">
            <v>821</v>
          </cell>
          <cell r="K29">
            <v>852</v>
          </cell>
          <cell r="L29">
            <v>883</v>
          </cell>
          <cell r="M29">
            <v>685</v>
          </cell>
          <cell r="N29">
            <v>669</v>
          </cell>
          <cell r="O29">
            <v>916</v>
          </cell>
          <cell r="P29">
            <v>858</v>
          </cell>
          <cell r="Q29">
            <v>907</v>
          </cell>
          <cell r="R29">
            <v>745</v>
          </cell>
          <cell r="S29">
            <v>834</v>
          </cell>
          <cell r="T29">
            <v>767</v>
          </cell>
          <cell r="U29">
            <v>750</v>
          </cell>
          <cell r="V29">
            <v>680</v>
          </cell>
          <cell r="W29">
            <v>703</v>
          </cell>
          <cell r="X29">
            <v>621</v>
          </cell>
          <cell r="Y29">
            <v>614</v>
          </cell>
          <cell r="Z29">
            <v>692</v>
          </cell>
          <cell r="AA29">
            <v>735</v>
          </cell>
          <cell r="AB29">
            <v>826</v>
          </cell>
          <cell r="AC29">
            <v>913</v>
          </cell>
          <cell r="AD29">
            <v>861</v>
          </cell>
          <cell r="AE29">
            <v>877</v>
          </cell>
        </row>
        <row r="30">
          <cell r="A30" t="str">
            <v>Idaho</v>
          </cell>
          <cell r="B30">
            <v>214</v>
          </cell>
          <cell r="C30">
            <v>152</v>
          </cell>
          <cell r="D30">
            <v>197</v>
          </cell>
          <cell r="E30">
            <v>197</v>
          </cell>
          <cell r="F30">
            <v>212</v>
          </cell>
          <cell r="G30">
            <v>185</v>
          </cell>
          <cell r="H30">
            <v>217</v>
          </cell>
          <cell r="I30">
            <v>231</v>
          </cell>
          <cell r="J30">
            <v>245</v>
          </cell>
          <cell r="K30">
            <v>263</v>
          </cell>
          <cell r="L30">
            <v>281</v>
          </cell>
          <cell r="M30">
            <v>266</v>
          </cell>
          <cell r="N30">
            <v>262</v>
          </cell>
          <cell r="O30">
            <v>275</v>
          </cell>
          <cell r="P30">
            <v>263</v>
          </cell>
          <cell r="Q30">
            <v>292</v>
          </cell>
          <cell r="R30">
            <v>253</v>
          </cell>
          <cell r="S30">
            <v>344</v>
          </cell>
          <cell r="T30">
            <v>311</v>
          </cell>
          <cell r="U30">
            <v>347</v>
          </cell>
          <cell r="V30">
            <v>360</v>
          </cell>
          <cell r="W30">
            <v>380</v>
          </cell>
          <cell r="X30">
            <v>398</v>
          </cell>
          <cell r="Y30">
            <v>418</v>
          </cell>
          <cell r="Z30">
            <v>473</v>
          </cell>
          <cell r="AA30">
            <v>529</v>
          </cell>
          <cell r="AB30">
            <v>531</v>
          </cell>
          <cell r="AC30">
            <v>554</v>
          </cell>
          <cell r="AD30">
            <v>700</v>
          </cell>
          <cell r="AE30">
            <v>743</v>
          </cell>
        </row>
        <row r="31">
          <cell r="A31" t="str">
            <v>Montana</v>
          </cell>
          <cell r="B31">
            <v>138</v>
          </cell>
          <cell r="C31">
            <v>103</v>
          </cell>
          <cell r="D31">
            <v>116</v>
          </cell>
          <cell r="E31">
            <v>123</v>
          </cell>
          <cell r="F31">
            <v>123</v>
          </cell>
          <cell r="G31">
            <v>114</v>
          </cell>
          <cell r="H31">
            <v>108</v>
          </cell>
          <cell r="I31">
            <v>92</v>
          </cell>
          <cell r="J31">
            <v>103</v>
          </cell>
          <cell r="K31">
            <v>106.5</v>
          </cell>
          <cell r="L31">
            <v>110</v>
          </cell>
          <cell r="M31">
            <v>108</v>
          </cell>
          <cell r="N31">
            <v>106</v>
          </cell>
          <cell r="O31">
            <v>112</v>
          </cell>
          <cell r="P31">
            <v>108</v>
          </cell>
          <cell r="Q31">
            <v>147</v>
          </cell>
          <cell r="R31">
            <v>122</v>
          </cell>
          <cell r="S31">
            <v>224</v>
          </cell>
          <cell r="T31">
            <v>143</v>
          </cell>
          <cell r="U31">
            <v>162</v>
          </cell>
          <cell r="V31">
            <v>193</v>
          </cell>
          <cell r="W31">
            <v>176</v>
          </cell>
          <cell r="X31">
            <v>192</v>
          </cell>
          <cell r="Y31">
            <v>207</v>
          </cell>
          <cell r="Z31">
            <v>217</v>
          </cell>
          <cell r="AA31">
            <v>253</v>
          </cell>
          <cell r="AB31">
            <v>264</v>
          </cell>
          <cell r="AC31">
            <v>266</v>
          </cell>
          <cell r="AD31">
            <v>266</v>
          </cell>
          <cell r="AE31">
            <v>284</v>
          </cell>
        </row>
        <row r="32">
          <cell r="A32" t="str">
            <v>Nevada</v>
          </cell>
          <cell r="B32">
            <v>671</v>
          </cell>
          <cell r="C32">
            <v>867</v>
          </cell>
          <cell r="D32">
            <v>1212</v>
          </cell>
          <cell r="E32">
            <v>896</v>
          </cell>
          <cell r="F32">
            <v>909</v>
          </cell>
          <cell r="G32">
            <v>845</v>
          </cell>
          <cell r="H32">
            <v>1007</v>
          </cell>
          <cell r="I32">
            <v>1311</v>
          </cell>
          <cell r="J32">
            <v>1416</v>
          </cell>
          <cell r="K32">
            <v>1414.5</v>
          </cell>
          <cell r="L32">
            <v>1413</v>
          </cell>
          <cell r="M32">
            <v>1620</v>
          </cell>
          <cell r="N32">
            <v>1815</v>
          </cell>
          <cell r="O32">
            <v>1945</v>
          </cell>
          <cell r="P32">
            <v>2134</v>
          </cell>
          <cell r="Q32">
            <v>2708</v>
          </cell>
          <cell r="R32">
            <v>2242</v>
          </cell>
          <cell r="S32">
            <v>2423</v>
          </cell>
          <cell r="T32">
            <v>2270</v>
          </cell>
          <cell r="U32">
            <v>2491</v>
          </cell>
          <cell r="V32">
            <v>2702</v>
          </cell>
          <cell r="W32">
            <v>2922</v>
          </cell>
          <cell r="X32">
            <v>3014</v>
          </cell>
          <cell r="Y32">
            <v>3405</v>
          </cell>
          <cell r="Z32">
            <v>3617</v>
          </cell>
          <cell r="AA32">
            <v>3974</v>
          </cell>
          <cell r="AB32">
            <v>4040</v>
          </cell>
          <cell r="AC32">
            <v>4024</v>
          </cell>
          <cell r="AD32">
            <v>3821</v>
          </cell>
          <cell r="AE32">
            <v>3688</v>
          </cell>
        </row>
        <row r="33">
          <cell r="A33" t="str">
            <v>New Mexico</v>
          </cell>
          <cell r="B33">
            <v>753</v>
          </cell>
          <cell r="C33">
            <v>737</v>
          </cell>
          <cell r="D33">
            <v>736</v>
          </cell>
          <cell r="E33">
            <v>795</v>
          </cell>
          <cell r="F33">
            <v>835</v>
          </cell>
          <cell r="G33">
            <v>1041</v>
          </cell>
          <cell r="H33">
            <v>848</v>
          </cell>
          <cell r="I33">
            <v>1100</v>
          </cell>
          <cell r="J33">
            <v>1420</v>
          </cell>
          <cell r="K33">
            <v>1328</v>
          </cell>
          <cell r="L33">
            <v>1236</v>
          </cell>
          <cell r="M33">
            <v>1293</v>
          </cell>
          <cell r="N33">
            <v>1244</v>
          </cell>
          <cell r="O33">
            <v>1400</v>
          </cell>
          <cell r="P33">
            <v>1328</v>
          </cell>
          <cell r="Q33">
            <v>1350</v>
          </cell>
          <cell r="R33">
            <v>1351</v>
          </cell>
          <cell r="S33">
            <v>1362</v>
          </cell>
          <cell r="T33">
            <v>1509</v>
          </cell>
          <cell r="U33">
            <v>1594</v>
          </cell>
          <cell r="V33">
            <v>1724</v>
          </cell>
          <cell r="W33">
            <v>1739</v>
          </cell>
          <cell r="X33">
            <v>1781</v>
          </cell>
          <cell r="Y33">
            <v>1941</v>
          </cell>
          <cell r="Z33">
            <v>2137</v>
          </cell>
          <cell r="AA33">
            <v>2379</v>
          </cell>
          <cell r="AB33">
            <v>2520</v>
          </cell>
          <cell r="AC33">
            <v>2417</v>
          </cell>
          <cell r="AD33">
            <v>2378</v>
          </cell>
          <cell r="AE33">
            <v>2370</v>
          </cell>
        </row>
        <row r="34">
          <cell r="A34" t="str">
            <v>Oregon</v>
          </cell>
          <cell r="B34">
            <v>1131</v>
          </cell>
          <cell r="C34">
            <v>1019</v>
          </cell>
          <cell r="D34">
            <v>920</v>
          </cell>
          <cell r="E34">
            <v>1090</v>
          </cell>
          <cell r="F34">
            <v>1085</v>
          </cell>
          <cell r="G34">
            <v>1025</v>
          </cell>
          <cell r="H34">
            <v>1133</v>
          </cell>
          <cell r="I34">
            <v>1210</v>
          </cell>
          <cell r="J34">
            <v>1404</v>
          </cell>
          <cell r="K34">
            <v>1407</v>
          </cell>
          <cell r="L34">
            <v>1410</v>
          </cell>
          <cell r="M34">
            <v>1532</v>
          </cell>
          <cell r="N34">
            <v>1498</v>
          </cell>
          <cell r="O34">
            <v>1477</v>
          </cell>
          <cell r="P34">
            <v>1374</v>
          </cell>
          <cell r="Q34">
            <v>1701</v>
          </cell>
          <cell r="R34">
            <v>1655</v>
          </cell>
          <cell r="S34">
            <v>1830</v>
          </cell>
          <cell r="T34">
            <v>1952</v>
          </cell>
          <cell r="U34">
            <v>1884</v>
          </cell>
          <cell r="V34">
            <v>1974</v>
          </cell>
          <cell r="W34">
            <v>2060</v>
          </cell>
          <cell r="X34">
            <v>2005</v>
          </cell>
          <cell r="Y34">
            <v>2214</v>
          </cell>
          <cell r="Z34">
            <v>2535</v>
          </cell>
          <cell r="AA34">
            <v>2936</v>
          </cell>
          <cell r="AB34">
            <v>3126</v>
          </cell>
          <cell r="AC34">
            <v>3300</v>
          </cell>
          <cell r="AD34">
            <v>3425</v>
          </cell>
          <cell r="AE34">
            <v>3340</v>
          </cell>
        </row>
        <row r="35">
          <cell r="A35" t="str">
            <v>Utah</v>
          </cell>
          <cell r="B35">
            <v>346</v>
          </cell>
          <cell r="C35">
            <v>309</v>
          </cell>
          <cell r="D35">
            <v>344</v>
          </cell>
          <cell r="E35">
            <v>366</v>
          </cell>
          <cell r="F35">
            <v>385</v>
          </cell>
          <cell r="G35">
            <v>420</v>
          </cell>
          <cell r="H35">
            <v>394</v>
          </cell>
          <cell r="I35">
            <v>415</v>
          </cell>
          <cell r="J35">
            <v>514</v>
          </cell>
          <cell r="K35">
            <v>522.5</v>
          </cell>
          <cell r="L35">
            <v>531</v>
          </cell>
          <cell r="M35">
            <v>572</v>
          </cell>
          <cell r="N35">
            <v>568</v>
          </cell>
          <cell r="O35">
            <v>590</v>
          </cell>
          <cell r="P35">
            <v>545</v>
          </cell>
          <cell r="Q35">
            <v>591</v>
          </cell>
          <cell r="R35">
            <v>555</v>
          </cell>
          <cell r="S35">
            <v>639</v>
          </cell>
          <cell r="T35">
            <v>681</v>
          </cell>
          <cell r="U35">
            <v>756</v>
          </cell>
          <cell r="V35">
            <v>867</v>
          </cell>
          <cell r="W35">
            <v>1089</v>
          </cell>
          <cell r="X35">
            <v>949</v>
          </cell>
          <cell r="Y35">
            <v>1317</v>
          </cell>
          <cell r="Z35">
            <v>1577</v>
          </cell>
          <cell r="AA35">
            <v>1968</v>
          </cell>
          <cell r="AB35">
            <v>2363</v>
          </cell>
          <cell r="AC35">
            <v>1654</v>
          </cell>
          <cell r="AD35">
            <v>1764</v>
          </cell>
          <cell r="AE35">
            <v>1688</v>
          </cell>
        </row>
        <row r="36">
          <cell r="A36" t="str">
            <v>Washington</v>
          </cell>
          <cell r="B36">
            <v>3055</v>
          </cell>
          <cell r="C36">
            <v>3513</v>
          </cell>
          <cell r="D36">
            <v>3562</v>
          </cell>
          <cell r="E36">
            <v>2976</v>
          </cell>
          <cell r="F36">
            <v>2818</v>
          </cell>
          <cell r="G36">
            <v>2919</v>
          </cell>
          <cell r="H36">
            <v>3566</v>
          </cell>
          <cell r="I36">
            <v>3897</v>
          </cell>
          <cell r="J36">
            <v>4789</v>
          </cell>
          <cell r="K36">
            <v>4996</v>
          </cell>
          <cell r="L36">
            <v>5203</v>
          </cell>
          <cell r="M36">
            <v>5301</v>
          </cell>
          <cell r="N36">
            <v>5469</v>
          </cell>
          <cell r="O36">
            <v>6420</v>
          </cell>
          <cell r="P36">
            <v>5324</v>
          </cell>
          <cell r="Q36">
            <v>5859</v>
          </cell>
          <cell r="R36">
            <v>5657</v>
          </cell>
          <cell r="S36">
            <v>5639</v>
          </cell>
          <cell r="T36">
            <v>5960</v>
          </cell>
          <cell r="U36">
            <v>6207</v>
          </cell>
          <cell r="V36">
            <v>6154</v>
          </cell>
          <cell r="W36">
            <v>6498</v>
          </cell>
          <cell r="X36">
            <v>6165</v>
          </cell>
          <cell r="Y36">
            <v>6322</v>
          </cell>
          <cell r="Z36">
            <v>6890</v>
          </cell>
          <cell r="AA36">
            <v>7531</v>
          </cell>
          <cell r="AB36">
            <v>7995</v>
          </cell>
          <cell r="AC36">
            <v>7856</v>
          </cell>
          <cell r="AD36">
            <v>7552</v>
          </cell>
          <cell r="AE36">
            <v>7443</v>
          </cell>
        </row>
        <row r="37">
          <cell r="A37" t="str">
            <v>Wyoming</v>
          </cell>
          <cell r="B37">
            <v>162</v>
          </cell>
          <cell r="C37">
            <v>150</v>
          </cell>
          <cell r="D37">
            <v>130</v>
          </cell>
          <cell r="E37">
            <v>148</v>
          </cell>
          <cell r="F37">
            <v>151</v>
          </cell>
          <cell r="G37">
            <v>154</v>
          </cell>
          <cell r="H37">
            <v>159</v>
          </cell>
          <cell r="I37">
            <v>181</v>
          </cell>
          <cell r="J37">
            <v>217</v>
          </cell>
          <cell r="K37">
            <v>192.5</v>
          </cell>
          <cell r="L37">
            <v>168</v>
          </cell>
          <cell r="M37">
            <v>161</v>
          </cell>
          <cell r="N37">
            <v>178</v>
          </cell>
          <cell r="O37">
            <v>183</v>
          </cell>
          <cell r="P37">
            <v>168</v>
          </cell>
          <cell r="Q37">
            <v>179</v>
          </cell>
          <cell r="R37">
            <v>164</v>
          </cell>
          <cell r="S37">
            <v>164</v>
          </cell>
          <cell r="T37">
            <v>182</v>
          </cell>
          <cell r="U37">
            <v>179</v>
          </cell>
          <cell r="V37">
            <v>203</v>
          </cell>
          <cell r="W37">
            <v>199</v>
          </cell>
          <cell r="X37">
            <v>248</v>
          </cell>
          <cell r="Y37">
            <v>235</v>
          </cell>
          <cell r="Z37">
            <v>253</v>
          </cell>
          <cell r="AA37">
            <v>260</v>
          </cell>
          <cell r="AB37">
            <v>327</v>
          </cell>
          <cell r="AC37">
            <v>292</v>
          </cell>
          <cell r="AD37">
            <v>335</v>
          </cell>
          <cell r="AE37">
            <v>331</v>
          </cell>
        </row>
        <row r="38">
          <cell r="A38" t="str">
            <v>Midwest</v>
          </cell>
          <cell r="B38">
            <v>101775</v>
          </cell>
          <cell r="C38">
            <v>93784</v>
          </cell>
          <cell r="D38">
            <v>95430</v>
          </cell>
          <cell r="E38">
            <v>92115</v>
          </cell>
          <cell r="F38">
            <v>86134</v>
          </cell>
          <cell r="G38">
            <v>90754</v>
          </cell>
          <cell r="H38">
            <v>89099</v>
          </cell>
          <cell r="I38">
            <v>99735</v>
          </cell>
          <cell r="J38">
            <v>105830</v>
          </cell>
          <cell r="K38">
            <v>105800</v>
          </cell>
          <cell r="L38">
            <v>105770</v>
          </cell>
          <cell r="M38">
            <v>104480</v>
          </cell>
          <cell r="N38">
            <v>104918</v>
          </cell>
          <cell r="O38">
            <v>107068</v>
          </cell>
          <cell r="P38">
            <v>106261</v>
          </cell>
          <cell r="Q38">
            <v>114701</v>
          </cell>
          <cell r="R38">
            <v>110697</v>
          </cell>
          <cell r="S38">
            <v>115770</v>
          </cell>
          <cell r="T38">
            <v>121010</v>
          </cell>
          <cell r="U38">
            <v>125975</v>
          </cell>
          <cell r="V38">
            <v>130967</v>
          </cell>
          <cell r="W38">
            <v>137709</v>
          </cell>
          <cell r="X38">
            <v>139281</v>
          </cell>
          <cell r="Y38">
            <v>148512</v>
          </cell>
          <cell r="Z38">
            <v>160536</v>
          </cell>
          <cell r="AA38">
            <v>187458</v>
          </cell>
          <cell r="AB38">
            <v>198758</v>
          </cell>
          <cell r="AC38">
            <v>201994</v>
          </cell>
          <cell r="AD38">
            <v>191750</v>
          </cell>
          <cell r="AE38">
            <v>187229</v>
          </cell>
        </row>
        <row r="39">
          <cell r="A39" t="str">
            <v xml:space="preserve">   as a percent of U.S.</v>
          </cell>
          <cell r="B39">
            <v>21.689466090696172</v>
          </cell>
          <cell r="C39">
            <v>20.720937682968593</v>
          </cell>
          <cell r="D39">
            <v>20.800139495853269</v>
          </cell>
          <cell r="E39">
            <v>20.415784749387736</v>
          </cell>
          <cell r="F39">
            <v>21.371450972997248</v>
          </cell>
          <cell r="G39">
            <v>21.434729107669632</v>
          </cell>
          <cell r="H39">
            <v>20.386454639057316</v>
          </cell>
          <cell r="I39">
            <v>20.797622771348141</v>
          </cell>
          <cell r="J39">
            <v>19.797516471428946</v>
          </cell>
          <cell r="K39">
            <v>19.555636061849782</v>
          </cell>
          <cell r="L39">
            <v>19.319462481665965</v>
          </cell>
          <cell r="M39">
            <v>19.131466574866877</v>
          </cell>
          <cell r="N39">
            <v>18.916652993961772</v>
          </cell>
          <cell r="O39">
            <v>18.717036544966653</v>
          </cell>
          <cell r="P39">
            <v>18.821747717269048</v>
          </cell>
          <cell r="Q39">
            <v>18.945408957945524</v>
          </cell>
          <cell r="R39">
            <v>18.348309075448899</v>
          </cell>
          <cell r="S39">
            <v>18.247013208082464</v>
          </cell>
          <cell r="T39">
            <v>18.207807645142605</v>
          </cell>
          <cell r="U39">
            <v>18.365094730212785</v>
          </cell>
          <cell r="V39">
            <v>18.521027369945383</v>
          </cell>
          <cell r="W39">
            <v>19.077152827514745</v>
          </cell>
          <cell r="X39">
            <v>19.154843962306707</v>
          </cell>
          <cell r="Y39">
            <v>19.200446810656228</v>
          </cell>
          <cell r="Z39">
            <v>19.194329795832477</v>
          </cell>
          <cell r="AA39">
            <v>19.730178042917228</v>
          </cell>
          <cell r="AB39">
            <v>20.151104388150916</v>
          </cell>
          <cell r="AC39">
            <v>20.464932499176818</v>
          </cell>
          <cell r="AD39">
            <v>19.63975516625424</v>
          </cell>
          <cell r="AE39">
            <v>19.350254604533585</v>
          </cell>
        </row>
        <row r="40">
          <cell r="A40" t="str">
            <v>Illinois</v>
          </cell>
          <cell r="B40">
            <v>32153</v>
          </cell>
          <cell r="C40">
            <v>30763</v>
          </cell>
          <cell r="D40">
            <v>28441</v>
          </cell>
          <cell r="E40">
            <v>30229</v>
          </cell>
          <cell r="F40">
            <v>30465</v>
          </cell>
          <cell r="G40">
            <v>35339</v>
          </cell>
          <cell r="H40">
            <v>31434</v>
          </cell>
          <cell r="I40">
            <v>33553</v>
          </cell>
          <cell r="J40">
            <v>34977</v>
          </cell>
          <cell r="K40">
            <v>34573</v>
          </cell>
          <cell r="L40">
            <v>34169</v>
          </cell>
          <cell r="M40">
            <v>32910</v>
          </cell>
          <cell r="N40">
            <v>33435</v>
          </cell>
          <cell r="O40">
            <v>33729</v>
          </cell>
          <cell r="P40">
            <v>33128</v>
          </cell>
          <cell r="Q40">
            <v>34838</v>
          </cell>
          <cell r="R40">
            <v>33951</v>
          </cell>
          <cell r="S40">
            <v>34081</v>
          </cell>
          <cell r="T40">
            <v>34851</v>
          </cell>
          <cell r="U40">
            <v>35293</v>
          </cell>
          <cell r="V40">
            <v>36030</v>
          </cell>
          <cell r="W40">
            <v>38718</v>
          </cell>
          <cell r="X40">
            <v>37491</v>
          </cell>
          <cell r="Y40">
            <v>39587</v>
          </cell>
          <cell r="Z40">
            <v>42655</v>
          </cell>
          <cell r="AA40">
            <v>46166</v>
          </cell>
          <cell r="AB40">
            <v>46422</v>
          </cell>
          <cell r="AC40">
            <v>45409</v>
          </cell>
          <cell r="AD40">
            <v>42377</v>
          </cell>
          <cell r="AE40">
            <v>40624</v>
          </cell>
        </row>
        <row r="41">
          <cell r="A41" t="str">
            <v>Indiana</v>
          </cell>
          <cell r="B41">
            <v>5770</v>
          </cell>
          <cell r="C41">
            <v>5443</v>
          </cell>
          <cell r="D41">
            <v>6768</v>
          </cell>
          <cell r="E41">
            <v>6075</v>
          </cell>
          <cell r="F41">
            <v>5360</v>
          </cell>
          <cell r="G41">
            <v>5438</v>
          </cell>
          <cell r="H41">
            <v>5652</v>
          </cell>
          <cell r="I41">
            <v>5952</v>
          </cell>
          <cell r="J41">
            <v>6733</v>
          </cell>
          <cell r="K41">
            <v>6610.5</v>
          </cell>
          <cell r="L41">
            <v>6488</v>
          </cell>
          <cell r="M41">
            <v>6641</v>
          </cell>
          <cell r="N41">
            <v>6484</v>
          </cell>
          <cell r="O41">
            <v>7104</v>
          </cell>
          <cell r="P41">
            <v>7417</v>
          </cell>
          <cell r="Q41">
            <v>7763</v>
          </cell>
          <cell r="R41">
            <v>8027</v>
          </cell>
          <cell r="S41">
            <v>9103</v>
          </cell>
          <cell r="T41">
            <v>9221</v>
          </cell>
          <cell r="U41">
            <v>9459</v>
          </cell>
          <cell r="V41">
            <v>9973</v>
          </cell>
          <cell r="W41">
            <v>10299</v>
          </cell>
          <cell r="X41">
            <v>10640</v>
          </cell>
          <cell r="Y41">
            <v>11537</v>
          </cell>
          <cell r="Z41">
            <v>12799</v>
          </cell>
          <cell r="AA41">
            <v>15519</v>
          </cell>
          <cell r="AB41">
            <v>16926</v>
          </cell>
          <cell r="AC41">
            <v>16480</v>
          </cell>
          <cell r="AD41">
            <v>16116</v>
          </cell>
          <cell r="AE41">
            <v>16303</v>
          </cell>
        </row>
        <row r="42">
          <cell r="A42" t="str">
            <v>Iowa</v>
          </cell>
          <cell r="B42">
            <v>1508</v>
          </cell>
          <cell r="C42">
            <v>1607</v>
          </cell>
          <cell r="D42">
            <v>1833</v>
          </cell>
          <cell r="E42">
            <v>1714</v>
          </cell>
          <cell r="F42">
            <v>1559</v>
          </cell>
          <cell r="G42">
            <v>1646</v>
          </cell>
          <cell r="H42">
            <v>1849</v>
          </cell>
          <cell r="I42">
            <v>2077</v>
          </cell>
          <cell r="J42">
            <v>2309</v>
          </cell>
          <cell r="K42">
            <v>2342</v>
          </cell>
          <cell r="L42">
            <v>2375</v>
          </cell>
          <cell r="M42">
            <v>2359</v>
          </cell>
          <cell r="N42">
            <v>2490</v>
          </cell>
          <cell r="O42">
            <v>2464</v>
          </cell>
          <cell r="P42">
            <v>2431</v>
          </cell>
          <cell r="Q42">
            <v>2562</v>
          </cell>
          <cell r="R42">
            <v>2518</v>
          </cell>
          <cell r="S42">
            <v>2763</v>
          </cell>
          <cell r="T42">
            <v>2967</v>
          </cell>
          <cell r="U42">
            <v>3227</v>
          </cell>
          <cell r="V42">
            <v>3360</v>
          </cell>
          <cell r="W42">
            <v>3522</v>
          </cell>
          <cell r="X42">
            <v>3847</v>
          </cell>
          <cell r="Y42">
            <v>4386</v>
          </cell>
          <cell r="Z42">
            <v>5556</v>
          </cell>
          <cell r="AA42">
            <v>8115</v>
          </cell>
          <cell r="AB42">
            <v>10620</v>
          </cell>
          <cell r="AC42">
            <v>13421</v>
          </cell>
          <cell r="AD42">
            <v>14678</v>
          </cell>
          <cell r="AE42">
            <v>13896</v>
          </cell>
        </row>
        <row r="43">
          <cell r="A43" t="str">
            <v>Kansas</v>
          </cell>
          <cell r="B43">
            <v>3028</v>
          </cell>
          <cell r="C43">
            <v>3108</v>
          </cell>
          <cell r="D43">
            <v>2983</v>
          </cell>
          <cell r="E43">
            <v>3062</v>
          </cell>
          <cell r="F43">
            <v>3106</v>
          </cell>
          <cell r="G43">
            <v>3289</v>
          </cell>
          <cell r="H43">
            <v>3148</v>
          </cell>
          <cell r="I43">
            <v>3311</v>
          </cell>
          <cell r="J43">
            <v>3696</v>
          </cell>
          <cell r="K43">
            <v>3762.5</v>
          </cell>
          <cell r="L43">
            <v>3829</v>
          </cell>
          <cell r="M43">
            <v>4052</v>
          </cell>
          <cell r="N43">
            <v>3738</v>
          </cell>
          <cell r="O43">
            <v>4104</v>
          </cell>
          <cell r="P43">
            <v>4028</v>
          </cell>
          <cell r="Q43">
            <v>4230</v>
          </cell>
          <cell r="R43">
            <v>4084</v>
          </cell>
          <cell r="S43">
            <v>4181</v>
          </cell>
          <cell r="T43">
            <v>4435</v>
          </cell>
          <cell r="U43">
            <v>4589</v>
          </cell>
          <cell r="V43">
            <v>4731</v>
          </cell>
          <cell r="W43">
            <v>4756</v>
          </cell>
          <cell r="X43">
            <v>5023</v>
          </cell>
          <cell r="Y43">
            <v>5172</v>
          </cell>
          <cell r="Z43">
            <v>5498</v>
          </cell>
          <cell r="AA43">
            <v>5993</v>
          </cell>
          <cell r="AB43">
            <v>6621</v>
          </cell>
          <cell r="AC43">
            <v>7169</v>
          </cell>
          <cell r="AD43">
            <v>7123</v>
          </cell>
          <cell r="AE43">
            <v>7464</v>
          </cell>
        </row>
        <row r="44">
          <cell r="A44" t="str">
            <v>Michigan</v>
          </cell>
          <cell r="B44">
            <v>22714</v>
          </cell>
          <cell r="C44">
            <v>19757</v>
          </cell>
          <cell r="D44">
            <v>20147</v>
          </cell>
          <cell r="E44">
            <v>18599</v>
          </cell>
          <cell r="F44">
            <v>16361</v>
          </cell>
          <cell r="G44">
            <v>16594</v>
          </cell>
          <cell r="H44">
            <v>17977</v>
          </cell>
          <cell r="I44">
            <v>19574</v>
          </cell>
          <cell r="J44">
            <v>19153</v>
          </cell>
          <cell r="K44">
            <v>19397.5</v>
          </cell>
          <cell r="L44">
            <v>19642</v>
          </cell>
          <cell r="M44">
            <v>19714</v>
          </cell>
          <cell r="N44">
            <v>19779</v>
          </cell>
          <cell r="O44">
            <v>20237</v>
          </cell>
          <cell r="P44">
            <v>19967</v>
          </cell>
          <cell r="Q44">
            <v>21454</v>
          </cell>
          <cell r="R44">
            <v>20145</v>
          </cell>
          <cell r="S44">
            <v>20748</v>
          </cell>
          <cell r="T44">
            <v>21916</v>
          </cell>
          <cell r="U44">
            <v>22889</v>
          </cell>
          <cell r="V44">
            <v>23573</v>
          </cell>
          <cell r="W44">
            <v>24216</v>
          </cell>
          <cell r="X44">
            <v>25080</v>
          </cell>
          <cell r="Y44">
            <v>25744</v>
          </cell>
          <cell r="Z44">
            <v>27177</v>
          </cell>
          <cell r="AA44">
            <v>30769</v>
          </cell>
          <cell r="AB44">
            <v>30817</v>
          </cell>
          <cell r="AC44">
            <v>33340</v>
          </cell>
          <cell r="AD44">
            <v>31691</v>
          </cell>
          <cell r="AE44">
            <v>30148</v>
          </cell>
        </row>
        <row r="45">
          <cell r="A45" t="str">
            <v>Minnesota</v>
          </cell>
          <cell r="B45">
            <v>1555</v>
          </cell>
          <cell r="C45">
            <v>1291</v>
          </cell>
          <cell r="D45">
            <v>1236</v>
          </cell>
          <cell r="E45">
            <v>1238</v>
          </cell>
          <cell r="F45">
            <v>1422</v>
          </cell>
          <cell r="G45">
            <v>1572</v>
          </cell>
          <cell r="H45">
            <v>1747</v>
          </cell>
          <cell r="I45">
            <v>2077</v>
          </cell>
          <cell r="J45">
            <v>2776</v>
          </cell>
          <cell r="K45">
            <v>2951</v>
          </cell>
          <cell r="L45">
            <v>3126</v>
          </cell>
          <cell r="M45">
            <v>3545</v>
          </cell>
          <cell r="N45">
            <v>3395</v>
          </cell>
          <cell r="O45">
            <v>3734</v>
          </cell>
          <cell r="P45">
            <v>3774</v>
          </cell>
          <cell r="Q45">
            <v>4948</v>
          </cell>
          <cell r="R45">
            <v>4903</v>
          </cell>
          <cell r="S45">
            <v>4973</v>
          </cell>
          <cell r="T45">
            <v>5762</v>
          </cell>
          <cell r="U45">
            <v>6800</v>
          </cell>
          <cell r="V45">
            <v>7624</v>
          </cell>
          <cell r="W45">
            <v>8553</v>
          </cell>
          <cell r="X45">
            <v>8960</v>
          </cell>
          <cell r="Y45">
            <v>11204</v>
          </cell>
          <cell r="Z45">
            <v>12570</v>
          </cell>
          <cell r="AA45">
            <v>15583</v>
          </cell>
          <cell r="AB45">
            <v>17468</v>
          </cell>
          <cell r="AC45">
            <v>14467</v>
          </cell>
          <cell r="AD45">
            <v>12163</v>
          </cell>
          <cell r="AE45">
            <v>12056</v>
          </cell>
        </row>
        <row r="46">
          <cell r="A46" t="str">
            <v>Missouri</v>
          </cell>
          <cell r="B46">
            <v>9066</v>
          </cell>
          <cell r="C46">
            <v>8767</v>
          </cell>
          <cell r="D46">
            <v>8765</v>
          </cell>
          <cell r="E46">
            <v>8530</v>
          </cell>
          <cell r="F46">
            <v>7739</v>
          </cell>
          <cell r="G46">
            <v>7440</v>
          </cell>
          <cell r="H46">
            <v>7741</v>
          </cell>
          <cell r="I46">
            <v>9045</v>
          </cell>
          <cell r="J46">
            <v>9987</v>
          </cell>
          <cell r="K46">
            <v>9998</v>
          </cell>
          <cell r="L46">
            <v>10009</v>
          </cell>
          <cell r="M46">
            <v>9417</v>
          </cell>
          <cell r="N46">
            <v>9554</v>
          </cell>
          <cell r="O46">
            <v>10163</v>
          </cell>
          <cell r="P46">
            <v>10243</v>
          </cell>
          <cell r="Q46">
            <v>11216</v>
          </cell>
          <cell r="R46">
            <v>10989</v>
          </cell>
          <cell r="S46">
            <v>11748</v>
          </cell>
          <cell r="T46">
            <v>12570</v>
          </cell>
          <cell r="U46">
            <v>13310</v>
          </cell>
          <cell r="V46">
            <v>14195</v>
          </cell>
          <cell r="W46">
            <v>15012</v>
          </cell>
          <cell r="X46">
            <v>14898</v>
          </cell>
          <cell r="Y46">
            <v>15431</v>
          </cell>
          <cell r="Z46">
            <v>15990</v>
          </cell>
          <cell r="AA46">
            <v>19079</v>
          </cell>
          <cell r="AB46">
            <v>20473</v>
          </cell>
          <cell r="AC46">
            <v>21424</v>
          </cell>
          <cell r="AD46">
            <v>20562</v>
          </cell>
          <cell r="AE46">
            <v>20310</v>
          </cell>
        </row>
        <row r="47">
          <cell r="A47" t="str">
            <v>Nebraska</v>
          </cell>
          <cell r="B47">
            <v>1479</v>
          </cell>
          <cell r="C47">
            <v>1382</v>
          </cell>
          <cell r="D47">
            <v>1352</v>
          </cell>
          <cell r="E47">
            <v>1402</v>
          </cell>
          <cell r="F47">
            <v>1243</v>
          </cell>
          <cell r="G47">
            <v>1223</v>
          </cell>
          <cell r="H47">
            <v>1107</v>
          </cell>
          <cell r="I47">
            <v>1261</v>
          </cell>
          <cell r="J47">
            <v>1682</v>
          </cell>
          <cell r="K47">
            <v>1600.5</v>
          </cell>
          <cell r="L47">
            <v>1519</v>
          </cell>
          <cell r="M47">
            <v>1555</v>
          </cell>
          <cell r="N47">
            <v>1571</v>
          </cell>
          <cell r="O47">
            <v>1731</v>
          </cell>
          <cell r="P47">
            <v>1575</v>
          </cell>
          <cell r="Q47">
            <v>1786</v>
          </cell>
          <cell r="R47">
            <v>1776</v>
          </cell>
          <cell r="S47">
            <v>1799</v>
          </cell>
          <cell r="T47">
            <v>2011</v>
          </cell>
          <cell r="U47">
            <v>2051</v>
          </cell>
          <cell r="V47">
            <v>2176</v>
          </cell>
          <cell r="W47">
            <v>2256</v>
          </cell>
          <cell r="X47">
            <v>2440</v>
          </cell>
          <cell r="Y47">
            <v>2593</v>
          </cell>
          <cell r="Z47">
            <v>2709</v>
          </cell>
          <cell r="AA47">
            <v>3138</v>
          </cell>
          <cell r="AB47">
            <v>3505</v>
          </cell>
          <cell r="AC47">
            <v>3488</v>
          </cell>
          <cell r="AD47">
            <v>3406</v>
          </cell>
          <cell r="AE47">
            <v>3436</v>
          </cell>
        </row>
        <row r="48">
          <cell r="A48" t="str">
            <v>North Dakota</v>
          </cell>
          <cell r="B48">
            <v>121</v>
          </cell>
          <cell r="C48">
            <v>119</v>
          </cell>
          <cell r="D48">
            <v>131</v>
          </cell>
          <cell r="E48">
            <v>152</v>
          </cell>
          <cell r="F48">
            <v>171</v>
          </cell>
          <cell r="G48">
            <v>165</v>
          </cell>
          <cell r="H48">
            <v>139</v>
          </cell>
          <cell r="I48">
            <v>165</v>
          </cell>
          <cell r="J48">
            <v>212</v>
          </cell>
          <cell r="K48">
            <v>224</v>
          </cell>
          <cell r="L48">
            <v>236</v>
          </cell>
          <cell r="M48">
            <v>247</v>
          </cell>
          <cell r="N48">
            <v>240</v>
          </cell>
          <cell r="O48">
            <v>248</v>
          </cell>
          <cell r="P48">
            <v>272</v>
          </cell>
          <cell r="Q48">
            <v>265</v>
          </cell>
          <cell r="R48">
            <v>269</v>
          </cell>
          <cell r="S48">
            <v>341</v>
          </cell>
          <cell r="T48">
            <v>372</v>
          </cell>
          <cell r="U48">
            <v>473</v>
          </cell>
          <cell r="V48">
            <v>484</v>
          </cell>
          <cell r="W48">
            <v>497</v>
          </cell>
          <cell r="X48">
            <v>566</v>
          </cell>
          <cell r="Y48">
            <v>553</v>
          </cell>
          <cell r="Z48">
            <v>659</v>
          </cell>
          <cell r="AA48">
            <v>731</v>
          </cell>
          <cell r="AB48">
            <v>851</v>
          </cell>
          <cell r="AC48">
            <v>908</v>
          </cell>
          <cell r="AD48">
            <v>994</v>
          </cell>
          <cell r="AE48">
            <v>1073</v>
          </cell>
        </row>
        <row r="49">
          <cell r="A49" t="str">
            <v>Ohio</v>
          </cell>
          <cell r="B49">
            <v>20243</v>
          </cell>
          <cell r="C49">
            <v>17506</v>
          </cell>
          <cell r="D49">
            <v>19622</v>
          </cell>
          <cell r="E49">
            <v>17136</v>
          </cell>
          <cell r="F49">
            <v>14935</v>
          </cell>
          <cell r="G49">
            <v>14092</v>
          </cell>
          <cell r="H49">
            <v>14464</v>
          </cell>
          <cell r="I49">
            <v>18449</v>
          </cell>
          <cell r="J49">
            <v>19202</v>
          </cell>
          <cell r="K49">
            <v>19164.5</v>
          </cell>
          <cell r="L49">
            <v>19127</v>
          </cell>
          <cell r="M49">
            <v>19243</v>
          </cell>
          <cell r="N49">
            <v>19064</v>
          </cell>
          <cell r="O49">
            <v>18375</v>
          </cell>
          <cell r="P49">
            <v>18309</v>
          </cell>
          <cell r="Q49">
            <v>20074</v>
          </cell>
          <cell r="R49">
            <v>19067</v>
          </cell>
          <cell r="S49">
            <v>20625</v>
          </cell>
          <cell r="T49">
            <v>21339</v>
          </cell>
          <cell r="U49">
            <v>22245</v>
          </cell>
          <cell r="V49">
            <v>22913</v>
          </cell>
          <cell r="W49">
            <v>23897</v>
          </cell>
          <cell r="X49">
            <v>24107</v>
          </cell>
          <cell r="Y49">
            <v>25710</v>
          </cell>
          <cell r="Z49">
            <v>27626</v>
          </cell>
          <cell r="AA49">
            <v>34133</v>
          </cell>
          <cell r="AB49">
            <v>36437</v>
          </cell>
          <cell r="AC49">
            <v>36689</v>
          </cell>
          <cell r="AD49">
            <v>33423</v>
          </cell>
          <cell r="AE49">
            <v>32410</v>
          </cell>
        </row>
        <row r="50">
          <cell r="A50" t="str">
            <v>South Dakota</v>
          </cell>
          <cell r="B50">
            <v>110</v>
          </cell>
          <cell r="C50">
            <v>263</v>
          </cell>
          <cell r="D50">
            <v>248</v>
          </cell>
          <cell r="E50">
            <v>300</v>
          </cell>
          <cell r="F50">
            <v>239</v>
          </cell>
          <cell r="G50">
            <v>157</v>
          </cell>
          <cell r="H50">
            <v>214</v>
          </cell>
          <cell r="I50">
            <v>219</v>
          </cell>
          <cell r="J50">
            <v>335</v>
          </cell>
          <cell r="K50">
            <v>321.5</v>
          </cell>
          <cell r="L50">
            <v>308</v>
          </cell>
          <cell r="M50">
            <v>216</v>
          </cell>
          <cell r="N50">
            <v>321</v>
          </cell>
          <cell r="O50">
            <v>200</v>
          </cell>
          <cell r="P50">
            <v>256</v>
          </cell>
          <cell r="Q50">
            <v>274</v>
          </cell>
          <cell r="R50">
            <v>269</v>
          </cell>
          <cell r="S50">
            <v>322</v>
          </cell>
          <cell r="T50">
            <v>367</v>
          </cell>
          <cell r="U50">
            <v>439</v>
          </cell>
          <cell r="V50">
            <v>445</v>
          </cell>
          <cell r="W50">
            <v>398</v>
          </cell>
          <cell r="X50">
            <v>436</v>
          </cell>
          <cell r="Y50">
            <v>447</v>
          </cell>
          <cell r="Z50">
            <v>504</v>
          </cell>
          <cell r="AA50">
            <v>543</v>
          </cell>
          <cell r="AB50">
            <v>616</v>
          </cell>
          <cell r="AC50">
            <v>707</v>
          </cell>
          <cell r="AD50">
            <v>844</v>
          </cell>
          <cell r="AE50">
            <v>903</v>
          </cell>
        </row>
        <row r="51">
          <cell r="A51" t="str">
            <v>Wisconsin</v>
          </cell>
          <cell r="B51">
            <v>4028</v>
          </cell>
          <cell r="C51">
            <v>3778</v>
          </cell>
          <cell r="D51">
            <v>3904</v>
          </cell>
          <cell r="E51">
            <v>3678</v>
          </cell>
          <cell r="F51">
            <v>3534</v>
          </cell>
          <cell r="G51">
            <v>3799</v>
          </cell>
          <cell r="H51">
            <v>3627</v>
          </cell>
          <cell r="I51">
            <v>4052</v>
          </cell>
          <cell r="J51">
            <v>4768</v>
          </cell>
          <cell r="K51">
            <v>4855</v>
          </cell>
          <cell r="L51">
            <v>4942</v>
          </cell>
          <cell r="M51">
            <v>4581</v>
          </cell>
          <cell r="N51">
            <v>4847</v>
          </cell>
          <cell r="O51">
            <v>4979</v>
          </cell>
          <cell r="P51">
            <v>4861</v>
          </cell>
          <cell r="Q51">
            <v>5291</v>
          </cell>
          <cell r="R51">
            <v>4699</v>
          </cell>
          <cell r="S51">
            <v>5086</v>
          </cell>
          <cell r="T51">
            <v>5199</v>
          </cell>
          <cell r="U51">
            <v>5200</v>
          </cell>
          <cell r="V51">
            <v>5463</v>
          </cell>
          <cell r="W51">
            <v>5585</v>
          </cell>
          <cell r="X51">
            <v>5793</v>
          </cell>
          <cell r="Y51">
            <v>6148</v>
          </cell>
          <cell r="Z51">
            <v>6793</v>
          </cell>
          <cell r="AA51">
            <v>7689</v>
          </cell>
          <cell r="AB51">
            <v>8002</v>
          </cell>
          <cell r="AC51">
            <v>8492</v>
          </cell>
          <cell r="AD51">
            <v>8373</v>
          </cell>
          <cell r="AE51">
            <v>8606</v>
          </cell>
        </row>
        <row r="52">
          <cell r="A52" t="str">
            <v>Northeast</v>
          </cell>
          <cell r="B52">
            <v>76930</v>
          </cell>
          <cell r="C52">
            <v>75717</v>
          </cell>
          <cell r="D52">
            <v>78048</v>
          </cell>
          <cell r="E52">
            <v>75424</v>
          </cell>
          <cell r="F52">
            <v>58603</v>
          </cell>
          <cell r="G52">
            <v>73877</v>
          </cell>
          <cell r="H52">
            <v>76641</v>
          </cell>
          <cell r="I52">
            <v>87417</v>
          </cell>
          <cell r="J52">
            <v>93228</v>
          </cell>
          <cell r="K52">
            <v>94960</v>
          </cell>
          <cell r="L52">
            <v>96692</v>
          </cell>
          <cell r="M52">
            <v>95845</v>
          </cell>
          <cell r="N52">
            <v>98405</v>
          </cell>
          <cell r="O52">
            <v>96373</v>
          </cell>
          <cell r="P52">
            <v>90914</v>
          </cell>
          <cell r="Q52">
            <v>100486</v>
          </cell>
          <cell r="R52">
            <v>93850</v>
          </cell>
          <cell r="S52">
            <v>97407</v>
          </cell>
          <cell r="T52">
            <v>102803</v>
          </cell>
          <cell r="U52">
            <v>106890</v>
          </cell>
          <cell r="V52">
            <v>109446</v>
          </cell>
          <cell r="W52">
            <v>109999</v>
          </cell>
          <cell r="X52">
            <v>112174</v>
          </cell>
          <cell r="Y52">
            <v>116917</v>
          </cell>
          <cell r="Z52">
            <v>124788</v>
          </cell>
          <cell r="AA52">
            <v>137734</v>
          </cell>
          <cell r="AB52">
            <v>141426</v>
          </cell>
          <cell r="AC52">
            <v>142140</v>
          </cell>
          <cell r="AD52">
            <v>142689</v>
          </cell>
          <cell r="AE52">
            <v>144681</v>
          </cell>
        </row>
        <row r="53">
          <cell r="A53" t="str">
            <v xml:space="preserve">   as a percent of U.S.</v>
          </cell>
          <cell r="B53">
            <v>16.394700332667714</v>
          </cell>
          <cell r="C53">
            <v>16.729156770252207</v>
          </cell>
          <cell r="D53">
            <v>17.011519306008129</v>
          </cell>
          <cell r="E53">
            <v>16.716497301610168</v>
          </cell>
          <cell r="F53">
            <v>14.540496683894371</v>
          </cell>
          <cell r="G53">
            <v>17.448635677626438</v>
          </cell>
          <cell r="H53">
            <v>17.535979865004002</v>
          </cell>
          <cell r="I53">
            <v>18.228964654363466</v>
          </cell>
          <cell r="J53">
            <v>17.440072433132173</v>
          </cell>
          <cell r="K53">
            <v>17.552015126968389</v>
          </cell>
          <cell r="L53">
            <v>17.661316689772576</v>
          </cell>
          <cell r="M53">
            <v>17.550300668722397</v>
          </cell>
          <cell r="N53">
            <v>17.742362967944569</v>
          </cell>
          <cell r="O53">
            <v>16.847395701311981</v>
          </cell>
          <cell r="P53">
            <v>16.103371622399546</v>
          </cell>
          <cell r="Q53">
            <v>16.5974870711512</v>
          </cell>
          <cell r="R53">
            <v>15.55587601046893</v>
          </cell>
          <cell r="S53">
            <v>15.352740913532767</v>
          </cell>
          <cell r="T53">
            <v>15.468285673445129</v>
          </cell>
          <cell r="U53">
            <v>15.582813857610198</v>
          </cell>
          <cell r="V53">
            <v>15.477581081730838</v>
          </cell>
          <cell r="W53">
            <v>15.238421118981288</v>
          </cell>
          <cell r="X53">
            <v>15.426910107105726</v>
          </cell>
          <cell r="Y53">
            <v>15.115671728624584</v>
          </cell>
          <cell r="Z53">
            <v>14.920155146274624</v>
          </cell>
          <cell r="AA53">
            <v>14.496667747245576</v>
          </cell>
          <cell r="AB53">
            <v>14.338492484320792</v>
          </cell>
          <cell r="AC53">
            <v>14.4008510422735</v>
          </cell>
          <cell r="AD53">
            <v>14.614743285098571</v>
          </cell>
          <cell r="AE53">
            <v>14.952887567836839</v>
          </cell>
        </row>
        <row r="54">
          <cell r="A54" t="str">
            <v>Connecticut</v>
          </cell>
          <cell r="B54">
            <v>3306</v>
          </cell>
          <cell r="C54">
            <v>3377</v>
          </cell>
          <cell r="D54">
            <v>3447</v>
          </cell>
          <cell r="E54">
            <v>3256</v>
          </cell>
          <cell r="F54">
            <v>2966</v>
          </cell>
          <cell r="G54">
            <v>3147</v>
          </cell>
          <cell r="H54">
            <v>3635</v>
          </cell>
          <cell r="I54">
            <v>3874</v>
          </cell>
          <cell r="J54">
            <v>4363</v>
          </cell>
          <cell r="K54">
            <v>4483.5</v>
          </cell>
          <cell r="L54">
            <v>4604</v>
          </cell>
          <cell r="M54">
            <v>4656</v>
          </cell>
          <cell r="N54">
            <v>4788</v>
          </cell>
          <cell r="O54">
            <v>4836</v>
          </cell>
          <cell r="P54">
            <v>4752</v>
          </cell>
          <cell r="Q54">
            <v>5187</v>
          </cell>
          <cell r="R54">
            <v>5187</v>
          </cell>
          <cell r="S54">
            <v>5399</v>
          </cell>
          <cell r="T54">
            <v>5727</v>
          </cell>
          <cell r="U54">
            <v>5895</v>
          </cell>
          <cell r="V54">
            <v>6066</v>
          </cell>
          <cell r="W54">
            <v>6109</v>
          </cell>
          <cell r="X54">
            <v>6254</v>
          </cell>
          <cell r="Y54">
            <v>6612</v>
          </cell>
          <cell r="Z54">
            <v>6893</v>
          </cell>
          <cell r="AA54">
            <v>7446</v>
          </cell>
          <cell r="AB54">
            <v>7437</v>
          </cell>
          <cell r="AC54">
            <v>7759</v>
          </cell>
          <cell r="AD54">
            <v>8433</v>
          </cell>
          <cell r="AE54">
            <v>8582</v>
          </cell>
        </row>
        <row r="55">
          <cell r="A55" t="str">
            <v>Maine</v>
          </cell>
          <cell r="B55">
            <v>155</v>
          </cell>
          <cell r="C55">
            <v>117</v>
          </cell>
          <cell r="D55">
            <v>103</v>
          </cell>
          <cell r="E55">
            <v>142</v>
          </cell>
          <cell r="F55">
            <v>115</v>
          </cell>
          <cell r="G55">
            <v>162</v>
          </cell>
          <cell r="H55">
            <v>158</v>
          </cell>
          <cell r="I55">
            <v>173</v>
          </cell>
          <cell r="J55">
            <v>278</v>
          </cell>
          <cell r="K55">
            <v>245.5</v>
          </cell>
          <cell r="L55">
            <v>213</v>
          </cell>
          <cell r="M55">
            <v>290</v>
          </cell>
          <cell r="N55">
            <v>204</v>
          </cell>
          <cell r="O55">
            <v>273</v>
          </cell>
          <cell r="P55">
            <v>233</v>
          </cell>
          <cell r="Q55">
            <v>299</v>
          </cell>
          <cell r="R55">
            <v>269</v>
          </cell>
          <cell r="S55">
            <v>323</v>
          </cell>
          <cell r="T55">
            <v>362</v>
          </cell>
          <cell r="U55">
            <v>394</v>
          </cell>
          <cell r="V55">
            <v>459</v>
          </cell>
          <cell r="W55">
            <v>548</v>
          </cell>
          <cell r="X55">
            <v>559</v>
          </cell>
          <cell r="Y55">
            <v>615</v>
          </cell>
          <cell r="Z55">
            <v>722</v>
          </cell>
          <cell r="AA55">
            <v>785</v>
          </cell>
          <cell r="AB55">
            <v>812</v>
          </cell>
          <cell r="AC55">
            <v>804</v>
          </cell>
          <cell r="AD55">
            <v>897</v>
          </cell>
          <cell r="AE55">
            <v>985</v>
          </cell>
        </row>
        <row r="56">
          <cell r="A56" t="str">
            <v>Massachusetts</v>
          </cell>
          <cell r="B56">
            <v>6242</v>
          </cell>
          <cell r="C56">
            <v>6439</v>
          </cell>
          <cell r="D56">
            <v>6361</v>
          </cell>
          <cell r="E56">
            <v>5448</v>
          </cell>
          <cell r="F56">
            <v>6268</v>
          </cell>
          <cell r="G56">
            <v>6584</v>
          </cell>
          <cell r="H56">
            <v>7330</v>
          </cell>
          <cell r="I56">
            <v>7810</v>
          </cell>
          <cell r="J56">
            <v>8485</v>
          </cell>
          <cell r="K56">
            <v>8902.5</v>
          </cell>
          <cell r="L56">
            <v>9320</v>
          </cell>
          <cell r="M56">
            <v>9340</v>
          </cell>
          <cell r="N56">
            <v>9651</v>
          </cell>
          <cell r="O56">
            <v>10271</v>
          </cell>
          <cell r="P56">
            <v>9010</v>
          </cell>
          <cell r="Q56">
            <v>11126</v>
          </cell>
          <cell r="R56">
            <v>9345</v>
          </cell>
          <cell r="S56">
            <v>9737</v>
          </cell>
          <cell r="T56">
            <v>10153</v>
          </cell>
          <cell r="U56">
            <v>10550</v>
          </cell>
          <cell r="V56">
            <v>10692</v>
          </cell>
          <cell r="W56">
            <v>11329</v>
          </cell>
          <cell r="X56">
            <v>11764</v>
          </cell>
          <cell r="Y56">
            <v>12545</v>
          </cell>
          <cell r="Z56">
            <v>13338</v>
          </cell>
          <cell r="AA56">
            <v>14458</v>
          </cell>
          <cell r="AB56">
            <v>15154</v>
          </cell>
          <cell r="AC56">
            <v>15081</v>
          </cell>
          <cell r="AD56">
            <v>15897</v>
          </cell>
          <cell r="AE56">
            <v>16120</v>
          </cell>
        </row>
        <row r="57">
          <cell r="A57" t="str">
            <v>New Hampshire</v>
          </cell>
          <cell r="B57">
            <v>330</v>
          </cell>
          <cell r="C57">
            <v>418</v>
          </cell>
          <cell r="D57">
            <v>408</v>
          </cell>
          <cell r="E57">
            <v>380</v>
          </cell>
          <cell r="F57">
            <v>318</v>
          </cell>
          <cell r="G57">
            <v>347</v>
          </cell>
          <cell r="H57">
            <v>333</v>
          </cell>
          <cell r="I57">
            <v>356</v>
          </cell>
          <cell r="J57">
            <v>398</v>
          </cell>
          <cell r="K57">
            <v>421.5</v>
          </cell>
          <cell r="L57">
            <v>445</v>
          </cell>
          <cell r="M57">
            <v>450</v>
          </cell>
          <cell r="N57">
            <v>426</v>
          </cell>
          <cell r="O57">
            <v>478</v>
          </cell>
          <cell r="P57">
            <v>378</v>
          </cell>
          <cell r="Q57">
            <v>573</v>
          </cell>
          <cell r="R57">
            <v>399</v>
          </cell>
          <cell r="S57">
            <v>459</v>
          </cell>
          <cell r="T57">
            <v>507</v>
          </cell>
          <cell r="U57">
            <v>548</v>
          </cell>
          <cell r="V57">
            <v>589</v>
          </cell>
          <cell r="W57">
            <v>586</v>
          </cell>
          <cell r="X57">
            <v>584</v>
          </cell>
          <cell r="Y57">
            <v>584</v>
          </cell>
          <cell r="Z57">
            <v>628</v>
          </cell>
          <cell r="AA57">
            <v>663</v>
          </cell>
          <cell r="AB57">
            <v>700</v>
          </cell>
          <cell r="AC57">
            <v>759</v>
          </cell>
          <cell r="AD57">
            <v>834</v>
          </cell>
          <cell r="AE57">
            <v>1362</v>
          </cell>
        </row>
        <row r="58">
          <cell r="A58" t="str">
            <v>New Jersey</v>
          </cell>
          <cell r="B58">
            <v>11790</v>
          </cell>
          <cell r="C58">
            <v>11981</v>
          </cell>
          <cell r="D58">
            <v>12059</v>
          </cell>
          <cell r="E58">
            <v>11165</v>
          </cell>
          <cell r="F58">
            <v>10597</v>
          </cell>
          <cell r="G58">
            <v>9654</v>
          </cell>
          <cell r="H58">
            <v>10685</v>
          </cell>
          <cell r="I58">
            <v>12366</v>
          </cell>
          <cell r="J58">
            <v>14106</v>
          </cell>
          <cell r="K58">
            <v>14239.5</v>
          </cell>
          <cell r="L58">
            <v>14373</v>
          </cell>
          <cell r="M58">
            <v>14275</v>
          </cell>
          <cell r="N58">
            <v>13954</v>
          </cell>
          <cell r="O58">
            <v>14098</v>
          </cell>
          <cell r="P58">
            <v>13282</v>
          </cell>
          <cell r="Q58">
            <v>15083</v>
          </cell>
          <cell r="R58">
            <v>14139</v>
          </cell>
          <cell r="S58">
            <v>14692</v>
          </cell>
          <cell r="T58">
            <v>15165</v>
          </cell>
          <cell r="U58">
            <v>16070</v>
          </cell>
          <cell r="V58">
            <v>16393</v>
          </cell>
          <cell r="W58">
            <v>16722</v>
          </cell>
          <cell r="X58">
            <v>17341</v>
          </cell>
          <cell r="Y58">
            <v>18318</v>
          </cell>
          <cell r="Z58">
            <v>19314</v>
          </cell>
          <cell r="AA58">
            <v>21282</v>
          </cell>
          <cell r="AB58">
            <v>21760</v>
          </cell>
          <cell r="AC58">
            <v>22299</v>
          </cell>
          <cell r="AD58">
            <v>22098</v>
          </cell>
          <cell r="AE58">
            <v>22272</v>
          </cell>
        </row>
        <row r="59">
          <cell r="A59" t="str">
            <v>New York</v>
          </cell>
          <cell r="B59">
            <v>39542</v>
          </cell>
          <cell r="C59">
            <v>37905</v>
          </cell>
          <cell r="D59">
            <v>39434</v>
          </cell>
          <cell r="E59">
            <v>39593</v>
          </cell>
          <cell r="F59">
            <v>23134</v>
          </cell>
          <cell r="G59">
            <v>38590</v>
          </cell>
          <cell r="H59">
            <v>39349</v>
          </cell>
          <cell r="I59">
            <v>43982</v>
          </cell>
          <cell r="J59">
            <v>46541</v>
          </cell>
          <cell r="K59">
            <v>47343</v>
          </cell>
          <cell r="L59">
            <v>48145</v>
          </cell>
          <cell r="M59">
            <v>46334</v>
          </cell>
          <cell r="N59">
            <v>46528</v>
          </cell>
          <cell r="O59">
            <v>46658</v>
          </cell>
          <cell r="P59">
            <v>43245</v>
          </cell>
          <cell r="Q59">
            <v>46681</v>
          </cell>
          <cell r="R59">
            <v>44124</v>
          </cell>
          <cell r="S59">
            <v>44561</v>
          </cell>
          <cell r="T59">
            <v>47926</v>
          </cell>
          <cell r="U59">
            <v>49040</v>
          </cell>
          <cell r="V59">
            <v>49960</v>
          </cell>
          <cell r="W59">
            <v>49184</v>
          </cell>
          <cell r="X59">
            <v>49333</v>
          </cell>
          <cell r="Y59">
            <v>51065</v>
          </cell>
          <cell r="Z59">
            <v>55481</v>
          </cell>
          <cell r="AA59">
            <v>61150</v>
          </cell>
          <cell r="AB59">
            <v>61550</v>
          </cell>
          <cell r="AC59">
            <v>61264</v>
          </cell>
          <cell r="AD59">
            <v>61130</v>
          </cell>
          <cell r="AE59">
            <v>61422</v>
          </cell>
        </row>
        <row r="60">
          <cell r="A60" t="str">
            <v>Pennsylvania</v>
          </cell>
          <cell r="B60">
            <v>14275</v>
          </cell>
          <cell r="C60">
            <v>14290</v>
          </cell>
          <cell r="D60">
            <v>14994</v>
          </cell>
          <cell r="E60">
            <v>14406</v>
          </cell>
          <cell r="F60">
            <v>14124</v>
          </cell>
          <cell r="G60">
            <v>14220</v>
          </cell>
          <cell r="H60">
            <v>13918</v>
          </cell>
          <cell r="I60">
            <v>17428</v>
          </cell>
          <cell r="J60">
            <v>17417</v>
          </cell>
          <cell r="K60">
            <v>17614</v>
          </cell>
          <cell r="L60">
            <v>17811</v>
          </cell>
          <cell r="M60">
            <v>18768</v>
          </cell>
          <cell r="N60">
            <v>20982</v>
          </cell>
          <cell r="O60">
            <v>18065</v>
          </cell>
          <cell r="P60">
            <v>18390</v>
          </cell>
          <cell r="Q60">
            <v>19585</v>
          </cell>
          <cell r="R60">
            <v>18501</v>
          </cell>
          <cell r="S60">
            <v>20227</v>
          </cell>
          <cell r="T60">
            <v>20906</v>
          </cell>
          <cell r="U60">
            <v>22413</v>
          </cell>
          <cell r="V60">
            <v>23189</v>
          </cell>
          <cell r="W60">
            <v>23321</v>
          </cell>
          <cell r="X60">
            <v>24030</v>
          </cell>
          <cell r="Y60">
            <v>24905</v>
          </cell>
          <cell r="Z60">
            <v>26060</v>
          </cell>
          <cell r="AA60">
            <v>29493</v>
          </cell>
          <cell r="AB60">
            <v>31423</v>
          </cell>
          <cell r="AC60">
            <v>31456</v>
          </cell>
          <cell r="AD60">
            <v>30687</v>
          </cell>
          <cell r="AE60">
            <v>31105</v>
          </cell>
        </row>
        <row r="61">
          <cell r="A61" t="str">
            <v>Rhode Island</v>
          </cell>
          <cell r="B61">
            <v>1087</v>
          </cell>
          <cell r="C61">
            <v>1043</v>
          </cell>
          <cell r="D61">
            <v>1083</v>
          </cell>
          <cell r="E61">
            <v>908</v>
          </cell>
          <cell r="F61">
            <v>953</v>
          </cell>
          <cell r="G61">
            <v>990</v>
          </cell>
          <cell r="H61">
            <v>1066</v>
          </cell>
          <cell r="I61">
            <v>1222</v>
          </cell>
          <cell r="J61">
            <v>1403</v>
          </cell>
          <cell r="K61">
            <v>1487.5</v>
          </cell>
          <cell r="L61">
            <v>1572</v>
          </cell>
          <cell r="M61">
            <v>1428</v>
          </cell>
          <cell r="N61">
            <v>1694</v>
          </cell>
          <cell r="O61">
            <v>1501</v>
          </cell>
          <cell r="P61">
            <v>1434</v>
          </cell>
          <cell r="Q61">
            <v>1730</v>
          </cell>
          <cell r="R61">
            <v>1669</v>
          </cell>
          <cell r="S61">
            <v>1739</v>
          </cell>
          <cell r="T61">
            <v>1783</v>
          </cell>
          <cell r="U61">
            <v>1697</v>
          </cell>
          <cell r="V61">
            <v>1767</v>
          </cell>
          <cell r="W61">
            <v>1830</v>
          </cell>
          <cell r="X61">
            <v>1923</v>
          </cell>
          <cell r="Y61">
            <v>1846</v>
          </cell>
          <cell r="Z61">
            <v>1903</v>
          </cell>
          <cell r="AA61">
            <v>1999</v>
          </cell>
          <cell r="AB61">
            <v>2104</v>
          </cell>
          <cell r="AC61">
            <v>2195</v>
          </cell>
          <cell r="AD61">
            <v>2214</v>
          </cell>
          <cell r="AE61">
            <v>2258</v>
          </cell>
        </row>
        <row r="62">
          <cell r="A62" t="str">
            <v>Vermont</v>
          </cell>
          <cell r="B62">
            <v>203</v>
          </cell>
          <cell r="C62">
            <v>147</v>
          </cell>
          <cell r="D62">
            <v>159</v>
          </cell>
          <cell r="E62">
            <v>126</v>
          </cell>
          <cell r="F62">
            <v>128</v>
          </cell>
          <cell r="G62">
            <v>183</v>
          </cell>
          <cell r="H62">
            <v>167</v>
          </cell>
          <cell r="I62">
            <v>206</v>
          </cell>
          <cell r="J62">
            <v>237</v>
          </cell>
          <cell r="K62">
            <v>223</v>
          </cell>
          <cell r="L62">
            <v>209</v>
          </cell>
          <cell r="M62">
            <v>304</v>
          </cell>
          <cell r="N62">
            <v>178</v>
          </cell>
          <cell r="O62">
            <v>193</v>
          </cell>
          <cell r="P62">
            <v>190</v>
          </cell>
          <cell r="Q62">
            <v>222</v>
          </cell>
          <cell r="R62">
            <v>217</v>
          </cell>
          <cell r="S62">
            <v>270</v>
          </cell>
          <cell r="T62">
            <v>274</v>
          </cell>
          <cell r="U62">
            <v>283</v>
          </cell>
          <cell r="V62">
            <v>331</v>
          </cell>
          <cell r="W62">
            <v>370</v>
          </cell>
          <cell r="X62">
            <v>386</v>
          </cell>
          <cell r="Y62">
            <v>427</v>
          </cell>
          <cell r="Z62">
            <v>449</v>
          </cell>
          <cell r="AA62">
            <v>458</v>
          </cell>
          <cell r="AB62">
            <v>486</v>
          </cell>
          <cell r="AC62">
            <v>523</v>
          </cell>
          <cell r="AD62">
            <v>499</v>
          </cell>
          <cell r="AE62">
            <v>575</v>
          </cell>
        </row>
        <row r="63">
          <cell r="A63" t="str">
            <v>District of Columbia</v>
          </cell>
          <cell r="B63">
            <v>11126</v>
          </cell>
          <cell r="C63">
            <v>10985</v>
          </cell>
          <cell r="D63">
            <v>11522</v>
          </cell>
          <cell r="E63">
            <v>10774</v>
          </cell>
          <cell r="F63">
            <v>9920</v>
          </cell>
          <cell r="G63">
            <v>9515</v>
          </cell>
          <cell r="H63">
            <v>9323</v>
          </cell>
          <cell r="I63">
            <v>9672</v>
          </cell>
          <cell r="J63">
            <v>9971</v>
          </cell>
          <cell r="K63">
            <v>9755</v>
          </cell>
          <cell r="L63">
            <v>9539</v>
          </cell>
          <cell r="M63">
            <v>8843</v>
          </cell>
          <cell r="N63">
            <v>8609</v>
          </cell>
          <cell r="O63">
            <v>7170</v>
          </cell>
          <cell r="P63">
            <v>7129</v>
          </cell>
          <cell r="Q63">
            <v>7451</v>
          </cell>
          <cell r="R63">
            <v>6543</v>
          </cell>
          <cell r="S63">
            <v>7735</v>
          </cell>
          <cell r="T63">
            <v>7991</v>
          </cell>
          <cell r="U63">
            <v>8334</v>
          </cell>
          <cell r="V63">
            <v>9145</v>
          </cell>
          <cell r="W63">
            <v>9981</v>
          </cell>
          <cell r="X63">
            <v>9634</v>
          </cell>
          <cell r="Y63">
            <v>10041</v>
          </cell>
          <cell r="Z63">
            <v>11543</v>
          </cell>
          <cell r="AA63">
            <v>13300</v>
          </cell>
          <cell r="AB63">
            <v>6804</v>
          </cell>
          <cell r="AC63">
            <v>6996</v>
          </cell>
          <cell r="AD63">
            <v>6929</v>
          </cell>
          <cell r="AE63">
            <v>6840</v>
          </cell>
        </row>
        <row r="65">
          <cell r="B65" t="str">
            <v>See "ALL" sheet for sources.</v>
          </cell>
          <cell r="K65"/>
          <cell r="M65"/>
          <cell r="N65"/>
          <cell r="P65"/>
          <cell r="Q65"/>
          <cell r="R65"/>
          <cell r="S65"/>
          <cell r="U65"/>
        </row>
        <row r="66">
          <cell r="B66"/>
          <cell r="K66"/>
          <cell r="M66"/>
          <cell r="N66"/>
          <cell r="P66"/>
          <cell r="Q66"/>
          <cell r="R66"/>
          <cell r="S66"/>
          <cell r="U66"/>
        </row>
      </sheetData>
      <sheetData sheetId="58">
        <row r="1">
          <cell r="A1" t="str">
            <v>Black Women</v>
          </cell>
        </row>
        <row r="3">
          <cell r="B3">
            <v>1976</v>
          </cell>
          <cell r="C3" t="str">
            <v xml:space="preserve"> 1978</v>
          </cell>
          <cell r="D3">
            <v>1980</v>
          </cell>
          <cell r="E3">
            <v>1982</v>
          </cell>
          <cell r="F3" t="str">
            <v>1984</v>
          </cell>
          <cell r="G3" t="str">
            <v>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row>
        <row r="4">
          <cell r="A4" t="str">
            <v>50 States and D.C.</v>
          </cell>
          <cell r="B4">
            <v>563130</v>
          </cell>
          <cell r="C4">
            <v>601075</v>
          </cell>
          <cell r="D4">
            <v>642575</v>
          </cell>
          <cell r="E4">
            <v>642432</v>
          </cell>
          <cell r="F4">
            <v>589558</v>
          </cell>
          <cell r="G4">
            <v>634512</v>
          </cell>
          <cell r="H4">
            <v>684312</v>
          </cell>
          <cell r="I4">
            <v>761126</v>
          </cell>
          <cell r="J4">
            <v>853385</v>
          </cell>
          <cell r="K4">
            <v>874739.5</v>
          </cell>
          <cell r="L4">
            <v>896094</v>
          </cell>
          <cell r="M4">
            <v>915882</v>
          </cell>
          <cell r="N4">
            <v>933885</v>
          </cell>
          <cell r="O4">
            <v>973596</v>
          </cell>
          <cell r="P4">
            <v>970990</v>
          </cell>
          <cell r="Q4">
            <v>1043342</v>
          </cell>
          <cell r="R4">
            <v>1048508</v>
          </cell>
          <cell r="S4">
            <v>1121309</v>
          </cell>
          <cell r="T4">
            <v>1200179</v>
          </cell>
          <cell r="U4">
            <v>1265933</v>
          </cell>
          <cell r="V4">
            <v>1319552</v>
          </cell>
          <cell r="W4">
            <v>1350956</v>
          </cell>
          <cell r="X4">
            <v>1349538</v>
          </cell>
          <cell r="Y4">
            <v>1424564</v>
          </cell>
          <cell r="Z4">
            <v>1533797</v>
          </cell>
          <cell r="AA4">
            <v>1707674</v>
          </cell>
          <cell r="AB4">
            <v>1746160</v>
          </cell>
          <cell r="AC4">
            <v>1721359</v>
          </cell>
          <cell r="AD4">
            <v>1687777</v>
          </cell>
          <cell r="AE4">
            <v>1624374</v>
          </cell>
        </row>
        <row r="5">
          <cell r="A5" t="str">
            <v>SREB States</v>
          </cell>
          <cell r="B5">
            <v>238965</v>
          </cell>
          <cell r="C5">
            <v>260316</v>
          </cell>
          <cell r="D5">
            <v>277142</v>
          </cell>
          <cell r="E5">
            <v>278120</v>
          </cell>
          <cell r="F5">
            <v>281805</v>
          </cell>
          <cell r="G5">
            <v>285354</v>
          </cell>
          <cell r="H5">
            <v>315742</v>
          </cell>
          <cell r="I5">
            <v>356286</v>
          </cell>
          <cell r="J5">
            <v>407430</v>
          </cell>
          <cell r="K5">
            <v>420858.5</v>
          </cell>
          <cell r="L5">
            <v>434287</v>
          </cell>
          <cell r="M5">
            <v>446013</v>
          </cell>
          <cell r="N5">
            <v>459598</v>
          </cell>
          <cell r="O5">
            <v>484783</v>
          </cell>
          <cell r="P5">
            <v>502064</v>
          </cell>
          <cell r="Q5">
            <v>532521</v>
          </cell>
          <cell r="R5">
            <v>555351</v>
          </cell>
          <cell r="S5">
            <v>597435</v>
          </cell>
          <cell r="T5">
            <v>643163</v>
          </cell>
          <cell r="U5">
            <v>685475</v>
          </cell>
          <cell r="V5">
            <v>710291</v>
          </cell>
          <cell r="W5">
            <v>713571</v>
          </cell>
          <cell r="X5">
            <v>730210</v>
          </cell>
          <cell r="Y5">
            <v>746280</v>
          </cell>
          <cell r="Z5">
            <v>792228</v>
          </cell>
          <cell r="AA5">
            <v>889363</v>
          </cell>
          <cell r="AB5">
            <v>924444</v>
          </cell>
          <cell r="AC5">
            <v>952535</v>
          </cell>
          <cell r="AD5">
            <v>918789</v>
          </cell>
          <cell r="AE5">
            <v>885323</v>
          </cell>
        </row>
        <row r="6">
          <cell r="A6" t="str">
            <v xml:space="preserve">   as a percent of U.S.</v>
          </cell>
          <cell r="B6">
            <v>42.435139310638753</v>
          </cell>
          <cell r="C6">
            <v>43.308405772990064</v>
          </cell>
          <cell r="D6">
            <v>43.129907014745363</v>
          </cell>
          <cell r="E6">
            <v>43.29174138274557</v>
          </cell>
          <cell r="F6">
            <v>47.799368340349893</v>
          </cell>
          <cell r="G6">
            <v>44.972199107345489</v>
          </cell>
          <cell r="H6">
            <v>46.140064765779357</v>
          </cell>
          <cell r="I6">
            <v>46.810383563299638</v>
          </cell>
          <cell r="J6">
            <v>47.742812446902626</v>
          </cell>
          <cell r="K6">
            <v>48.112438045841074</v>
          </cell>
          <cell r="L6">
            <v>48.464446810267674</v>
          </cell>
          <cell r="M6">
            <v>48.697648823756772</v>
          </cell>
          <cell r="N6">
            <v>49.213554131397338</v>
          </cell>
          <cell r="O6">
            <v>49.79303530417134</v>
          </cell>
          <cell r="P6">
            <v>51.706402743591596</v>
          </cell>
          <cell r="Q6">
            <v>51.039927463861325</v>
          </cell>
          <cell r="R6">
            <v>52.965833355587179</v>
          </cell>
          <cell r="S6">
            <v>53.280139551185272</v>
          </cell>
          <cell r="T6">
            <v>53.588922985654641</v>
          </cell>
          <cell r="U6">
            <v>54.147810350152817</v>
          </cell>
          <cell r="V6">
            <v>53.828193204966531</v>
          </cell>
          <cell r="W6">
            <v>52.819706933460452</v>
          </cell>
          <cell r="X6">
            <v>54.108146639813036</v>
          </cell>
          <cell r="Y6">
            <v>52.386554763422353</v>
          </cell>
          <cell r="Z6">
            <v>51.651424536623814</v>
          </cell>
          <cell r="AA6">
            <v>52.080373654456288</v>
          </cell>
          <cell r="AB6">
            <v>52.941540294131116</v>
          </cell>
          <cell r="AC6">
            <v>55.33621981236918</v>
          </cell>
          <cell r="AD6">
            <v>54.437819688264497</v>
          </cell>
          <cell r="AE6">
            <v>54.502411390480276</v>
          </cell>
        </row>
        <row r="7">
          <cell r="A7" t="str">
            <v>Alabama</v>
          </cell>
          <cell r="B7">
            <v>18357</v>
          </cell>
          <cell r="C7">
            <v>21267</v>
          </cell>
          <cell r="D7">
            <v>21401</v>
          </cell>
          <cell r="E7">
            <v>21352</v>
          </cell>
          <cell r="F7">
            <v>21070</v>
          </cell>
          <cell r="G7">
            <v>22966</v>
          </cell>
          <cell r="H7">
            <v>23640</v>
          </cell>
          <cell r="I7">
            <v>26339</v>
          </cell>
          <cell r="J7">
            <v>29737</v>
          </cell>
          <cell r="K7">
            <v>30885.5</v>
          </cell>
          <cell r="L7">
            <v>32034</v>
          </cell>
          <cell r="M7">
            <v>32383</v>
          </cell>
          <cell r="N7">
            <v>32800</v>
          </cell>
          <cell r="O7">
            <v>33899</v>
          </cell>
          <cell r="P7">
            <v>34282</v>
          </cell>
          <cell r="Q7">
            <v>37225</v>
          </cell>
          <cell r="R7">
            <v>38758</v>
          </cell>
          <cell r="S7">
            <v>41548</v>
          </cell>
          <cell r="T7">
            <v>44611</v>
          </cell>
          <cell r="U7">
            <v>46901</v>
          </cell>
          <cell r="V7">
            <v>47634</v>
          </cell>
          <cell r="W7">
            <v>48364</v>
          </cell>
          <cell r="X7">
            <v>48341</v>
          </cell>
          <cell r="Y7">
            <v>50339</v>
          </cell>
          <cell r="Z7">
            <v>55499</v>
          </cell>
          <cell r="AA7">
            <v>60043</v>
          </cell>
          <cell r="AB7">
            <v>61554</v>
          </cell>
          <cell r="AC7">
            <v>59027</v>
          </cell>
          <cell r="AD7">
            <v>56781</v>
          </cell>
          <cell r="AE7">
            <v>54742</v>
          </cell>
        </row>
        <row r="8">
          <cell r="A8" t="str">
            <v>Arkansas</v>
          </cell>
          <cell r="B8">
            <v>5576</v>
          </cell>
          <cell r="C8">
            <v>6123</v>
          </cell>
          <cell r="D8">
            <v>6571</v>
          </cell>
          <cell r="E8">
            <v>6278</v>
          </cell>
          <cell r="F8">
            <v>7261</v>
          </cell>
          <cell r="G8">
            <v>6275</v>
          </cell>
          <cell r="H8">
            <v>6962</v>
          </cell>
          <cell r="I8">
            <v>7642</v>
          </cell>
          <cell r="J8">
            <v>8798</v>
          </cell>
          <cell r="K8">
            <v>8694.5</v>
          </cell>
          <cell r="L8">
            <v>8591</v>
          </cell>
          <cell r="M8">
            <v>9273</v>
          </cell>
          <cell r="N8">
            <v>9758</v>
          </cell>
          <cell r="O8">
            <v>11334</v>
          </cell>
          <cell r="P8">
            <v>11795</v>
          </cell>
          <cell r="Q8">
            <v>11560</v>
          </cell>
          <cell r="R8">
            <v>11757</v>
          </cell>
          <cell r="S8">
            <v>13776</v>
          </cell>
          <cell r="T8">
            <v>14790</v>
          </cell>
          <cell r="U8">
            <v>16017</v>
          </cell>
          <cell r="V8">
            <v>16833</v>
          </cell>
          <cell r="W8">
            <v>17274</v>
          </cell>
          <cell r="X8">
            <v>18223</v>
          </cell>
          <cell r="Y8">
            <v>18785</v>
          </cell>
          <cell r="Z8">
            <v>19580</v>
          </cell>
          <cell r="AA8">
            <v>20512</v>
          </cell>
          <cell r="AB8">
            <v>21270</v>
          </cell>
          <cell r="AC8">
            <v>22048</v>
          </cell>
          <cell r="AD8">
            <v>20569</v>
          </cell>
          <cell r="AE8">
            <v>19195</v>
          </cell>
        </row>
        <row r="9">
          <cell r="A9" t="str">
            <v>Delaware</v>
          </cell>
          <cell r="B9">
            <v>1717</v>
          </cell>
          <cell r="C9">
            <v>1888</v>
          </cell>
          <cell r="D9">
            <v>2053</v>
          </cell>
          <cell r="E9">
            <v>1991</v>
          </cell>
          <cell r="F9">
            <v>1924</v>
          </cell>
          <cell r="G9">
            <v>2119</v>
          </cell>
          <cell r="H9">
            <v>2601</v>
          </cell>
          <cell r="I9">
            <v>2823</v>
          </cell>
          <cell r="J9">
            <v>3173</v>
          </cell>
          <cell r="K9">
            <v>3345</v>
          </cell>
          <cell r="L9">
            <v>3517</v>
          </cell>
          <cell r="M9">
            <v>3765</v>
          </cell>
          <cell r="N9">
            <v>3949</v>
          </cell>
          <cell r="O9">
            <v>4293</v>
          </cell>
          <cell r="P9">
            <v>4359</v>
          </cell>
          <cell r="Q9">
            <v>4689</v>
          </cell>
          <cell r="R9">
            <v>4494</v>
          </cell>
          <cell r="S9">
            <v>4909</v>
          </cell>
          <cell r="T9">
            <v>5199</v>
          </cell>
          <cell r="U9">
            <v>5290</v>
          </cell>
          <cell r="V9">
            <v>5404</v>
          </cell>
          <cell r="W9">
            <v>5803</v>
          </cell>
          <cell r="X9">
            <v>5833</v>
          </cell>
          <cell r="Y9">
            <v>5834</v>
          </cell>
          <cell r="Z9">
            <v>5873</v>
          </cell>
          <cell r="AA9">
            <v>6238</v>
          </cell>
          <cell r="AB9">
            <v>6663</v>
          </cell>
          <cell r="AC9">
            <v>6510</v>
          </cell>
          <cell r="AD9">
            <v>7209</v>
          </cell>
          <cell r="AE9">
            <v>7579</v>
          </cell>
        </row>
        <row r="10">
          <cell r="A10" t="str">
            <v>Florida</v>
          </cell>
          <cell r="B10">
            <v>22585</v>
          </cell>
          <cell r="C10">
            <v>25657</v>
          </cell>
          <cell r="D10">
            <v>25405</v>
          </cell>
          <cell r="E10">
            <v>23523</v>
          </cell>
          <cell r="F10">
            <v>24095</v>
          </cell>
          <cell r="G10">
            <v>27164</v>
          </cell>
          <cell r="H10">
            <v>30052</v>
          </cell>
          <cell r="I10">
            <v>38179</v>
          </cell>
          <cell r="J10">
            <v>45495</v>
          </cell>
          <cell r="K10">
            <v>48166.5</v>
          </cell>
          <cell r="L10">
            <v>50838</v>
          </cell>
          <cell r="M10">
            <v>52971</v>
          </cell>
          <cell r="N10">
            <v>56144</v>
          </cell>
          <cell r="O10">
            <v>59388</v>
          </cell>
          <cell r="P10">
            <v>62411</v>
          </cell>
          <cell r="Q10">
            <v>67289</v>
          </cell>
          <cell r="R10">
            <v>71125</v>
          </cell>
          <cell r="S10">
            <v>78247</v>
          </cell>
          <cell r="T10">
            <v>84660</v>
          </cell>
          <cell r="U10">
            <v>93433</v>
          </cell>
          <cell r="V10">
            <v>97514</v>
          </cell>
          <cell r="W10">
            <v>97229</v>
          </cell>
          <cell r="X10">
            <v>99183</v>
          </cell>
          <cell r="Y10">
            <v>100847</v>
          </cell>
          <cell r="Z10">
            <v>110294</v>
          </cell>
          <cell r="AA10">
            <v>128738</v>
          </cell>
          <cell r="AB10">
            <v>135893</v>
          </cell>
          <cell r="AC10">
            <v>138461</v>
          </cell>
          <cell r="AD10">
            <v>137479</v>
          </cell>
          <cell r="AE10">
            <v>131482</v>
          </cell>
        </row>
        <row r="11">
          <cell r="A11" t="str">
            <v>Georgia</v>
          </cell>
          <cell r="B11">
            <v>17352</v>
          </cell>
          <cell r="C11">
            <v>18882</v>
          </cell>
          <cell r="D11">
            <v>20039</v>
          </cell>
          <cell r="E11">
            <v>21143</v>
          </cell>
          <cell r="F11">
            <v>21189</v>
          </cell>
          <cell r="G11">
            <v>19900</v>
          </cell>
          <cell r="H11">
            <v>25523</v>
          </cell>
          <cell r="I11">
            <v>30001</v>
          </cell>
          <cell r="J11">
            <v>40499</v>
          </cell>
          <cell r="K11">
            <v>43517</v>
          </cell>
          <cell r="L11">
            <v>46535</v>
          </cell>
          <cell r="M11">
            <v>49668</v>
          </cell>
          <cell r="N11">
            <v>51764</v>
          </cell>
          <cell r="O11">
            <v>55468</v>
          </cell>
          <cell r="P11">
            <v>55278</v>
          </cell>
          <cell r="Q11">
            <v>59072</v>
          </cell>
          <cell r="R11">
            <v>61761</v>
          </cell>
          <cell r="S11">
            <v>70374</v>
          </cell>
          <cell r="T11">
            <v>75539</v>
          </cell>
          <cell r="U11">
            <v>79751</v>
          </cell>
          <cell r="V11">
            <v>81936</v>
          </cell>
          <cell r="W11">
            <v>84950</v>
          </cell>
          <cell r="X11">
            <v>86061</v>
          </cell>
          <cell r="Y11">
            <v>91093</v>
          </cell>
          <cell r="Z11">
            <v>97144</v>
          </cell>
          <cell r="AA11">
            <v>112125</v>
          </cell>
          <cell r="AB11">
            <v>120952</v>
          </cell>
          <cell r="AC11">
            <v>118339</v>
          </cell>
          <cell r="AD11">
            <v>113636</v>
          </cell>
          <cell r="AE11">
            <v>108887</v>
          </cell>
        </row>
        <row r="12">
          <cell r="A12" t="str">
            <v>Kentucky</v>
          </cell>
          <cell r="B12">
            <v>4928</v>
          </cell>
          <cell r="C12">
            <v>4871</v>
          </cell>
          <cell r="D12">
            <v>5603</v>
          </cell>
          <cell r="E12">
            <v>5442</v>
          </cell>
          <cell r="F12">
            <v>6620</v>
          </cell>
          <cell r="G12">
            <v>5125</v>
          </cell>
          <cell r="H12">
            <v>5380</v>
          </cell>
          <cell r="I12">
            <v>6286</v>
          </cell>
          <cell r="J12">
            <v>7029</v>
          </cell>
          <cell r="K12">
            <v>7128</v>
          </cell>
          <cell r="L12">
            <v>7227</v>
          </cell>
          <cell r="M12">
            <v>7140</v>
          </cell>
          <cell r="N12">
            <v>7352</v>
          </cell>
          <cell r="O12">
            <v>7690</v>
          </cell>
          <cell r="P12">
            <v>8193</v>
          </cell>
          <cell r="Q12">
            <v>8668</v>
          </cell>
          <cell r="R12">
            <v>9206</v>
          </cell>
          <cell r="S12">
            <v>10386</v>
          </cell>
          <cell r="T12">
            <v>11024</v>
          </cell>
          <cell r="U12">
            <v>11425</v>
          </cell>
          <cell r="V12">
            <v>12000</v>
          </cell>
          <cell r="W12">
            <v>12340</v>
          </cell>
          <cell r="X12">
            <v>13020</v>
          </cell>
          <cell r="Y12">
            <v>14022</v>
          </cell>
          <cell r="Z12">
            <v>14411</v>
          </cell>
          <cell r="AA12">
            <v>17074</v>
          </cell>
          <cell r="AB12">
            <v>17479</v>
          </cell>
          <cell r="AC12">
            <v>17398</v>
          </cell>
          <cell r="AD12">
            <v>16240</v>
          </cell>
          <cell r="AE12">
            <v>15314</v>
          </cell>
        </row>
        <row r="13">
          <cell r="A13" t="str">
            <v>Louisiana</v>
          </cell>
          <cell r="B13">
            <v>20593</v>
          </cell>
          <cell r="C13">
            <v>20469</v>
          </cell>
          <cell r="D13">
            <v>21414</v>
          </cell>
          <cell r="E13">
            <v>23495</v>
          </cell>
          <cell r="F13">
            <v>24682</v>
          </cell>
          <cell r="G13">
            <v>24284</v>
          </cell>
          <cell r="H13">
            <v>26294</v>
          </cell>
          <cell r="I13">
            <v>29450</v>
          </cell>
          <cell r="J13">
            <v>32471</v>
          </cell>
          <cell r="K13">
            <v>33087</v>
          </cell>
          <cell r="L13">
            <v>33703</v>
          </cell>
          <cell r="M13">
            <v>34245</v>
          </cell>
          <cell r="N13">
            <v>34896</v>
          </cell>
          <cell r="O13">
            <v>38834</v>
          </cell>
          <cell r="P13">
            <v>39293</v>
          </cell>
          <cell r="Q13">
            <v>41031</v>
          </cell>
          <cell r="R13">
            <v>40757</v>
          </cell>
          <cell r="S13">
            <v>43065</v>
          </cell>
          <cell r="T13">
            <v>44870</v>
          </cell>
          <cell r="U13">
            <v>48837</v>
          </cell>
          <cell r="V13">
            <v>50142</v>
          </cell>
          <cell r="W13">
            <v>39652</v>
          </cell>
          <cell r="X13">
            <v>42719</v>
          </cell>
          <cell r="Y13">
            <v>43031</v>
          </cell>
          <cell r="Z13">
            <v>46248</v>
          </cell>
          <cell r="AA13">
            <v>50617</v>
          </cell>
          <cell r="AB13">
            <v>52383</v>
          </cell>
          <cell r="AC13">
            <v>52580</v>
          </cell>
          <cell r="AD13">
            <v>52187</v>
          </cell>
          <cell r="AE13">
            <v>50338</v>
          </cell>
        </row>
        <row r="14">
          <cell r="A14" t="str">
            <v>Maryland</v>
          </cell>
          <cell r="B14">
            <v>21989</v>
          </cell>
          <cell r="C14">
            <v>22834</v>
          </cell>
          <cell r="D14">
            <v>24283</v>
          </cell>
          <cell r="E14">
            <v>24397</v>
          </cell>
          <cell r="F14">
            <v>23927</v>
          </cell>
          <cell r="G14">
            <v>22068</v>
          </cell>
          <cell r="H14">
            <v>24962</v>
          </cell>
          <cell r="I14">
            <v>27985</v>
          </cell>
          <cell r="J14">
            <v>32565</v>
          </cell>
          <cell r="K14">
            <v>34249.5</v>
          </cell>
          <cell r="L14">
            <v>35934</v>
          </cell>
          <cell r="M14">
            <v>37644</v>
          </cell>
          <cell r="N14">
            <v>38672</v>
          </cell>
          <cell r="O14">
            <v>39887</v>
          </cell>
          <cell r="P14">
            <v>41500</v>
          </cell>
          <cell r="Q14">
            <v>44039</v>
          </cell>
          <cell r="R14">
            <v>44193</v>
          </cell>
          <cell r="S14">
            <v>47427</v>
          </cell>
          <cell r="T14">
            <v>49994</v>
          </cell>
          <cell r="U14">
            <v>52438</v>
          </cell>
          <cell r="V14">
            <v>53291</v>
          </cell>
          <cell r="W14">
            <v>54098</v>
          </cell>
          <cell r="X14">
            <v>54751</v>
          </cell>
          <cell r="Y14">
            <v>55455</v>
          </cell>
          <cell r="Z14">
            <v>57618</v>
          </cell>
          <cell r="AA14">
            <v>62495</v>
          </cell>
          <cell r="AB14">
            <v>64785</v>
          </cell>
          <cell r="AC14">
            <v>68581</v>
          </cell>
          <cell r="AD14">
            <v>64708</v>
          </cell>
          <cell r="AE14">
            <v>61753</v>
          </cell>
        </row>
        <row r="15">
          <cell r="A15" t="str">
            <v>Mississippi</v>
          </cell>
          <cell r="B15">
            <v>16374</v>
          </cell>
          <cell r="C15">
            <v>16879</v>
          </cell>
          <cell r="D15">
            <v>18101</v>
          </cell>
          <cell r="E15">
            <v>18185</v>
          </cell>
          <cell r="F15">
            <v>17180</v>
          </cell>
          <cell r="G15">
            <v>17666</v>
          </cell>
          <cell r="H15">
            <v>19085</v>
          </cell>
          <cell r="I15">
            <v>21298</v>
          </cell>
          <cell r="J15">
            <v>21426</v>
          </cell>
          <cell r="K15">
            <v>21715</v>
          </cell>
          <cell r="L15">
            <v>22004</v>
          </cell>
          <cell r="M15">
            <v>22657</v>
          </cell>
          <cell r="N15">
            <v>24337</v>
          </cell>
          <cell r="O15">
            <v>25998</v>
          </cell>
          <cell r="P15">
            <v>27546</v>
          </cell>
          <cell r="Q15">
            <v>29133</v>
          </cell>
          <cell r="R15">
            <v>31551</v>
          </cell>
          <cell r="S15">
            <v>32662</v>
          </cell>
          <cell r="T15">
            <v>36874</v>
          </cell>
          <cell r="U15">
            <v>38114</v>
          </cell>
          <cell r="V15">
            <v>39773</v>
          </cell>
          <cell r="W15">
            <v>40328</v>
          </cell>
          <cell r="X15">
            <v>40558</v>
          </cell>
          <cell r="Y15">
            <v>41583</v>
          </cell>
          <cell r="Z15">
            <v>42512</v>
          </cell>
          <cell r="AA15">
            <v>46861</v>
          </cell>
          <cell r="AB15">
            <v>46913</v>
          </cell>
          <cell r="AC15">
            <v>48184</v>
          </cell>
          <cell r="AD15">
            <v>45933</v>
          </cell>
          <cell r="AE15">
            <v>43742</v>
          </cell>
        </row>
        <row r="16">
          <cell r="A16" t="str">
            <v>North Carolina</v>
          </cell>
          <cell r="B16">
            <v>24449</v>
          </cell>
          <cell r="C16">
            <v>28523</v>
          </cell>
          <cell r="D16">
            <v>31230</v>
          </cell>
          <cell r="E16">
            <v>31577</v>
          </cell>
          <cell r="F16">
            <v>31938</v>
          </cell>
          <cell r="G16">
            <v>34105</v>
          </cell>
          <cell r="H16">
            <v>35576</v>
          </cell>
          <cell r="I16">
            <v>38347</v>
          </cell>
          <cell r="J16">
            <v>44279</v>
          </cell>
          <cell r="K16">
            <v>45251.5</v>
          </cell>
          <cell r="L16">
            <v>46224</v>
          </cell>
          <cell r="M16">
            <v>46274</v>
          </cell>
          <cell r="N16">
            <v>47331</v>
          </cell>
          <cell r="O16">
            <v>48488</v>
          </cell>
          <cell r="P16">
            <v>52557</v>
          </cell>
          <cell r="Q16">
            <v>55424</v>
          </cell>
          <cell r="R16">
            <v>57052</v>
          </cell>
          <cell r="S16">
            <v>61090</v>
          </cell>
          <cell r="T16">
            <v>66963</v>
          </cell>
          <cell r="U16">
            <v>72425</v>
          </cell>
          <cell r="V16">
            <v>74359</v>
          </cell>
          <cell r="W16">
            <v>76655</v>
          </cell>
          <cell r="X16">
            <v>78869</v>
          </cell>
          <cell r="Y16">
            <v>77215</v>
          </cell>
          <cell r="Z16">
            <v>81535</v>
          </cell>
          <cell r="AA16">
            <v>88996</v>
          </cell>
          <cell r="AB16">
            <v>89630</v>
          </cell>
          <cell r="AC16">
            <v>94269</v>
          </cell>
          <cell r="AD16">
            <v>91107</v>
          </cell>
          <cell r="AE16">
            <v>88122</v>
          </cell>
        </row>
        <row r="17">
          <cell r="A17" t="str">
            <v>Oklahoma</v>
          </cell>
          <cell r="B17">
            <v>4603</v>
          </cell>
          <cell r="C17">
            <v>4702</v>
          </cell>
          <cell r="D17">
            <v>4901</v>
          </cell>
          <cell r="E17">
            <v>5192</v>
          </cell>
          <cell r="F17">
            <v>5292</v>
          </cell>
          <cell r="G17">
            <v>5743</v>
          </cell>
          <cell r="H17">
            <v>6415</v>
          </cell>
          <cell r="I17">
            <v>6757</v>
          </cell>
          <cell r="J17">
            <v>7568</v>
          </cell>
          <cell r="K17">
            <v>7688</v>
          </cell>
          <cell r="L17">
            <v>7808</v>
          </cell>
          <cell r="M17">
            <v>7512</v>
          </cell>
          <cell r="N17">
            <v>7266</v>
          </cell>
          <cell r="O17">
            <v>7668</v>
          </cell>
          <cell r="P17">
            <v>7847</v>
          </cell>
          <cell r="Q17">
            <v>8188</v>
          </cell>
          <cell r="R17">
            <v>8248</v>
          </cell>
          <cell r="S17">
            <v>9079</v>
          </cell>
          <cell r="T17">
            <v>9796</v>
          </cell>
          <cell r="U17">
            <v>10712</v>
          </cell>
          <cell r="V17">
            <v>10973</v>
          </cell>
          <cell r="W17">
            <v>11227</v>
          </cell>
          <cell r="X17">
            <v>10919</v>
          </cell>
          <cell r="Y17">
            <v>10965</v>
          </cell>
          <cell r="Z17">
            <v>11062</v>
          </cell>
          <cell r="AA17">
            <v>13013</v>
          </cell>
          <cell r="AB17">
            <v>13007</v>
          </cell>
          <cell r="AC17">
            <v>12942</v>
          </cell>
          <cell r="AD17">
            <v>12724</v>
          </cell>
          <cell r="AE17">
            <v>11958</v>
          </cell>
        </row>
        <row r="18">
          <cell r="A18" t="str">
            <v>South Carolina</v>
          </cell>
          <cell r="B18">
            <v>13178</v>
          </cell>
          <cell r="C18">
            <v>15053</v>
          </cell>
          <cell r="D18">
            <v>16664</v>
          </cell>
          <cell r="E18">
            <v>16316</v>
          </cell>
          <cell r="F18">
            <v>15659</v>
          </cell>
          <cell r="G18">
            <v>16144</v>
          </cell>
          <cell r="H18">
            <v>18541</v>
          </cell>
          <cell r="I18">
            <v>20364</v>
          </cell>
          <cell r="J18">
            <v>23526</v>
          </cell>
          <cell r="K18">
            <v>24101.5</v>
          </cell>
          <cell r="L18">
            <v>24677</v>
          </cell>
          <cell r="M18">
            <v>26013</v>
          </cell>
          <cell r="N18">
            <v>26934</v>
          </cell>
          <cell r="O18">
            <v>27970</v>
          </cell>
          <cell r="P18">
            <v>29101</v>
          </cell>
          <cell r="Q18">
            <v>30803</v>
          </cell>
          <cell r="R18">
            <v>31178</v>
          </cell>
          <cell r="S18">
            <v>34355</v>
          </cell>
          <cell r="T18">
            <v>37535</v>
          </cell>
          <cell r="U18">
            <v>39181</v>
          </cell>
          <cell r="V18">
            <v>39287</v>
          </cell>
          <cell r="W18">
            <v>39091</v>
          </cell>
          <cell r="X18">
            <v>39325</v>
          </cell>
          <cell r="Y18">
            <v>40000</v>
          </cell>
          <cell r="Z18">
            <v>41706</v>
          </cell>
          <cell r="AA18">
            <v>45096</v>
          </cell>
          <cell r="AB18">
            <v>46786</v>
          </cell>
          <cell r="AC18">
            <v>49072</v>
          </cell>
          <cell r="AD18">
            <v>47640</v>
          </cell>
          <cell r="AE18">
            <v>46009</v>
          </cell>
        </row>
        <row r="19">
          <cell r="A19" t="str">
            <v>Tennessee</v>
          </cell>
          <cell r="B19">
            <v>14300</v>
          </cell>
          <cell r="C19">
            <v>16996</v>
          </cell>
          <cell r="D19">
            <v>18050</v>
          </cell>
          <cell r="E19">
            <v>17106</v>
          </cell>
          <cell r="F19">
            <v>16149</v>
          </cell>
          <cell r="G19">
            <v>16887</v>
          </cell>
          <cell r="H19">
            <v>17341</v>
          </cell>
          <cell r="I19">
            <v>19446</v>
          </cell>
          <cell r="J19">
            <v>21948</v>
          </cell>
          <cell r="K19">
            <v>22261.5</v>
          </cell>
          <cell r="L19">
            <v>22575</v>
          </cell>
          <cell r="M19">
            <v>22575</v>
          </cell>
          <cell r="N19">
            <v>23283</v>
          </cell>
          <cell r="O19">
            <v>23885</v>
          </cell>
          <cell r="P19">
            <v>24836</v>
          </cell>
          <cell r="Q19">
            <v>26367</v>
          </cell>
          <cell r="R19">
            <v>31431</v>
          </cell>
          <cell r="S19">
            <v>29831</v>
          </cell>
          <cell r="T19">
            <v>30040</v>
          </cell>
          <cell r="U19">
            <v>32352</v>
          </cell>
          <cell r="V19">
            <v>34917</v>
          </cell>
          <cell r="W19">
            <v>36069</v>
          </cell>
          <cell r="X19">
            <v>37216</v>
          </cell>
          <cell r="Y19">
            <v>37602</v>
          </cell>
          <cell r="Z19">
            <v>39150</v>
          </cell>
          <cell r="AA19">
            <v>44098</v>
          </cell>
          <cell r="AB19">
            <v>44370</v>
          </cell>
          <cell r="AC19">
            <v>46187</v>
          </cell>
          <cell r="AD19">
            <v>43862</v>
          </cell>
          <cell r="AE19">
            <v>42845</v>
          </cell>
        </row>
        <row r="20">
          <cell r="A20" t="str">
            <v>Texas</v>
          </cell>
          <cell r="B20">
            <v>31120</v>
          </cell>
          <cell r="C20">
            <v>32949</v>
          </cell>
          <cell r="D20">
            <v>35266</v>
          </cell>
          <cell r="E20">
            <v>36848</v>
          </cell>
          <cell r="F20">
            <v>39359</v>
          </cell>
          <cell r="G20">
            <v>37666</v>
          </cell>
          <cell r="H20">
            <v>44311</v>
          </cell>
          <cell r="I20">
            <v>48518</v>
          </cell>
          <cell r="J20">
            <v>54076</v>
          </cell>
          <cell r="K20">
            <v>54995</v>
          </cell>
          <cell r="L20">
            <v>55914</v>
          </cell>
          <cell r="M20">
            <v>55858</v>
          </cell>
          <cell r="N20">
            <v>56897</v>
          </cell>
          <cell r="O20">
            <v>58853</v>
          </cell>
          <cell r="P20">
            <v>60958</v>
          </cell>
          <cell r="Q20">
            <v>64964</v>
          </cell>
          <cell r="R20">
            <v>68071</v>
          </cell>
          <cell r="S20">
            <v>73566</v>
          </cell>
          <cell r="T20">
            <v>81650</v>
          </cell>
          <cell r="U20">
            <v>86843</v>
          </cell>
          <cell r="V20">
            <v>92885</v>
          </cell>
          <cell r="W20">
            <v>94432</v>
          </cell>
          <cell r="X20">
            <v>96046</v>
          </cell>
          <cell r="Y20">
            <v>96963</v>
          </cell>
          <cell r="Z20">
            <v>103321</v>
          </cell>
          <cell r="AA20">
            <v>116543</v>
          </cell>
          <cell r="AB20">
            <v>124733</v>
          </cell>
          <cell r="AC20">
            <v>134057</v>
          </cell>
          <cell r="AD20">
            <v>127829</v>
          </cell>
          <cell r="AE20">
            <v>125662</v>
          </cell>
        </row>
        <row r="21">
          <cell r="A21" t="str">
            <v>Virginia</v>
          </cell>
          <cell r="B21">
            <v>20148</v>
          </cell>
          <cell r="C21">
            <v>21595</v>
          </cell>
          <cell r="D21">
            <v>24581</v>
          </cell>
          <cell r="E21">
            <v>23641</v>
          </cell>
          <cell r="F21">
            <v>23930</v>
          </cell>
          <cell r="G21">
            <v>25815</v>
          </cell>
          <cell r="H21">
            <v>27672</v>
          </cell>
          <cell r="I21">
            <v>31291</v>
          </cell>
          <cell r="J21">
            <v>33166</v>
          </cell>
          <cell r="K21">
            <v>34092</v>
          </cell>
          <cell r="L21">
            <v>35018</v>
          </cell>
          <cell r="M21">
            <v>36387</v>
          </cell>
          <cell r="N21">
            <v>36541</v>
          </cell>
          <cell r="O21">
            <v>39382</v>
          </cell>
          <cell r="P21">
            <v>40474</v>
          </cell>
          <cell r="Q21">
            <v>42332</v>
          </cell>
          <cell r="R21">
            <v>43977</v>
          </cell>
          <cell r="S21">
            <v>45147</v>
          </cell>
          <cell r="T21">
            <v>47502</v>
          </cell>
          <cell r="U21">
            <v>49529</v>
          </cell>
          <cell r="V21">
            <v>50965</v>
          </cell>
          <cell r="W21">
            <v>53548</v>
          </cell>
          <cell r="X21">
            <v>56589</v>
          </cell>
          <cell r="Y21">
            <v>59270</v>
          </cell>
          <cell r="Z21">
            <v>62436</v>
          </cell>
          <cell r="AA21">
            <v>71524</v>
          </cell>
          <cell r="AB21">
            <v>71818</v>
          </cell>
          <cell r="AC21">
            <v>81323</v>
          </cell>
          <cell r="AD21">
            <v>77953</v>
          </cell>
          <cell r="AE21">
            <v>74846</v>
          </cell>
        </row>
        <row r="22">
          <cell r="A22" t="str">
            <v>West Virginia</v>
          </cell>
          <cell r="B22">
            <v>1696</v>
          </cell>
          <cell r="C22">
            <v>1628</v>
          </cell>
          <cell r="D22">
            <v>1580</v>
          </cell>
          <cell r="E22">
            <v>1634</v>
          </cell>
          <cell r="F22">
            <v>1530</v>
          </cell>
          <cell r="G22">
            <v>1427</v>
          </cell>
          <cell r="H22">
            <v>1387</v>
          </cell>
          <cell r="I22">
            <v>1560</v>
          </cell>
          <cell r="J22">
            <v>1674</v>
          </cell>
          <cell r="K22">
            <v>1681</v>
          </cell>
          <cell r="L22">
            <v>1688</v>
          </cell>
          <cell r="M22">
            <v>1648</v>
          </cell>
          <cell r="N22">
            <v>1674</v>
          </cell>
          <cell r="O22">
            <v>1746</v>
          </cell>
          <cell r="P22">
            <v>1634</v>
          </cell>
          <cell r="Q22">
            <v>1737</v>
          </cell>
          <cell r="R22">
            <v>1792</v>
          </cell>
          <cell r="S22">
            <v>1973</v>
          </cell>
          <cell r="T22">
            <v>2116</v>
          </cell>
          <cell r="U22">
            <v>2227</v>
          </cell>
          <cell r="V22">
            <v>2378</v>
          </cell>
          <cell r="W22">
            <v>2511</v>
          </cell>
          <cell r="X22">
            <v>2557</v>
          </cell>
          <cell r="Y22">
            <v>3276</v>
          </cell>
          <cell r="Z22">
            <v>3839</v>
          </cell>
          <cell r="AA22">
            <v>5390</v>
          </cell>
          <cell r="AB22">
            <v>6208</v>
          </cell>
          <cell r="AC22">
            <v>3557</v>
          </cell>
          <cell r="AD22">
            <v>2932</v>
          </cell>
          <cell r="AE22">
            <v>2849</v>
          </cell>
        </row>
        <row r="23">
          <cell r="A23" t="str">
            <v>West</v>
          </cell>
          <cell r="B23">
            <v>79506</v>
          </cell>
          <cell r="C23">
            <v>82774</v>
          </cell>
          <cell r="D23">
            <v>90081</v>
          </cell>
          <cell r="E23">
            <v>87147</v>
          </cell>
          <cell r="F23">
            <v>67171</v>
          </cell>
          <cell r="G23">
            <v>74465</v>
          </cell>
          <cell r="H23">
            <v>79846</v>
          </cell>
          <cell r="I23">
            <v>85055</v>
          </cell>
          <cell r="J23">
            <v>102045</v>
          </cell>
          <cell r="K23">
            <v>102103.5</v>
          </cell>
          <cell r="L23">
            <v>102162</v>
          </cell>
          <cell r="M23">
            <v>104063</v>
          </cell>
          <cell r="N23">
            <v>108157</v>
          </cell>
          <cell r="O23">
            <v>117044</v>
          </cell>
          <cell r="P23">
            <v>106384</v>
          </cell>
          <cell r="Q23">
            <v>120659</v>
          </cell>
          <cell r="R23">
            <v>118000</v>
          </cell>
          <cell r="S23">
            <v>124902</v>
          </cell>
          <cell r="T23">
            <v>129988</v>
          </cell>
          <cell r="U23">
            <v>133747</v>
          </cell>
          <cell r="V23">
            <v>141731</v>
          </cell>
          <cell r="W23">
            <v>154151</v>
          </cell>
          <cell r="X23">
            <v>135550</v>
          </cell>
          <cell r="Y23">
            <v>171267</v>
          </cell>
          <cell r="Z23">
            <v>199923</v>
          </cell>
          <cell r="AA23">
            <v>218513</v>
          </cell>
          <cell r="AB23">
            <v>215162</v>
          </cell>
          <cell r="AC23">
            <v>160895</v>
          </cell>
          <cell r="AD23">
            <v>190628</v>
          </cell>
          <cell r="AE23">
            <v>181226</v>
          </cell>
        </row>
        <row r="24">
          <cell r="A24" t="str">
            <v xml:space="preserve">   as a percent of U.S.</v>
          </cell>
          <cell r="B24">
            <v>14.118587182355762</v>
          </cell>
          <cell r="C24">
            <v>13.770993636401446</v>
          </cell>
          <cell r="D24">
            <v>14.018752674785045</v>
          </cell>
          <cell r="E24">
            <v>13.565171099820681</v>
          </cell>
          <cell r="F24">
            <v>11.393450686785693</v>
          </cell>
          <cell r="G24">
            <v>11.735790654865472</v>
          </cell>
          <cell r="H24">
            <v>11.668069535533499</v>
          </cell>
          <cell r="I24">
            <v>11.174890885346185</v>
          </cell>
          <cell r="J24">
            <v>11.957674437680531</v>
          </cell>
          <cell r="K24">
            <v>11.672446482638547</v>
          </cell>
          <cell r="L24">
            <v>11.400812861150728</v>
          </cell>
          <cell r="M24">
            <v>11.362053190258134</v>
          </cell>
          <cell r="N24">
            <v>11.581404562660284</v>
          </cell>
          <cell r="O24">
            <v>12.021824247429118</v>
          </cell>
          <cell r="P24">
            <v>10.9562405380076</v>
          </cell>
          <cell r="Q24">
            <v>11.564664319082334</v>
          </cell>
          <cell r="R24">
            <v>11.254086759471555</v>
          </cell>
          <cell r="S24">
            <v>11.138945642994036</v>
          </cell>
          <cell r="T24">
            <v>10.830717751268768</v>
          </cell>
          <cell r="U24">
            <v>10.565093097344015</v>
          </cell>
          <cell r="V24">
            <v>10.740842346493356</v>
          </cell>
          <cell r="W24">
            <v>11.410512259466628</v>
          </cell>
          <cell r="X24">
            <v>10.044178081684251</v>
          </cell>
          <cell r="Y24">
            <v>12.02241527934161</v>
          </cell>
          <cell r="Z24">
            <v>13.03451499774742</v>
          </cell>
          <cell r="AA24">
            <v>12.795943488042798</v>
          </cell>
          <cell r="AB24">
            <v>12.3220094378522</v>
          </cell>
          <cell r="AC24">
            <v>9.3469752677971307</v>
          </cell>
          <cell r="AD24">
            <v>11.294620083103396</v>
          </cell>
          <cell r="AE24">
            <v>11.156667122226779</v>
          </cell>
        </row>
        <row r="25">
          <cell r="A25" t="str">
            <v>Alaska</v>
          </cell>
          <cell r="B25">
            <v>432</v>
          </cell>
          <cell r="C25">
            <v>421</v>
          </cell>
          <cell r="D25">
            <v>297</v>
          </cell>
          <cell r="E25">
            <v>366</v>
          </cell>
          <cell r="F25">
            <v>547</v>
          </cell>
          <cell r="G25">
            <v>441</v>
          </cell>
          <cell r="H25">
            <v>554</v>
          </cell>
          <cell r="I25">
            <v>603</v>
          </cell>
          <cell r="J25">
            <v>613</v>
          </cell>
          <cell r="K25">
            <v>604.5</v>
          </cell>
          <cell r="L25">
            <v>596</v>
          </cell>
          <cell r="M25">
            <v>587</v>
          </cell>
          <cell r="N25">
            <v>610</v>
          </cell>
          <cell r="O25">
            <v>624</v>
          </cell>
          <cell r="P25">
            <v>603</v>
          </cell>
          <cell r="Q25">
            <v>580</v>
          </cell>
          <cell r="R25">
            <v>566</v>
          </cell>
          <cell r="S25">
            <v>563</v>
          </cell>
          <cell r="T25">
            <v>572</v>
          </cell>
          <cell r="U25">
            <v>611</v>
          </cell>
          <cell r="V25">
            <v>649</v>
          </cell>
          <cell r="W25">
            <v>609</v>
          </cell>
          <cell r="X25">
            <v>580</v>
          </cell>
          <cell r="Y25">
            <v>580</v>
          </cell>
          <cell r="Z25">
            <v>606</v>
          </cell>
          <cell r="AA25">
            <v>551</v>
          </cell>
          <cell r="AB25">
            <v>572</v>
          </cell>
          <cell r="AC25">
            <v>617</v>
          </cell>
          <cell r="AD25">
            <v>553</v>
          </cell>
          <cell r="AE25">
            <v>565</v>
          </cell>
        </row>
        <row r="26">
          <cell r="A26" t="str">
            <v>Arizona</v>
          </cell>
          <cell r="B26">
            <v>1854</v>
          </cell>
          <cell r="C26">
            <v>1892</v>
          </cell>
          <cell r="D26">
            <v>2505</v>
          </cell>
          <cell r="E26">
            <v>2658</v>
          </cell>
          <cell r="F26">
            <v>2759</v>
          </cell>
          <cell r="G26">
            <v>2897</v>
          </cell>
          <cell r="H26">
            <v>3468</v>
          </cell>
          <cell r="I26">
            <v>3652</v>
          </cell>
          <cell r="J26">
            <v>4211</v>
          </cell>
          <cell r="K26">
            <v>4773.5</v>
          </cell>
          <cell r="L26">
            <v>5336</v>
          </cell>
          <cell r="M26">
            <v>4552</v>
          </cell>
          <cell r="N26">
            <v>6421</v>
          </cell>
          <cell r="O26">
            <v>5341</v>
          </cell>
          <cell r="P26">
            <v>5270</v>
          </cell>
          <cell r="Q26">
            <v>7270</v>
          </cell>
          <cell r="R26">
            <v>6617</v>
          </cell>
          <cell r="S26">
            <v>7589</v>
          </cell>
          <cell r="T26">
            <v>7576</v>
          </cell>
          <cell r="U26">
            <v>13275</v>
          </cell>
          <cell r="V26">
            <v>17794</v>
          </cell>
          <cell r="W26">
            <v>26893</v>
          </cell>
          <cell r="X26">
            <v>9921</v>
          </cell>
          <cell r="Y26">
            <v>36594</v>
          </cell>
          <cell r="Z26">
            <v>53517</v>
          </cell>
          <cell r="AA26">
            <v>68211</v>
          </cell>
          <cell r="AB26">
            <v>64998</v>
          </cell>
          <cell r="AC26">
            <v>21528</v>
          </cell>
          <cell r="AD26">
            <v>59483</v>
          </cell>
          <cell r="AE26">
            <v>52511</v>
          </cell>
        </row>
        <row r="27">
          <cell r="A27" t="str">
            <v>California</v>
          </cell>
          <cell r="B27">
            <v>68863</v>
          </cell>
          <cell r="C27">
            <v>72978</v>
          </cell>
          <cell r="D27">
            <v>78810</v>
          </cell>
          <cell r="E27">
            <v>76633</v>
          </cell>
          <cell r="F27">
            <v>56609</v>
          </cell>
          <cell r="G27">
            <v>63022</v>
          </cell>
          <cell r="H27">
            <v>66582</v>
          </cell>
          <cell r="I27">
            <v>69142</v>
          </cell>
          <cell r="J27">
            <v>83158</v>
          </cell>
          <cell r="K27">
            <v>82441</v>
          </cell>
          <cell r="L27">
            <v>81724</v>
          </cell>
          <cell r="M27">
            <v>83163</v>
          </cell>
          <cell r="N27">
            <v>85527</v>
          </cell>
          <cell r="O27">
            <v>93358</v>
          </cell>
          <cell r="P27">
            <v>83757</v>
          </cell>
          <cell r="Q27">
            <v>93321</v>
          </cell>
          <cell r="R27">
            <v>92251</v>
          </cell>
          <cell r="S27">
            <v>96229</v>
          </cell>
          <cell r="T27">
            <v>100814</v>
          </cell>
          <cell r="U27">
            <v>97088</v>
          </cell>
          <cell r="V27">
            <v>99691</v>
          </cell>
          <cell r="W27">
            <v>101090</v>
          </cell>
          <cell r="X27">
            <v>100984</v>
          </cell>
          <cell r="Y27">
            <v>104413</v>
          </cell>
          <cell r="Z27">
            <v>112638</v>
          </cell>
          <cell r="AA27">
            <v>110336</v>
          </cell>
          <cell r="AB27">
            <v>108432</v>
          </cell>
          <cell r="AC27">
            <v>106379</v>
          </cell>
          <cell r="AD27">
            <v>99362</v>
          </cell>
          <cell r="AE27">
            <v>97812</v>
          </cell>
        </row>
        <row r="28">
          <cell r="A28" t="str">
            <v>Colorado</v>
          </cell>
          <cell r="B28">
            <v>1994</v>
          </cell>
          <cell r="C28">
            <v>2221</v>
          </cell>
          <cell r="D28">
            <v>2150</v>
          </cell>
          <cell r="E28">
            <v>2164</v>
          </cell>
          <cell r="F28">
            <v>1868</v>
          </cell>
          <cell r="G28">
            <v>1968</v>
          </cell>
          <cell r="H28">
            <v>2509</v>
          </cell>
          <cell r="I28">
            <v>3326</v>
          </cell>
          <cell r="J28">
            <v>3847</v>
          </cell>
          <cell r="K28">
            <v>3912</v>
          </cell>
          <cell r="L28">
            <v>3977</v>
          </cell>
          <cell r="M28">
            <v>4480</v>
          </cell>
          <cell r="N28">
            <v>4219</v>
          </cell>
          <cell r="O28">
            <v>4709</v>
          </cell>
          <cell r="P28">
            <v>4751</v>
          </cell>
          <cell r="Q28">
            <v>5265</v>
          </cell>
          <cell r="R28">
            <v>5167</v>
          </cell>
          <cell r="S28">
            <v>5808</v>
          </cell>
          <cell r="T28">
            <v>5971</v>
          </cell>
          <cell r="U28">
            <v>6639</v>
          </cell>
          <cell r="V28">
            <v>7137</v>
          </cell>
          <cell r="W28">
            <v>8180</v>
          </cell>
          <cell r="X28">
            <v>6907</v>
          </cell>
          <cell r="Y28">
            <v>11127</v>
          </cell>
          <cell r="Z28">
            <v>12858</v>
          </cell>
          <cell r="AA28">
            <v>16548</v>
          </cell>
          <cell r="AB28">
            <v>17371</v>
          </cell>
          <cell r="AC28">
            <v>9387</v>
          </cell>
          <cell r="AD28">
            <v>8886</v>
          </cell>
          <cell r="AE28">
            <v>8475</v>
          </cell>
        </row>
        <row r="29">
          <cell r="A29" t="str">
            <v>Hawaii</v>
          </cell>
          <cell r="B29">
            <v>153</v>
          </cell>
          <cell r="C29">
            <v>205</v>
          </cell>
          <cell r="D29">
            <v>220</v>
          </cell>
          <cell r="E29">
            <v>281</v>
          </cell>
          <cell r="F29">
            <v>375</v>
          </cell>
          <cell r="G29">
            <v>388</v>
          </cell>
          <cell r="H29">
            <v>441</v>
          </cell>
          <cell r="I29">
            <v>701</v>
          </cell>
          <cell r="J29">
            <v>623</v>
          </cell>
          <cell r="K29">
            <v>667</v>
          </cell>
          <cell r="L29">
            <v>711</v>
          </cell>
          <cell r="M29">
            <v>553</v>
          </cell>
          <cell r="N29">
            <v>593</v>
          </cell>
          <cell r="O29">
            <v>741</v>
          </cell>
          <cell r="P29">
            <v>719</v>
          </cell>
          <cell r="Q29">
            <v>810</v>
          </cell>
          <cell r="R29">
            <v>707</v>
          </cell>
          <cell r="S29">
            <v>840</v>
          </cell>
          <cell r="T29">
            <v>828</v>
          </cell>
          <cell r="U29">
            <v>789</v>
          </cell>
          <cell r="V29">
            <v>799</v>
          </cell>
          <cell r="W29">
            <v>793</v>
          </cell>
          <cell r="X29">
            <v>722</v>
          </cell>
          <cell r="Y29">
            <v>655</v>
          </cell>
          <cell r="Z29">
            <v>788</v>
          </cell>
          <cell r="AA29">
            <v>774</v>
          </cell>
          <cell r="AB29">
            <v>831</v>
          </cell>
          <cell r="AC29">
            <v>933</v>
          </cell>
          <cell r="AD29">
            <v>759</v>
          </cell>
          <cell r="AE29">
            <v>680</v>
          </cell>
        </row>
        <row r="30">
          <cell r="A30" t="str">
            <v>Idaho</v>
          </cell>
          <cell r="B30">
            <v>47</v>
          </cell>
          <cell r="C30">
            <v>49</v>
          </cell>
          <cell r="D30">
            <v>63</v>
          </cell>
          <cell r="E30">
            <v>59</v>
          </cell>
          <cell r="F30">
            <v>70</v>
          </cell>
          <cell r="G30">
            <v>75</v>
          </cell>
          <cell r="H30">
            <v>63</v>
          </cell>
          <cell r="I30">
            <v>79</v>
          </cell>
          <cell r="J30">
            <v>88</v>
          </cell>
          <cell r="K30">
            <v>98.5</v>
          </cell>
          <cell r="L30">
            <v>109</v>
          </cell>
          <cell r="M30">
            <v>124</v>
          </cell>
          <cell r="N30">
            <v>121</v>
          </cell>
          <cell r="O30">
            <v>131</v>
          </cell>
          <cell r="P30">
            <v>160</v>
          </cell>
          <cell r="Q30">
            <v>176</v>
          </cell>
          <cell r="R30">
            <v>148</v>
          </cell>
          <cell r="S30">
            <v>166</v>
          </cell>
          <cell r="T30">
            <v>179</v>
          </cell>
          <cell r="U30">
            <v>200</v>
          </cell>
          <cell r="V30">
            <v>191</v>
          </cell>
          <cell r="W30">
            <v>227</v>
          </cell>
          <cell r="X30">
            <v>224</v>
          </cell>
          <cell r="Y30">
            <v>269</v>
          </cell>
          <cell r="Z30">
            <v>325</v>
          </cell>
          <cell r="AA30">
            <v>369</v>
          </cell>
          <cell r="AB30">
            <v>369</v>
          </cell>
          <cell r="AC30">
            <v>398</v>
          </cell>
          <cell r="AD30">
            <v>508</v>
          </cell>
          <cell r="AE30">
            <v>560</v>
          </cell>
        </row>
        <row r="31">
          <cell r="A31" t="str">
            <v>Montana</v>
          </cell>
          <cell r="B31">
            <v>41</v>
          </cell>
          <cell r="C31">
            <v>57</v>
          </cell>
          <cell r="D31">
            <v>26</v>
          </cell>
          <cell r="E31">
            <v>28</v>
          </cell>
          <cell r="F31">
            <v>38</v>
          </cell>
          <cell r="G31">
            <v>32</v>
          </cell>
          <cell r="H31">
            <v>33</v>
          </cell>
          <cell r="I31">
            <v>22</v>
          </cell>
          <cell r="J31">
            <v>30</v>
          </cell>
          <cell r="K31">
            <v>30</v>
          </cell>
          <cell r="L31">
            <v>30</v>
          </cell>
          <cell r="M31">
            <v>38</v>
          </cell>
          <cell r="N31">
            <v>38</v>
          </cell>
          <cell r="O31">
            <v>46</v>
          </cell>
          <cell r="P31">
            <v>47</v>
          </cell>
          <cell r="Q31">
            <v>106</v>
          </cell>
          <cell r="R31">
            <v>50</v>
          </cell>
          <cell r="S31">
            <v>100</v>
          </cell>
          <cell r="T31">
            <v>65</v>
          </cell>
          <cell r="U31">
            <v>68</v>
          </cell>
          <cell r="V31">
            <v>78</v>
          </cell>
          <cell r="W31">
            <v>83</v>
          </cell>
          <cell r="X31">
            <v>87</v>
          </cell>
          <cell r="Y31">
            <v>99</v>
          </cell>
          <cell r="Z31">
            <v>110</v>
          </cell>
          <cell r="AA31">
            <v>139</v>
          </cell>
          <cell r="AB31">
            <v>136</v>
          </cell>
          <cell r="AC31">
            <v>130</v>
          </cell>
          <cell r="AD31">
            <v>140</v>
          </cell>
          <cell r="AE31">
            <v>156</v>
          </cell>
        </row>
        <row r="32">
          <cell r="A32" t="str">
            <v>Nevada</v>
          </cell>
          <cell r="B32">
            <v>702</v>
          </cell>
          <cell r="C32">
            <v>730</v>
          </cell>
          <cell r="D32">
            <v>1550</v>
          </cell>
          <cell r="E32">
            <v>889</v>
          </cell>
          <cell r="F32">
            <v>782</v>
          </cell>
          <cell r="G32">
            <v>1016</v>
          </cell>
          <cell r="H32">
            <v>1235</v>
          </cell>
          <cell r="I32">
            <v>1618</v>
          </cell>
          <cell r="J32">
            <v>1806</v>
          </cell>
          <cell r="K32">
            <v>1816.5</v>
          </cell>
          <cell r="L32">
            <v>1827</v>
          </cell>
          <cell r="M32">
            <v>2095</v>
          </cell>
          <cell r="N32">
            <v>2405</v>
          </cell>
          <cell r="O32">
            <v>2637</v>
          </cell>
          <cell r="P32">
            <v>3016</v>
          </cell>
          <cell r="Q32">
            <v>3989</v>
          </cell>
          <cell r="R32">
            <v>3391</v>
          </cell>
          <cell r="S32">
            <v>3995</v>
          </cell>
          <cell r="T32">
            <v>3646</v>
          </cell>
          <cell r="U32">
            <v>4175</v>
          </cell>
          <cell r="V32">
            <v>4316</v>
          </cell>
          <cell r="W32">
            <v>4586</v>
          </cell>
          <cell r="X32">
            <v>4684</v>
          </cell>
          <cell r="Y32">
            <v>5223</v>
          </cell>
          <cell r="Z32">
            <v>5436</v>
          </cell>
          <cell r="AA32">
            <v>6052</v>
          </cell>
          <cell r="AB32">
            <v>6018</v>
          </cell>
          <cell r="AC32">
            <v>5936</v>
          </cell>
          <cell r="AD32">
            <v>5427</v>
          </cell>
          <cell r="AE32">
            <v>5192</v>
          </cell>
        </row>
        <row r="33">
          <cell r="A33" t="str">
            <v>New Mexico</v>
          </cell>
          <cell r="B33">
            <v>470</v>
          </cell>
          <cell r="C33">
            <v>493</v>
          </cell>
          <cell r="D33">
            <v>533</v>
          </cell>
          <cell r="E33">
            <v>614</v>
          </cell>
          <cell r="F33">
            <v>631</v>
          </cell>
          <cell r="G33">
            <v>846</v>
          </cell>
          <cell r="H33">
            <v>817</v>
          </cell>
          <cell r="I33">
            <v>1070</v>
          </cell>
          <cell r="J33">
            <v>1508</v>
          </cell>
          <cell r="K33">
            <v>1363</v>
          </cell>
          <cell r="L33">
            <v>1218</v>
          </cell>
          <cell r="M33">
            <v>1300</v>
          </cell>
          <cell r="N33">
            <v>1286</v>
          </cell>
          <cell r="O33">
            <v>1422</v>
          </cell>
          <cell r="P33">
            <v>1337</v>
          </cell>
          <cell r="Q33">
            <v>1422</v>
          </cell>
          <cell r="R33">
            <v>1369</v>
          </cell>
          <cell r="S33">
            <v>1384</v>
          </cell>
          <cell r="T33">
            <v>1630</v>
          </cell>
          <cell r="U33">
            <v>1595</v>
          </cell>
          <cell r="V33">
            <v>1669</v>
          </cell>
          <cell r="W33">
            <v>1782</v>
          </cell>
          <cell r="X33">
            <v>1773</v>
          </cell>
          <cell r="Y33">
            <v>1777</v>
          </cell>
          <cell r="Z33">
            <v>1945</v>
          </cell>
          <cell r="AA33">
            <v>2249</v>
          </cell>
          <cell r="AB33">
            <v>2342</v>
          </cell>
          <cell r="AC33">
            <v>2126</v>
          </cell>
          <cell r="AD33">
            <v>2154</v>
          </cell>
          <cell r="AE33">
            <v>2159</v>
          </cell>
        </row>
        <row r="34">
          <cell r="A34" t="str">
            <v>Oregon</v>
          </cell>
          <cell r="B34">
            <v>840</v>
          </cell>
          <cell r="C34">
            <v>709</v>
          </cell>
          <cell r="D34">
            <v>676</v>
          </cell>
          <cell r="E34">
            <v>759</v>
          </cell>
          <cell r="F34">
            <v>761</v>
          </cell>
          <cell r="G34">
            <v>808</v>
          </cell>
          <cell r="H34">
            <v>880</v>
          </cell>
          <cell r="I34">
            <v>1041</v>
          </cell>
          <cell r="J34">
            <v>1247</v>
          </cell>
          <cell r="K34">
            <v>1256</v>
          </cell>
          <cell r="L34">
            <v>1265</v>
          </cell>
          <cell r="M34">
            <v>1448</v>
          </cell>
          <cell r="N34">
            <v>1286</v>
          </cell>
          <cell r="O34">
            <v>1413</v>
          </cell>
          <cell r="P34">
            <v>1390</v>
          </cell>
          <cell r="Q34">
            <v>1665</v>
          </cell>
          <cell r="R34">
            <v>1672</v>
          </cell>
          <cell r="S34">
            <v>1838</v>
          </cell>
          <cell r="T34">
            <v>1904</v>
          </cell>
          <cell r="U34">
            <v>1910</v>
          </cell>
          <cell r="V34">
            <v>2025</v>
          </cell>
          <cell r="W34">
            <v>2082</v>
          </cell>
          <cell r="X34">
            <v>2186</v>
          </cell>
          <cell r="Y34">
            <v>2306</v>
          </cell>
          <cell r="Z34">
            <v>2636</v>
          </cell>
          <cell r="AA34">
            <v>3133</v>
          </cell>
          <cell r="AB34">
            <v>3082</v>
          </cell>
          <cell r="AC34">
            <v>3529</v>
          </cell>
          <cell r="AD34">
            <v>3624</v>
          </cell>
          <cell r="AE34">
            <v>3718</v>
          </cell>
        </row>
        <row r="35">
          <cell r="A35" t="str">
            <v>Utah</v>
          </cell>
          <cell r="B35">
            <v>160</v>
          </cell>
          <cell r="C35">
            <v>183</v>
          </cell>
          <cell r="D35">
            <v>186</v>
          </cell>
          <cell r="E35">
            <v>165</v>
          </cell>
          <cell r="F35">
            <v>215</v>
          </cell>
          <cell r="G35">
            <v>282</v>
          </cell>
          <cell r="H35">
            <v>225</v>
          </cell>
          <cell r="I35">
            <v>246</v>
          </cell>
          <cell r="J35">
            <v>252</v>
          </cell>
          <cell r="K35">
            <v>268.5</v>
          </cell>
          <cell r="L35">
            <v>285</v>
          </cell>
          <cell r="M35">
            <v>332</v>
          </cell>
          <cell r="N35">
            <v>317</v>
          </cell>
          <cell r="O35">
            <v>319</v>
          </cell>
          <cell r="P35">
            <v>287</v>
          </cell>
          <cell r="Q35">
            <v>343</v>
          </cell>
          <cell r="R35">
            <v>325</v>
          </cell>
          <cell r="S35">
            <v>400</v>
          </cell>
          <cell r="T35">
            <v>436</v>
          </cell>
          <cell r="U35">
            <v>647</v>
          </cell>
          <cell r="V35">
            <v>824</v>
          </cell>
          <cell r="W35">
            <v>998</v>
          </cell>
          <cell r="X35">
            <v>708</v>
          </cell>
          <cell r="Y35">
            <v>1412</v>
          </cell>
          <cell r="Z35">
            <v>1611</v>
          </cell>
          <cell r="AA35">
            <v>2120</v>
          </cell>
          <cell r="AB35">
            <v>2691</v>
          </cell>
          <cell r="AC35">
            <v>1594</v>
          </cell>
          <cell r="AD35">
            <v>1857</v>
          </cell>
          <cell r="AE35">
            <v>1829</v>
          </cell>
        </row>
        <row r="36">
          <cell r="A36" t="str">
            <v>Washington</v>
          </cell>
          <cell r="B36">
            <v>3863</v>
          </cell>
          <cell r="C36">
            <v>2757</v>
          </cell>
          <cell r="D36">
            <v>3019</v>
          </cell>
          <cell r="E36">
            <v>2472</v>
          </cell>
          <cell r="F36">
            <v>2462</v>
          </cell>
          <cell r="G36">
            <v>2601</v>
          </cell>
          <cell r="H36">
            <v>2931</v>
          </cell>
          <cell r="I36">
            <v>3452</v>
          </cell>
          <cell r="J36">
            <v>4508</v>
          </cell>
          <cell r="K36">
            <v>4751</v>
          </cell>
          <cell r="L36">
            <v>4994</v>
          </cell>
          <cell r="M36">
            <v>5298</v>
          </cell>
          <cell r="N36">
            <v>5236</v>
          </cell>
          <cell r="O36">
            <v>6211</v>
          </cell>
          <cell r="P36">
            <v>4937</v>
          </cell>
          <cell r="Q36">
            <v>5621</v>
          </cell>
          <cell r="R36">
            <v>5652</v>
          </cell>
          <cell r="S36">
            <v>5888</v>
          </cell>
          <cell r="T36">
            <v>6255</v>
          </cell>
          <cell r="U36">
            <v>6614</v>
          </cell>
          <cell r="V36">
            <v>6443</v>
          </cell>
          <cell r="W36">
            <v>6704</v>
          </cell>
          <cell r="X36">
            <v>6644</v>
          </cell>
          <cell r="Y36">
            <v>6675</v>
          </cell>
          <cell r="Z36">
            <v>7324</v>
          </cell>
          <cell r="AA36">
            <v>7854</v>
          </cell>
          <cell r="AB36">
            <v>8119</v>
          </cell>
          <cell r="AC36">
            <v>8157</v>
          </cell>
          <cell r="AD36">
            <v>7670</v>
          </cell>
          <cell r="AE36">
            <v>7389</v>
          </cell>
        </row>
        <row r="37">
          <cell r="A37" t="str">
            <v>Wyoming</v>
          </cell>
          <cell r="B37">
            <v>87</v>
          </cell>
          <cell r="C37">
            <v>79</v>
          </cell>
          <cell r="D37">
            <v>46</v>
          </cell>
          <cell r="E37">
            <v>59</v>
          </cell>
          <cell r="F37">
            <v>54</v>
          </cell>
          <cell r="G37">
            <v>89</v>
          </cell>
          <cell r="H37">
            <v>108</v>
          </cell>
          <cell r="I37">
            <v>103</v>
          </cell>
          <cell r="J37">
            <v>154</v>
          </cell>
          <cell r="K37">
            <v>122</v>
          </cell>
          <cell r="L37">
            <v>90</v>
          </cell>
          <cell r="M37">
            <v>93</v>
          </cell>
          <cell r="N37">
            <v>98</v>
          </cell>
          <cell r="O37">
            <v>92</v>
          </cell>
          <cell r="P37">
            <v>110</v>
          </cell>
          <cell r="Q37">
            <v>91</v>
          </cell>
          <cell r="R37">
            <v>85</v>
          </cell>
          <cell r="S37">
            <v>102</v>
          </cell>
          <cell r="T37">
            <v>112</v>
          </cell>
          <cell r="U37">
            <v>136</v>
          </cell>
          <cell r="V37">
            <v>115</v>
          </cell>
          <cell r="W37">
            <v>124</v>
          </cell>
          <cell r="X37">
            <v>130</v>
          </cell>
          <cell r="Y37">
            <v>137</v>
          </cell>
          <cell r="Z37">
            <v>129</v>
          </cell>
          <cell r="AA37">
            <v>177</v>
          </cell>
          <cell r="AB37">
            <v>201</v>
          </cell>
          <cell r="AC37">
            <v>181</v>
          </cell>
          <cell r="AD37">
            <v>205</v>
          </cell>
          <cell r="AE37">
            <v>180</v>
          </cell>
        </row>
        <row r="38">
          <cell r="A38" t="str">
            <v>Midwest</v>
          </cell>
          <cell r="B38">
            <v>128075</v>
          </cell>
          <cell r="C38">
            <v>129029</v>
          </cell>
          <cell r="D38">
            <v>135661</v>
          </cell>
          <cell r="E38">
            <v>138499</v>
          </cell>
          <cell r="F38">
            <v>136365</v>
          </cell>
          <cell r="G38">
            <v>140238</v>
          </cell>
          <cell r="H38">
            <v>143624</v>
          </cell>
          <cell r="I38">
            <v>161244</v>
          </cell>
          <cell r="J38">
            <v>172945</v>
          </cell>
          <cell r="K38">
            <v>175139.5</v>
          </cell>
          <cell r="L38">
            <v>177334</v>
          </cell>
          <cell r="M38">
            <v>179399</v>
          </cell>
          <cell r="N38">
            <v>180593</v>
          </cell>
          <cell r="O38">
            <v>187077</v>
          </cell>
          <cell r="P38">
            <v>187414</v>
          </cell>
          <cell r="Q38">
            <v>197430</v>
          </cell>
          <cell r="R38">
            <v>193537</v>
          </cell>
          <cell r="S38">
            <v>206336</v>
          </cell>
          <cell r="T38">
            <v>221137</v>
          </cell>
          <cell r="U38">
            <v>231965</v>
          </cell>
          <cell r="V38">
            <v>243667</v>
          </cell>
          <cell r="W38">
            <v>256347</v>
          </cell>
          <cell r="X38">
            <v>255572</v>
          </cell>
          <cell r="Y38">
            <v>275061</v>
          </cell>
          <cell r="Z38">
            <v>294370</v>
          </cell>
          <cell r="AA38">
            <v>335194</v>
          </cell>
          <cell r="AB38">
            <v>357079</v>
          </cell>
          <cell r="AC38">
            <v>359495</v>
          </cell>
          <cell r="AD38">
            <v>331665</v>
          </cell>
          <cell r="AE38">
            <v>312437</v>
          </cell>
        </row>
        <row r="39">
          <cell r="A39" t="str">
            <v xml:space="preserve">   as a percent of U.S.</v>
          </cell>
          <cell r="B39">
            <v>22.743416262674693</v>
          </cell>
          <cell r="C39">
            <v>21.466372748825023</v>
          </cell>
          <cell r="D39">
            <v>21.112088083103139</v>
          </cell>
          <cell r="E39">
            <v>21.5585462741582</v>
          </cell>
          <cell r="F39">
            <v>23.130039792522535</v>
          </cell>
          <cell r="G39">
            <v>22.101709660337391</v>
          </cell>
          <cell r="H39">
            <v>20.988087305205813</v>
          </cell>
          <cell r="I39">
            <v>21.184928645191466</v>
          </cell>
          <cell r="J39">
            <v>20.265765158750153</v>
          </cell>
          <cell r="K39">
            <v>20.021903663890793</v>
          </cell>
          <cell r="L39">
            <v>19.789664923545967</v>
          </cell>
          <cell r="M39">
            <v>19.58756695731546</v>
          </cell>
          <cell r="N39">
            <v>19.337819967126574</v>
          </cell>
          <cell r="O39">
            <v>19.215054293567352</v>
          </cell>
          <cell r="P39">
            <v>19.301331630603816</v>
          </cell>
          <cell r="Q39">
            <v>18.922846008307918</v>
          </cell>
          <cell r="R39">
            <v>18.458323637015646</v>
          </cell>
          <cell r="S39">
            <v>18.401350564385019</v>
          </cell>
          <cell r="T39">
            <v>18.42533488754594</v>
          </cell>
          <cell r="U39">
            <v>18.323639560703452</v>
          </cell>
          <cell r="V39">
            <v>18.465888422737414</v>
          </cell>
          <cell r="W39">
            <v>18.975229393111249</v>
          </cell>
          <cell r="X39">
            <v>18.937740174785741</v>
          </cell>
          <cell r="Y39">
            <v>19.308434019110411</v>
          </cell>
          <cell r="Z39">
            <v>19.192239911800584</v>
          </cell>
          <cell r="AA39">
            <v>19.628687911158689</v>
          </cell>
          <cell r="AB39">
            <v>20.449386081458741</v>
          </cell>
          <cell r="AC39">
            <v>20.884371011508929</v>
          </cell>
          <cell r="AD39">
            <v>19.65099654752968</v>
          </cell>
          <cell r="AE39">
            <v>19.234301952629135</v>
          </cell>
        </row>
        <row r="40">
          <cell r="A40" t="str">
            <v>Illinois</v>
          </cell>
          <cell r="B40">
            <v>45043</v>
          </cell>
          <cell r="C40">
            <v>46109</v>
          </cell>
          <cell r="D40">
            <v>44866</v>
          </cell>
          <cell r="E40">
            <v>48858</v>
          </cell>
          <cell r="F40">
            <v>51569</v>
          </cell>
          <cell r="G40">
            <v>55358</v>
          </cell>
          <cell r="H40">
            <v>51549</v>
          </cell>
          <cell r="I40">
            <v>55563</v>
          </cell>
          <cell r="J40">
            <v>58569</v>
          </cell>
          <cell r="K40">
            <v>58558</v>
          </cell>
          <cell r="L40">
            <v>58547</v>
          </cell>
          <cell r="M40">
            <v>57764</v>
          </cell>
          <cell r="N40">
            <v>58923</v>
          </cell>
          <cell r="O40">
            <v>61014</v>
          </cell>
          <cell r="P40">
            <v>60649</v>
          </cell>
          <cell r="Q40">
            <v>61847</v>
          </cell>
          <cell r="R40">
            <v>61116</v>
          </cell>
          <cell r="S40">
            <v>62860</v>
          </cell>
          <cell r="T40">
            <v>66330</v>
          </cell>
          <cell r="U40">
            <v>68471</v>
          </cell>
          <cell r="V40">
            <v>70060</v>
          </cell>
          <cell r="W40">
            <v>74282</v>
          </cell>
          <cell r="X40">
            <v>69106</v>
          </cell>
          <cell r="Y40">
            <v>75519</v>
          </cell>
          <cell r="Z40">
            <v>79020</v>
          </cell>
          <cell r="AA40">
            <v>85296</v>
          </cell>
          <cell r="AB40">
            <v>85406</v>
          </cell>
          <cell r="AC40">
            <v>81444</v>
          </cell>
          <cell r="AD40">
            <v>76279</v>
          </cell>
          <cell r="AE40">
            <v>70570</v>
          </cell>
        </row>
        <row r="41">
          <cell r="A41" t="str">
            <v>Indiana</v>
          </cell>
          <cell r="B41">
            <v>6404</v>
          </cell>
          <cell r="C41">
            <v>6937</v>
          </cell>
          <cell r="D41">
            <v>8556</v>
          </cell>
          <cell r="E41">
            <v>8447</v>
          </cell>
          <cell r="F41">
            <v>7774</v>
          </cell>
          <cell r="G41">
            <v>8065</v>
          </cell>
          <cell r="H41">
            <v>8872</v>
          </cell>
          <cell r="I41">
            <v>9788</v>
          </cell>
          <cell r="J41">
            <v>10735</v>
          </cell>
          <cell r="K41">
            <v>10971</v>
          </cell>
          <cell r="L41">
            <v>11207</v>
          </cell>
          <cell r="M41">
            <v>11339</v>
          </cell>
          <cell r="N41">
            <v>11332</v>
          </cell>
          <cell r="O41">
            <v>12333</v>
          </cell>
          <cell r="P41">
            <v>12814</v>
          </cell>
          <cell r="Q41">
            <v>13419</v>
          </cell>
          <cell r="R41">
            <v>13656</v>
          </cell>
          <cell r="S41">
            <v>16329</v>
          </cell>
          <cell r="T41">
            <v>16838</v>
          </cell>
          <cell r="U41">
            <v>17466</v>
          </cell>
          <cell r="V41">
            <v>18216</v>
          </cell>
          <cell r="W41">
            <v>18878</v>
          </cell>
          <cell r="X41">
            <v>19548</v>
          </cell>
          <cell r="Y41">
            <v>20764</v>
          </cell>
          <cell r="Z41">
            <v>23295</v>
          </cell>
          <cell r="AA41">
            <v>26766</v>
          </cell>
          <cell r="AB41">
            <v>28721</v>
          </cell>
          <cell r="AC41">
            <v>29612</v>
          </cell>
          <cell r="AD41">
            <v>28736</v>
          </cell>
          <cell r="AE41">
            <v>27735</v>
          </cell>
        </row>
        <row r="42">
          <cell r="A42" t="str">
            <v>Iowa</v>
          </cell>
          <cell r="B42">
            <v>1162</v>
          </cell>
          <cell r="C42">
            <v>1225</v>
          </cell>
          <cell r="D42">
            <v>1426</v>
          </cell>
          <cell r="E42">
            <v>1363</v>
          </cell>
          <cell r="F42">
            <v>1420</v>
          </cell>
          <cell r="G42">
            <v>1511</v>
          </cell>
          <cell r="H42">
            <v>1662</v>
          </cell>
          <cell r="I42">
            <v>1967</v>
          </cell>
          <cell r="J42">
            <v>2326</v>
          </cell>
          <cell r="K42">
            <v>2471.5</v>
          </cell>
          <cell r="L42">
            <v>2617</v>
          </cell>
          <cell r="M42">
            <v>2519</v>
          </cell>
          <cell r="N42">
            <v>2506</v>
          </cell>
          <cell r="O42">
            <v>2584</v>
          </cell>
          <cell r="P42">
            <v>2489</v>
          </cell>
          <cell r="Q42">
            <v>2544</v>
          </cell>
          <cell r="R42">
            <v>2589</v>
          </cell>
          <cell r="S42">
            <v>2782</v>
          </cell>
          <cell r="T42">
            <v>3071</v>
          </cell>
          <cell r="U42">
            <v>3408</v>
          </cell>
          <cell r="V42">
            <v>3788</v>
          </cell>
          <cell r="W42">
            <v>4008</v>
          </cell>
          <cell r="X42">
            <v>4533</v>
          </cell>
          <cell r="Y42">
            <v>6022</v>
          </cell>
          <cell r="Z42">
            <v>9511</v>
          </cell>
          <cell r="AA42">
            <v>15553</v>
          </cell>
          <cell r="AB42">
            <v>22524</v>
          </cell>
          <cell r="AC42">
            <v>31817</v>
          </cell>
          <cell r="AD42">
            <v>35036</v>
          </cell>
          <cell r="AE42">
            <v>33774</v>
          </cell>
        </row>
        <row r="43">
          <cell r="A43" t="str">
            <v>Kansas</v>
          </cell>
          <cell r="B43">
            <v>2500</v>
          </cell>
          <cell r="C43">
            <v>2585</v>
          </cell>
          <cell r="D43">
            <v>2690</v>
          </cell>
          <cell r="E43">
            <v>3029</v>
          </cell>
          <cell r="F43">
            <v>3308</v>
          </cell>
          <cell r="G43">
            <v>3185</v>
          </cell>
          <cell r="H43">
            <v>3119</v>
          </cell>
          <cell r="I43">
            <v>3628</v>
          </cell>
          <cell r="J43">
            <v>4305</v>
          </cell>
          <cell r="K43">
            <v>4425.5</v>
          </cell>
          <cell r="L43">
            <v>4546</v>
          </cell>
          <cell r="M43">
            <v>5367</v>
          </cell>
          <cell r="N43">
            <v>4480</v>
          </cell>
          <cell r="O43">
            <v>4853</v>
          </cell>
          <cell r="P43">
            <v>4859</v>
          </cell>
          <cell r="Q43">
            <v>5170</v>
          </cell>
          <cell r="R43">
            <v>5094</v>
          </cell>
          <cell r="S43">
            <v>5040</v>
          </cell>
          <cell r="T43">
            <v>5234</v>
          </cell>
          <cell r="U43">
            <v>5642</v>
          </cell>
          <cell r="V43">
            <v>5770</v>
          </cell>
          <cell r="W43">
            <v>5755</v>
          </cell>
          <cell r="X43">
            <v>5876</v>
          </cell>
          <cell r="Y43">
            <v>6102</v>
          </cell>
          <cell r="Z43">
            <v>6587</v>
          </cell>
          <cell r="AA43">
            <v>7279</v>
          </cell>
          <cell r="AB43">
            <v>8277</v>
          </cell>
          <cell r="AC43">
            <v>8921</v>
          </cell>
          <cell r="AD43">
            <v>8374</v>
          </cell>
          <cell r="AE43">
            <v>8131</v>
          </cell>
        </row>
        <row r="44">
          <cell r="A44" t="str">
            <v>Michigan</v>
          </cell>
          <cell r="B44">
            <v>29215</v>
          </cell>
          <cell r="C44">
            <v>29204</v>
          </cell>
          <cell r="D44">
            <v>32290</v>
          </cell>
          <cell r="E44">
            <v>30883</v>
          </cell>
          <cell r="F44">
            <v>28842</v>
          </cell>
          <cell r="G44">
            <v>29409</v>
          </cell>
          <cell r="H44">
            <v>33517</v>
          </cell>
          <cell r="I44">
            <v>37212</v>
          </cell>
          <cell r="J44">
            <v>37953</v>
          </cell>
          <cell r="K44">
            <v>38849</v>
          </cell>
          <cell r="L44">
            <v>39745</v>
          </cell>
          <cell r="M44">
            <v>40179</v>
          </cell>
          <cell r="N44">
            <v>40486</v>
          </cell>
          <cell r="O44">
            <v>41289</v>
          </cell>
          <cell r="P44">
            <v>41281</v>
          </cell>
          <cell r="Q44">
            <v>42860</v>
          </cell>
          <cell r="R44">
            <v>40861</v>
          </cell>
          <cell r="S44">
            <v>43153</v>
          </cell>
          <cell r="T44">
            <v>45964</v>
          </cell>
          <cell r="U44">
            <v>48397</v>
          </cell>
          <cell r="V44">
            <v>50331</v>
          </cell>
          <cell r="W44">
            <v>52079</v>
          </cell>
          <cell r="X44">
            <v>53124</v>
          </cell>
          <cell r="Y44">
            <v>53951</v>
          </cell>
          <cell r="Z44">
            <v>54163</v>
          </cell>
          <cell r="AA44">
            <v>57891</v>
          </cell>
          <cell r="AB44">
            <v>58191</v>
          </cell>
          <cell r="AC44">
            <v>61783</v>
          </cell>
          <cell r="AD44">
            <v>56937</v>
          </cell>
          <cell r="AE44">
            <v>52972</v>
          </cell>
        </row>
        <row r="45">
          <cell r="A45" t="str">
            <v>Minnesota</v>
          </cell>
          <cell r="B45">
            <v>1250</v>
          </cell>
          <cell r="C45">
            <v>1050</v>
          </cell>
          <cell r="D45">
            <v>1111</v>
          </cell>
          <cell r="E45">
            <v>1077</v>
          </cell>
          <cell r="F45">
            <v>1216</v>
          </cell>
          <cell r="G45">
            <v>1388</v>
          </cell>
          <cell r="H45">
            <v>1570</v>
          </cell>
          <cell r="I45">
            <v>2065</v>
          </cell>
          <cell r="J45">
            <v>2868</v>
          </cell>
          <cell r="K45">
            <v>3298</v>
          </cell>
          <cell r="L45">
            <v>3728</v>
          </cell>
          <cell r="M45">
            <v>4430</v>
          </cell>
          <cell r="N45">
            <v>4080</v>
          </cell>
          <cell r="O45">
            <v>4482</v>
          </cell>
          <cell r="P45">
            <v>4435</v>
          </cell>
          <cell r="Q45">
            <v>5483</v>
          </cell>
          <cell r="R45">
            <v>5188</v>
          </cell>
          <cell r="S45">
            <v>5652</v>
          </cell>
          <cell r="T45">
            <v>7099</v>
          </cell>
          <cell r="U45">
            <v>8599</v>
          </cell>
          <cell r="V45">
            <v>10281</v>
          </cell>
          <cell r="W45">
            <v>12056</v>
          </cell>
          <cell r="X45">
            <v>12421</v>
          </cell>
          <cell r="Y45">
            <v>19352</v>
          </cell>
          <cell r="Z45">
            <v>23525</v>
          </cell>
          <cell r="AA45">
            <v>29930</v>
          </cell>
          <cell r="AB45">
            <v>36488</v>
          </cell>
          <cell r="AC45">
            <v>23833</v>
          </cell>
          <cell r="AD45">
            <v>13541</v>
          </cell>
          <cell r="AE45">
            <v>13356</v>
          </cell>
        </row>
        <row r="46">
          <cell r="A46" t="str">
            <v>Missouri</v>
          </cell>
          <cell r="B46">
            <v>11446</v>
          </cell>
          <cell r="C46">
            <v>11547</v>
          </cell>
          <cell r="D46">
            <v>12004</v>
          </cell>
          <cell r="E46">
            <v>11720</v>
          </cell>
          <cell r="F46">
            <v>11313</v>
          </cell>
          <cell r="G46">
            <v>11058</v>
          </cell>
          <cell r="H46">
            <v>12376</v>
          </cell>
          <cell r="I46">
            <v>14102</v>
          </cell>
          <cell r="J46">
            <v>15408</v>
          </cell>
          <cell r="K46">
            <v>15553.5</v>
          </cell>
          <cell r="L46">
            <v>15699</v>
          </cell>
          <cell r="M46">
            <v>16076</v>
          </cell>
          <cell r="N46">
            <v>16273</v>
          </cell>
          <cell r="O46">
            <v>17170</v>
          </cell>
          <cell r="P46">
            <v>17772</v>
          </cell>
          <cell r="Q46">
            <v>19761</v>
          </cell>
          <cell r="R46">
            <v>19743</v>
          </cell>
          <cell r="S46">
            <v>21768</v>
          </cell>
          <cell r="T46">
            <v>24496</v>
          </cell>
          <cell r="U46">
            <v>25930</v>
          </cell>
          <cell r="V46">
            <v>27196</v>
          </cell>
          <cell r="W46">
            <v>28769</v>
          </cell>
          <cell r="X46">
            <v>28955</v>
          </cell>
          <cell r="Y46">
            <v>29386</v>
          </cell>
          <cell r="Z46">
            <v>31004</v>
          </cell>
          <cell r="AA46">
            <v>34642</v>
          </cell>
          <cell r="AB46">
            <v>36492</v>
          </cell>
          <cell r="AC46">
            <v>39784</v>
          </cell>
          <cell r="AD46">
            <v>36055</v>
          </cell>
          <cell r="AE46">
            <v>33622</v>
          </cell>
        </row>
        <row r="47">
          <cell r="A47" t="str">
            <v>Nebraska</v>
          </cell>
          <cell r="B47">
            <v>1256</v>
          </cell>
          <cell r="C47">
            <v>1123</v>
          </cell>
          <cell r="D47">
            <v>1292</v>
          </cell>
          <cell r="E47">
            <v>1526</v>
          </cell>
          <cell r="F47">
            <v>1350</v>
          </cell>
          <cell r="G47">
            <v>1521</v>
          </cell>
          <cell r="H47">
            <v>1413</v>
          </cell>
          <cell r="I47">
            <v>1462</v>
          </cell>
          <cell r="J47">
            <v>2138</v>
          </cell>
          <cell r="K47">
            <v>1985</v>
          </cell>
          <cell r="L47">
            <v>1832</v>
          </cell>
          <cell r="M47">
            <v>1853</v>
          </cell>
          <cell r="N47">
            <v>1887</v>
          </cell>
          <cell r="O47">
            <v>2017</v>
          </cell>
          <cell r="P47">
            <v>1984</v>
          </cell>
          <cell r="Q47">
            <v>2185</v>
          </cell>
          <cell r="R47">
            <v>2200</v>
          </cell>
          <cell r="S47">
            <v>2235</v>
          </cell>
          <cell r="T47">
            <v>2437</v>
          </cell>
          <cell r="U47">
            <v>2666</v>
          </cell>
          <cell r="V47">
            <v>2804</v>
          </cell>
          <cell r="W47">
            <v>2713</v>
          </cell>
          <cell r="X47">
            <v>3019</v>
          </cell>
          <cell r="Y47">
            <v>3239</v>
          </cell>
          <cell r="Z47">
            <v>3403</v>
          </cell>
          <cell r="AA47">
            <v>3987</v>
          </cell>
          <cell r="AB47">
            <v>4423</v>
          </cell>
          <cell r="AC47">
            <v>4570</v>
          </cell>
          <cell r="AD47">
            <v>4230</v>
          </cell>
          <cell r="AE47">
            <v>4138</v>
          </cell>
        </row>
        <row r="48">
          <cell r="A48" t="str">
            <v>North Dakota</v>
          </cell>
          <cell r="B48">
            <v>27</v>
          </cell>
          <cell r="C48">
            <v>50</v>
          </cell>
          <cell r="D48">
            <v>41</v>
          </cell>
          <cell r="E48">
            <v>64</v>
          </cell>
          <cell r="F48">
            <v>86</v>
          </cell>
          <cell r="G48">
            <v>76</v>
          </cell>
          <cell r="H48">
            <v>76</v>
          </cell>
          <cell r="I48">
            <v>81</v>
          </cell>
          <cell r="J48">
            <v>99</v>
          </cell>
          <cell r="K48">
            <v>93.5</v>
          </cell>
          <cell r="L48">
            <v>88</v>
          </cell>
          <cell r="M48">
            <v>96</v>
          </cell>
          <cell r="N48">
            <v>99</v>
          </cell>
          <cell r="O48">
            <v>92</v>
          </cell>
          <cell r="P48">
            <v>109</v>
          </cell>
          <cell r="Q48">
            <v>113</v>
          </cell>
          <cell r="R48">
            <v>114</v>
          </cell>
          <cell r="S48">
            <v>163</v>
          </cell>
          <cell r="T48">
            <v>170</v>
          </cell>
          <cell r="U48">
            <v>188</v>
          </cell>
          <cell r="V48">
            <v>191</v>
          </cell>
          <cell r="W48">
            <v>185</v>
          </cell>
          <cell r="X48">
            <v>226</v>
          </cell>
          <cell r="Y48">
            <v>254</v>
          </cell>
          <cell r="Z48">
            <v>278</v>
          </cell>
          <cell r="AA48">
            <v>367</v>
          </cell>
          <cell r="AB48">
            <v>395</v>
          </cell>
          <cell r="AC48">
            <v>498</v>
          </cell>
          <cell r="AD48">
            <v>491</v>
          </cell>
          <cell r="AE48">
            <v>513</v>
          </cell>
        </row>
        <row r="49">
          <cell r="A49" t="str">
            <v>Ohio</v>
          </cell>
          <cell r="B49">
            <v>25389</v>
          </cell>
          <cell r="C49">
            <v>24590</v>
          </cell>
          <cell r="D49">
            <v>26055</v>
          </cell>
          <cell r="E49">
            <v>26170</v>
          </cell>
          <cell r="F49">
            <v>24271</v>
          </cell>
          <cell r="G49">
            <v>23092</v>
          </cell>
          <cell r="H49">
            <v>23899</v>
          </cell>
          <cell r="I49">
            <v>28645</v>
          </cell>
          <cell r="J49">
            <v>30750</v>
          </cell>
          <cell r="K49">
            <v>30909</v>
          </cell>
          <cell r="L49">
            <v>31068</v>
          </cell>
          <cell r="M49">
            <v>31610</v>
          </cell>
          <cell r="N49">
            <v>32275</v>
          </cell>
          <cell r="O49">
            <v>33367</v>
          </cell>
          <cell r="P49">
            <v>33042</v>
          </cell>
          <cell r="Q49">
            <v>35479</v>
          </cell>
          <cell r="R49">
            <v>35006</v>
          </cell>
          <cell r="S49">
            <v>37407</v>
          </cell>
          <cell r="T49">
            <v>40059</v>
          </cell>
          <cell r="U49">
            <v>41324</v>
          </cell>
          <cell r="V49">
            <v>44500</v>
          </cell>
          <cell r="W49">
            <v>46653</v>
          </cell>
          <cell r="X49">
            <v>47642</v>
          </cell>
          <cell r="Y49">
            <v>48464</v>
          </cell>
          <cell r="Z49">
            <v>50840</v>
          </cell>
          <cell r="AA49">
            <v>59317</v>
          </cell>
          <cell r="AB49">
            <v>61692</v>
          </cell>
          <cell r="AC49">
            <v>61818</v>
          </cell>
          <cell r="AD49">
            <v>56386</v>
          </cell>
          <cell r="AE49">
            <v>52274</v>
          </cell>
        </row>
        <row r="50">
          <cell r="A50" t="str">
            <v>South Dakota</v>
          </cell>
          <cell r="B50">
            <v>26</v>
          </cell>
          <cell r="C50">
            <v>67</v>
          </cell>
          <cell r="D50">
            <v>64</v>
          </cell>
          <cell r="E50">
            <v>100</v>
          </cell>
          <cell r="F50">
            <v>99</v>
          </cell>
          <cell r="G50">
            <v>41</v>
          </cell>
          <cell r="H50">
            <v>138</v>
          </cell>
          <cell r="I50">
            <v>116</v>
          </cell>
          <cell r="J50">
            <v>204</v>
          </cell>
          <cell r="K50">
            <v>191.5</v>
          </cell>
          <cell r="L50">
            <v>179</v>
          </cell>
          <cell r="M50">
            <v>77</v>
          </cell>
          <cell r="N50">
            <v>163</v>
          </cell>
          <cell r="O50">
            <v>75</v>
          </cell>
          <cell r="P50">
            <v>86</v>
          </cell>
          <cell r="Q50">
            <v>97</v>
          </cell>
          <cell r="R50">
            <v>110</v>
          </cell>
          <cell r="S50">
            <v>115</v>
          </cell>
          <cell r="T50">
            <v>145</v>
          </cell>
          <cell r="U50">
            <v>160</v>
          </cell>
          <cell r="V50">
            <v>192</v>
          </cell>
          <cell r="W50">
            <v>200</v>
          </cell>
          <cell r="X50">
            <v>254</v>
          </cell>
          <cell r="Y50">
            <v>279</v>
          </cell>
          <cell r="Z50">
            <v>300</v>
          </cell>
          <cell r="AA50">
            <v>346</v>
          </cell>
          <cell r="AB50">
            <v>584</v>
          </cell>
          <cell r="AC50">
            <v>770</v>
          </cell>
          <cell r="AD50">
            <v>978</v>
          </cell>
          <cell r="AE50">
            <v>997</v>
          </cell>
        </row>
        <row r="51">
          <cell r="A51" t="str">
            <v>Wisconsin</v>
          </cell>
          <cell r="B51">
            <v>4357</v>
          </cell>
          <cell r="C51">
            <v>4542</v>
          </cell>
          <cell r="D51">
            <v>5266</v>
          </cell>
          <cell r="E51">
            <v>5262</v>
          </cell>
          <cell r="F51">
            <v>5117</v>
          </cell>
          <cell r="G51">
            <v>5534</v>
          </cell>
          <cell r="H51">
            <v>5433</v>
          </cell>
          <cell r="I51">
            <v>6615</v>
          </cell>
          <cell r="J51">
            <v>7590</v>
          </cell>
          <cell r="K51">
            <v>7834</v>
          </cell>
          <cell r="L51">
            <v>8078</v>
          </cell>
          <cell r="M51">
            <v>8089</v>
          </cell>
          <cell r="N51">
            <v>8089</v>
          </cell>
          <cell r="O51">
            <v>7801</v>
          </cell>
          <cell r="P51">
            <v>7894</v>
          </cell>
          <cell r="Q51">
            <v>8472</v>
          </cell>
          <cell r="R51">
            <v>7860</v>
          </cell>
          <cell r="S51">
            <v>8832</v>
          </cell>
          <cell r="T51">
            <v>9294</v>
          </cell>
          <cell r="U51">
            <v>9714</v>
          </cell>
          <cell r="V51">
            <v>10338</v>
          </cell>
          <cell r="W51">
            <v>10769</v>
          </cell>
          <cell r="X51">
            <v>10868</v>
          </cell>
          <cell r="Y51">
            <v>11729</v>
          </cell>
          <cell r="Z51">
            <v>12444</v>
          </cell>
          <cell r="AA51">
            <v>13820</v>
          </cell>
          <cell r="AB51">
            <v>13886</v>
          </cell>
          <cell r="AC51">
            <v>14645</v>
          </cell>
          <cell r="AD51">
            <v>14622</v>
          </cell>
          <cell r="AE51">
            <v>14355</v>
          </cell>
        </row>
        <row r="52">
          <cell r="A52" t="str">
            <v>Northeast</v>
          </cell>
          <cell r="B52">
            <v>102610</v>
          </cell>
          <cell r="C52">
            <v>113741</v>
          </cell>
          <cell r="D52">
            <v>124050</v>
          </cell>
          <cell r="E52">
            <v>123715</v>
          </cell>
          <cell r="F52">
            <v>90769</v>
          </cell>
          <cell r="G52">
            <v>121218</v>
          </cell>
          <cell r="H52">
            <v>131165</v>
          </cell>
          <cell r="I52">
            <v>143808</v>
          </cell>
          <cell r="J52">
            <v>155829</v>
          </cell>
          <cell r="K52">
            <v>161158</v>
          </cell>
          <cell r="L52">
            <v>166487</v>
          </cell>
          <cell r="M52">
            <v>170821</v>
          </cell>
          <cell r="N52">
            <v>170313</v>
          </cell>
          <cell r="O52">
            <v>171141</v>
          </cell>
          <cell r="P52">
            <v>161911</v>
          </cell>
          <cell r="Q52">
            <v>178820</v>
          </cell>
          <cell r="R52">
            <v>168310</v>
          </cell>
          <cell r="S52">
            <v>176576</v>
          </cell>
          <cell r="T52">
            <v>188906</v>
          </cell>
          <cell r="U52">
            <v>196452</v>
          </cell>
          <cell r="V52">
            <v>203297</v>
          </cell>
          <cell r="W52">
            <v>204192</v>
          </cell>
          <cell r="X52">
            <v>205154</v>
          </cell>
          <cell r="Y52">
            <v>207116</v>
          </cell>
          <cell r="Z52">
            <v>218478</v>
          </cell>
          <cell r="AA52">
            <v>231364</v>
          </cell>
          <cell r="AB52">
            <v>235282</v>
          </cell>
          <cell r="AC52">
            <v>234595</v>
          </cell>
          <cell r="AD52">
            <v>231755</v>
          </cell>
          <cell r="AE52">
            <v>230378</v>
          </cell>
        </row>
        <row r="53">
          <cell r="A53" t="str">
            <v xml:space="preserve">   as a percent of U.S.</v>
          </cell>
          <cell r="B53">
            <v>18.221369843552999</v>
          </cell>
          <cell r="C53">
            <v>18.922929750863037</v>
          </cell>
          <cell r="D53">
            <v>19.305139477881958</v>
          </cell>
          <cell r="E53">
            <v>19.257291044032677</v>
          </cell>
          <cell r="F53">
            <v>15.396110306365108</v>
          </cell>
          <cell r="G53">
            <v>19.104130418337242</v>
          </cell>
          <cell r="H53">
            <v>19.167426553969534</v>
          </cell>
          <cell r="I53">
            <v>18.894112144375569</v>
          </cell>
          <cell r="J53">
            <v>18.260105345184176</v>
          </cell>
          <cell r="K53">
            <v>18.423542094532145</v>
          </cell>
          <cell r="L53">
            <v>18.579189236843458</v>
          </cell>
          <cell r="M53">
            <v>18.650983423628809</v>
          </cell>
          <cell r="N53">
            <v>18.237042034083427</v>
          </cell>
          <cell r="O53">
            <v>17.578235736383469</v>
          </cell>
          <cell r="P53">
            <v>16.674837022008465</v>
          </cell>
          <cell r="Q53">
            <v>17.139154754625039</v>
          </cell>
          <cell r="R53">
            <v>16.052333410903874</v>
          </cell>
          <cell r="S53">
            <v>15.747309617598718</v>
          </cell>
          <cell r="T53">
            <v>15.739818810360786</v>
          </cell>
          <cell r="U53">
            <v>15.518356816671972</v>
          </cell>
          <cell r="V53">
            <v>15.406516757202446</v>
          </cell>
          <cell r="W53">
            <v>15.114629936134117</v>
          </cell>
          <cell r="X53">
            <v>15.201794984654008</v>
          </cell>
          <cell r="Y53">
            <v>14.538904535001587</v>
          </cell>
          <cell r="Z53">
            <v>14.24425787767221</v>
          </cell>
          <cell r="AA53">
            <v>13.548487591894004</v>
          </cell>
          <cell r="AB53">
            <v>13.474252073120446</v>
          </cell>
          <cell r="AC53">
            <v>13.628476105216865</v>
          </cell>
          <cell r="AD53">
            <v>13.731375649745198</v>
          </cell>
          <cell r="AE53">
            <v>14.182571255141982</v>
          </cell>
        </row>
        <row r="54">
          <cell r="A54" t="str">
            <v>Connecticut</v>
          </cell>
          <cell r="B54">
            <v>3468</v>
          </cell>
          <cell r="C54">
            <v>4094</v>
          </cell>
          <cell r="D54">
            <v>4441</v>
          </cell>
          <cell r="E54">
            <v>4475</v>
          </cell>
          <cell r="F54">
            <v>4171</v>
          </cell>
          <cell r="G54">
            <v>4437</v>
          </cell>
          <cell r="H54">
            <v>5295</v>
          </cell>
          <cell r="I54">
            <v>6066</v>
          </cell>
          <cell r="J54">
            <v>6673</v>
          </cell>
          <cell r="K54">
            <v>6959.5</v>
          </cell>
          <cell r="L54">
            <v>7246</v>
          </cell>
          <cell r="M54">
            <v>7223</v>
          </cell>
          <cell r="N54">
            <v>7076</v>
          </cell>
          <cell r="O54">
            <v>7321</v>
          </cell>
          <cell r="P54">
            <v>7178</v>
          </cell>
          <cell r="Q54">
            <v>8234</v>
          </cell>
          <cell r="R54">
            <v>8102</v>
          </cell>
          <cell r="S54">
            <v>8960</v>
          </cell>
          <cell r="T54">
            <v>9566</v>
          </cell>
          <cell r="U54">
            <v>10112</v>
          </cell>
          <cell r="V54">
            <v>10453</v>
          </cell>
          <cell r="W54">
            <v>10973</v>
          </cell>
          <cell r="X54">
            <v>10898</v>
          </cell>
          <cell r="Y54">
            <v>11141</v>
          </cell>
          <cell r="Z54">
            <v>11941</v>
          </cell>
          <cell r="AA54">
            <v>12216</v>
          </cell>
          <cell r="AB54">
            <v>12563</v>
          </cell>
          <cell r="AC54">
            <v>12863</v>
          </cell>
          <cell r="AD54">
            <v>14553</v>
          </cell>
          <cell r="AE54">
            <v>13867</v>
          </cell>
        </row>
        <row r="55">
          <cell r="A55" t="str">
            <v>Maine</v>
          </cell>
          <cell r="B55">
            <v>88</v>
          </cell>
          <cell r="C55">
            <v>66</v>
          </cell>
          <cell r="D55">
            <v>76</v>
          </cell>
          <cell r="E55">
            <v>96</v>
          </cell>
          <cell r="F55">
            <v>166</v>
          </cell>
          <cell r="G55">
            <v>248</v>
          </cell>
          <cell r="H55">
            <v>105</v>
          </cell>
          <cell r="I55">
            <v>123</v>
          </cell>
          <cell r="J55">
            <v>388</v>
          </cell>
          <cell r="K55">
            <v>328</v>
          </cell>
          <cell r="L55">
            <v>268</v>
          </cell>
          <cell r="M55">
            <v>330</v>
          </cell>
          <cell r="N55">
            <v>198</v>
          </cell>
          <cell r="O55">
            <v>298</v>
          </cell>
          <cell r="P55">
            <v>215</v>
          </cell>
          <cell r="Q55">
            <v>308</v>
          </cell>
          <cell r="R55">
            <v>247</v>
          </cell>
          <cell r="S55">
            <v>300</v>
          </cell>
          <cell r="T55">
            <v>285</v>
          </cell>
          <cell r="U55">
            <v>336</v>
          </cell>
          <cell r="V55">
            <v>372</v>
          </cell>
          <cell r="W55">
            <v>419</v>
          </cell>
          <cell r="X55">
            <v>442</v>
          </cell>
          <cell r="Y55">
            <v>468</v>
          </cell>
          <cell r="Z55">
            <v>535</v>
          </cell>
          <cell r="AA55">
            <v>589</v>
          </cell>
          <cell r="AB55">
            <v>693</v>
          </cell>
          <cell r="AC55">
            <v>804</v>
          </cell>
          <cell r="AD55">
            <v>915</v>
          </cell>
          <cell r="AE55">
            <v>942</v>
          </cell>
        </row>
        <row r="56">
          <cell r="A56" t="str">
            <v>Massachusetts</v>
          </cell>
          <cell r="B56">
            <v>6982</v>
          </cell>
          <cell r="C56">
            <v>7688</v>
          </cell>
          <cell r="D56">
            <v>8412</v>
          </cell>
          <cell r="E56">
            <v>7398</v>
          </cell>
          <cell r="F56">
            <v>8418</v>
          </cell>
          <cell r="G56">
            <v>8979</v>
          </cell>
          <cell r="H56">
            <v>10447</v>
          </cell>
          <cell r="I56">
            <v>10664</v>
          </cell>
          <cell r="J56">
            <v>12006</v>
          </cell>
          <cell r="K56">
            <v>12827</v>
          </cell>
          <cell r="L56">
            <v>13648</v>
          </cell>
          <cell r="M56">
            <v>13739</v>
          </cell>
          <cell r="N56">
            <v>13721</v>
          </cell>
          <cell r="O56">
            <v>14771</v>
          </cell>
          <cell r="P56">
            <v>13496</v>
          </cell>
          <cell r="Q56">
            <v>16184</v>
          </cell>
          <cell r="R56">
            <v>13964</v>
          </cell>
          <cell r="S56">
            <v>14825</v>
          </cell>
          <cell r="T56">
            <v>15803</v>
          </cell>
          <cell r="U56">
            <v>16761</v>
          </cell>
          <cell r="V56">
            <v>17769</v>
          </cell>
          <cell r="W56">
            <v>18395</v>
          </cell>
          <cell r="X56">
            <v>19184</v>
          </cell>
          <cell r="Y56">
            <v>19737</v>
          </cell>
          <cell r="Z56">
            <v>20758</v>
          </cell>
          <cell r="AA56">
            <v>21606</v>
          </cell>
          <cell r="AB56">
            <v>22684</v>
          </cell>
          <cell r="AC56">
            <v>22815</v>
          </cell>
          <cell r="AD56">
            <v>23531</v>
          </cell>
          <cell r="AE56">
            <v>23664</v>
          </cell>
        </row>
        <row r="57">
          <cell r="A57" t="str">
            <v>New Hampshire</v>
          </cell>
          <cell r="B57">
            <v>170</v>
          </cell>
          <cell r="C57">
            <v>217</v>
          </cell>
          <cell r="D57">
            <v>337</v>
          </cell>
          <cell r="E57">
            <v>354</v>
          </cell>
          <cell r="F57">
            <v>330</v>
          </cell>
          <cell r="G57">
            <v>312</v>
          </cell>
          <cell r="H57">
            <v>271</v>
          </cell>
          <cell r="I57">
            <v>308</v>
          </cell>
          <cell r="J57">
            <v>316</v>
          </cell>
          <cell r="K57">
            <v>334</v>
          </cell>
          <cell r="L57">
            <v>352</v>
          </cell>
          <cell r="M57">
            <v>606</v>
          </cell>
          <cell r="N57">
            <v>478</v>
          </cell>
          <cell r="O57">
            <v>497</v>
          </cell>
          <cell r="P57">
            <v>353</v>
          </cell>
          <cell r="Q57">
            <v>518</v>
          </cell>
          <cell r="R57">
            <v>404</v>
          </cell>
          <cell r="S57">
            <v>489</v>
          </cell>
          <cell r="T57">
            <v>515</v>
          </cell>
          <cell r="U57">
            <v>507</v>
          </cell>
          <cell r="V57">
            <v>565</v>
          </cell>
          <cell r="W57">
            <v>546</v>
          </cell>
          <cell r="X57">
            <v>594</v>
          </cell>
          <cell r="Y57">
            <v>574</v>
          </cell>
          <cell r="Z57">
            <v>628</v>
          </cell>
          <cell r="AA57">
            <v>704</v>
          </cell>
          <cell r="AB57">
            <v>726</v>
          </cell>
          <cell r="AC57">
            <v>727</v>
          </cell>
          <cell r="AD57">
            <v>812</v>
          </cell>
          <cell r="AE57">
            <v>1781</v>
          </cell>
        </row>
        <row r="58">
          <cell r="A58" t="str">
            <v>New Jersey</v>
          </cell>
          <cell r="B58">
            <v>16928</v>
          </cell>
          <cell r="C58">
            <v>18798</v>
          </cell>
          <cell r="D58">
            <v>20168</v>
          </cell>
          <cell r="E58">
            <v>19583</v>
          </cell>
          <cell r="F58">
            <v>17876</v>
          </cell>
          <cell r="G58">
            <v>16072</v>
          </cell>
          <cell r="H58">
            <v>18146</v>
          </cell>
          <cell r="I58">
            <v>20764</v>
          </cell>
          <cell r="J58">
            <v>23966</v>
          </cell>
          <cell r="K58">
            <v>24383.5</v>
          </cell>
          <cell r="L58">
            <v>24801</v>
          </cell>
          <cell r="M58">
            <v>24998</v>
          </cell>
          <cell r="N58">
            <v>24833</v>
          </cell>
          <cell r="O58">
            <v>24516</v>
          </cell>
          <cell r="P58">
            <v>23417</v>
          </cell>
          <cell r="Q58">
            <v>26442</v>
          </cell>
          <cell r="R58">
            <v>25663</v>
          </cell>
          <cell r="S58">
            <v>27449</v>
          </cell>
          <cell r="T58">
            <v>29149</v>
          </cell>
          <cell r="U58">
            <v>30521</v>
          </cell>
          <cell r="V58">
            <v>31756</v>
          </cell>
          <cell r="W58">
            <v>31769</v>
          </cell>
          <cell r="X58">
            <v>31805</v>
          </cell>
          <cell r="Y58">
            <v>32701</v>
          </cell>
          <cell r="Z58">
            <v>33632</v>
          </cell>
          <cell r="AA58">
            <v>36037</v>
          </cell>
          <cell r="AB58">
            <v>36741</v>
          </cell>
          <cell r="AC58">
            <v>37033</v>
          </cell>
          <cell r="AD58">
            <v>36733</v>
          </cell>
          <cell r="AE58">
            <v>37215</v>
          </cell>
        </row>
        <row r="59">
          <cell r="A59" t="str">
            <v>New York</v>
          </cell>
          <cell r="B59">
            <v>56267</v>
          </cell>
          <cell r="C59">
            <v>61477</v>
          </cell>
          <cell r="D59">
            <v>66219</v>
          </cell>
          <cell r="E59">
            <v>68845</v>
          </cell>
          <cell r="F59">
            <v>37102</v>
          </cell>
          <cell r="G59">
            <v>69251</v>
          </cell>
          <cell r="H59">
            <v>71651</v>
          </cell>
          <cell r="I59">
            <v>77759</v>
          </cell>
          <cell r="J59">
            <v>82072</v>
          </cell>
          <cell r="K59">
            <v>85644.5</v>
          </cell>
          <cell r="L59">
            <v>89217</v>
          </cell>
          <cell r="M59">
            <v>89479</v>
          </cell>
          <cell r="N59">
            <v>90599</v>
          </cell>
          <cell r="O59">
            <v>90672</v>
          </cell>
          <cell r="P59">
            <v>83539</v>
          </cell>
          <cell r="Q59">
            <v>91521</v>
          </cell>
          <cell r="R59">
            <v>85690</v>
          </cell>
          <cell r="S59">
            <v>87281</v>
          </cell>
          <cell r="T59">
            <v>94479</v>
          </cell>
          <cell r="U59">
            <v>96019</v>
          </cell>
          <cell r="V59">
            <v>98191</v>
          </cell>
          <cell r="W59">
            <v>97110</v>
          </cell>
          <cell r="X59">
            <v>95979</v>
          </cell>
          <cell r="Y59">
            <v>95830</v>
          </cell>
          <cell r="Z59">
            <v>102078</v>
          </cell>
          <cell r="AA59">
            <v>107821</v>
          </cell>
          <cell r="AB59">
            <v>106214</v>
          </cell>
          <cell r="AC59">
            <v>104182</v>
          </cell>
          <cell r="AD59">
            <v>101542</v>
          </cell>
          <cell r="AE59">
            <v>100601</v>
          </cell>
        </row>
        <row r="60">
          <cell r="A60" t="str">
            <v>Pennsylvania</v>
          </cell>
          <cell r="B60">
            <v>17668</v>
          </cell>
          <cell r="C60">
            <v>20301</v>
          </cell>
          <cell r="D60">
            <v>23134</v>
          </cell>
          <cell r="E60">
            <v>21948</v>
          </cell>
          <cell r="F60">
            <v>21576</v>
          </cell>
          <cell r="G60">
            <v>20800</v>
          </cell>
          <cell r="H60">
            <v>23950</v>
          </cell>
          <cell r="I60">
            <v>26514</v>
          </cell>
          <cell r="J60">
            <v>28503</v>
          </cell>
          <cell r="K60">
            <v>28718</v>
          </cell>
          <cell r="L60">
            <v>28933</v>
          </cell>
          <cell r="M60">
            <v>32501</v>
          </cell>
          <cell r="N60">
            <v>31241</v>
          </cell>
          <cell r="O60">
            <v>31017</v>
          </cell>
          <cell r="P60">
            <v>31748</v>
          </cell>
          <cell r="Q60">
            <v>33302</v>
          </cell>
          <cell r="R60">
            <v>32126</v>
          </cell>
          <cell r="S60">
            <v>34972</v>
          </cell>
          <cell r="T60">
            <v>36658</v>
          </cell>
          <cell r="U60">
            <v>39706</v>
          </cell>
          <cell r="V60">
            <v>41627</v>
          </cell>
          <cell r="W60">
            <v>42294</v>
          </cell>
          <cell r="X60">
            <v>43559</v>
          </cell>
          <cell r="Y60">
            <v>43966</v>
          </cell>
          <cell r="Z60">
            <v>46088</v>
          </cell>
          <cell r="AA60">
            <v>49545</v>
          </cell>
          <cell r="AB60">
            <v>52620</v>
          </cell>
          <cell r="AC60">
            <v>52924</v>
          </cell>
          <cell r="AD60">
            <v>50366</v>
          </cell>
          <cell r="AE60">
            <v>48965</v>
          </cell>
        </row>
        <row r="61">
          <cell r="A61" t="str">
            <v>Rhode Island</v>
          </cell>
          <cell r="B61">
            <v>833</v>
          </cell>
          <cell r="C61">
            <v>914</v>
          </cell>
          <cell r="D61">
            <v>1104</v>
          </cell>
          <cell r="E61">
            <v>894</v>
          </cell>
          <cell r="F61">
            <v>1032</v>
          </cell>
          <cell r="G61">
            <v>1012</v>
          </cell>
          <cell r="H61">
            <v>1190</v>
          </cell>
          <cell r="I61">
            <v>1441</v>
          </cell>
          <cell r="J61">
            <v>1713</v>
          </cell>
          <cell r="K61">
            <v>1768.5</v>
          </cell>
          <cell r="L61">
            <v>1824</v>
          </cell>
          <cell r="M61">
            <v>1772</v>
          </cell>
          <cell r="N61">
            <v>1979</v>
          </cell>
          <cell r="O61">
            <v>1835</v>
          </cell>
          <cell r="P61">
            <v>1759</v>
          </cell>
          <cell r="Q61">
            <v>2073</v>
          </cell>
          <cell r="R61">
            <v>1936</v>
          </cell>
          <cell r="S61">
            <v>2061</v>
          </cell>
          <cell r="T61">
            <v>2210</v>
          </cell>
          <cell r="U61">
            <v>2224</v>
          </cell>
          <cell r="V61">
            <v>2257</v>
          </cell>
          <cell r="W61">
            <v>2402</v>
          </cell>
          <cell r="X61">
            <v>2371</v>
          </cell>
          <cell r="Y61">
            <v>2347</v>
          </cell>
          <cell r="Z61">
            <v>2438</v>
          </cell>
          <cell r="AA61">
            <v>2375</v>
          </cell>
          <cell r="AB61">
            <v>2614</v>
          </cell>
          <cell r="AC61">
            <v>2828</v>
          </cell>
          <cell r="AD61">
            <v>2873</v>
          </cell>
          <cell r="AE61">
            <v>2908</v>
          </cell>
        </row>
        <row r="62">
          <cell r="A62" t="str">
            <v>Vermont</v>
          </cell>
          <cell r="B62">
            <v>206</v>
          </cell>
          <cell r="C62">
            <v>186</v>
          </cell>
          <cell r="D62">
            <v>159</v>
          </cell>
          <cell r="E62">
            <v>122</v>
          </cell>
          <cell r="F62">
            <v>98</v>
          </cell>
          <cell r="G62">
            <v>107</v>
          </cell>
          <cell r="H62">
            <v>110</v>
          </cell>
          <cell r="I62">
            <v>169</v>
          </cell>
          <cell r="J62">
            <v>192</v>
          </cell>
          <cell r="K62">
            <v>195</v>
          </cell>
          <cell r="L62">
            <v>198</v>
          </cell>
          <cell r="M62">
            <v>173</v>
          </cell>
          <cell r="N62">
            <v>188</v>
          </cell>
          <cell r="O62">
            <v>214</v>
          </cell>
          <cell r="P62">
            <v>206</v>
          </cell>
          <cell r="Q62">
            <v>238</v>
          </cell>
          <cell r="R62">
            <v>178</v>
          </cell>
          <cell r="S62">
            <v>239</v>
          </cell>
          <cell r="T62">
            <v>241</v>
          </cell>
          <cell r="U62">
            <v>266</v>
          </cell>
          <cell r="V62">
            <v>307</v>
          </cell>
          <cell r="W62">
            <v>284</v>
          </cell>
          <cell r="X62">
            <v>322</v>
          </cell>
          <cell r="Y62">
            <v>352</v>
          </cell>
          <cell r="Z62">
            <v>380</v>
          </cell>
          <cell r="AA62">
            <v>471</v>
          </cell>
          <cell r="AB62">
            <v>427</v>
          </cell>
          <cell r="AC62">
            <v>419</v>
          </cell>
          <cell r="AD62">
            <v>430</v>
          </cell>
          <cell r="AE62">
            <v>435</v>
          </cell>
        </row>
        <row r="63">
          <cell r="A63" t="str">
            <v>District of Columbia</v>
          </cell>
          <cell r="B63">
            <v>13974</v>
          </cell>
          <cell r="C63">
            <v>15215</v>
          </cell>
          <cell r="D63">
            <v>15641</v>
          </cell>
          <cell r="E63">
            <v>14951</v>
          </cell>
          <cell r="F63">
            <v>13448</v>
          </cell>
          <cell r="G63">
            <v>13237</v>
          </cell>
          <cell r="H63">
            <v>13935</v>
          </cell>
          <cell r="I63">
            <v>14733</v>
          </cell>
          <cell r="J63">
            <v>15136</v>
          </cell>
          <cell r="K63">
            <v>15480</v>
          </cell>
          <cell r="L63">
            <v>15824</v>
          </cell>
          <cell r="M63">
            <v>15586</v>
          </cell>
          <cell r="N63">
            <v>15224</v>
          </cell>
          <cell r="O63">
            <v>13551</v>
          </cell>
          <cell r="P63">
            <v>13217</v>
          </cell>
          <cell r="Q63">
            <v>13912</v>
          </cell>
          <cell r="R63">
            <v>13310</v>
          </cell>
          <cell r="S63">
            <v>16060</v>
          </cell>
          <cell r="T63">
            <v>16985</v>
          </cell>
          <cell r="U63">
            <v>18294</v>
          </cell>
          <cell r="V63">
            <v>20566</v>
          </cell>
          <cell r="W63">
            <v>22695</v>
          </cell>
          <cell r="X63">
            <v>23052</v>
          </cell>
          <cell r="Y63">
            <v>24840</v>
          </cell>
          <cell r="Z63">
            <v>28798</v>
          </cell>
          <cell r="AA63">
            <v>33240</v>
          </cell>
          <cell r="AB63">
            <v>14193</v>
          </cell>
          <cell r="AC63">
            <v>13839</v>
          </cell>
          <cell r="AD63">
            <v>14940</v>
          </cell>
          <cell r="AE63">
            <v>15010</v>
          </cell>
        </row>
        <row r="65">
          <cell r="B65" t="str">
            <v>See "ALL" sheet for sources.</v>
          </cell>
          <cell r="K65"/>
          <cell r="M65"/>
          <cell r="N65"/>
          <cell r="P65"/>
          <cell r="R65"/>
          <cell r="S65"/>
          <cell r="T65"/>
          <cell r="U65"/>
        </row>
        <row r="66">
          <cell r="B66"/>
          <cell r="K66"/>
          <cell r="M66"/>
          <cell r="N66"/>
          <cell r="P66"/>
          <cell r="R66"/>
          <cell r="S66"/>
          <cell r="T66"/>
          <cell r="U66"/>
        </row>
      </sheetData>
      <sheetData sheetId="59"/>
      <sheetData sheetId="60"/>
      <sheetData sheetId="61"/>
      <sheetData sheetId="62"/>
      <sheetData sheetId="63"/>
      <sheetData sheetId="64"/>
      <sheetData sheetId="65"/>
      <sheetData sheetId="66"/>
      <sheetData sheetId="67">
        <row r="1">
          <cell r="A1" t="str">
            <v>Blacks in Historically Black Colleges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t="str">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row>
        <row r="4">
          <cell r="A4" t="str">
            <v>50 States and D.C.</v>
          </cell>
          <cell r="B4">
            <v>184585</v>
          </cell>
          <cell r="C4">
            <v>175809</v>
          </cell>
          <cell r="D4">
            <v>173743</v>
          </cell>
          <cell r="E4">
            <v>165749</v>
          </cell>
          <cell r="F4">
            <v>165254</v>
          </cell>
          <cell r="G4">
            <v>157582</v>
          </cell>
          <cell r="H4">
            <v>173248</v>
          </cell>
          <cell r="I4">
            <v>190161</v>
          </cell>
          <cell r="J4">
            <v>226564</v>
          </cell>
          <cell r="K4">
            <v>227130</v>
          </cell>
          <cell r="L4">
            <v>227696</v>
          </cell>
          <cell r="M4">
            <v>226521</v>
          </cell>
          <cell r="N4">
            <v>222297</v>
          </cell>
          <cell r="O4">
            <v>219684</v>
          </cell>
          <cell r="P4">
            <v>219736</v>
          </cell>
          <cell r="Q4">
            <v>222501</v>
          </cell>
          <cell r="R4">
            <v>222385</v>
          </cell>
          <cell r="S4">
            <v>231730</v>
          </cell>
          <cell r="T4">
            <v>239982</v>
          </cell>
          <cell r="U4">
            <v>245494</v>
          </cell>
          <cell r="V4">
            <v>249764</v>
          </cell>
          <cell r="W4">
            <v>248800</v>
          </cell>
          <cell r="X4">
            <v>244921</v>
          </cell>
          <cell r="Y4">
            <v>242459</v>
          </cell>
          <cell r="Z4">
            <v>245215</v>
          </cell>
          <cell r="AA4">
            <v>250476</v>
          </cell>
          <cell r="AB4">
            <v>254252</v>
          </cell>
          <cell r="AC4">
            <v>251591</v>
          </cell>
          <cell r="AD4">
            <v>239880</v>
          </cell>
          <cell r="AE4">
            <v>231410</v>
          </cell>
        </row>
        <row r="5">
          <cell r="A5" t="str">
            <v>SREB States</v>
          </cell>
          <cell r="B5">
            <v>169309</v>
          </cell>
          <cell r="C5">
            <v>159214</v>
          </cell>
          <cell r="D5">
            <v>156154</v>
          </cell>
          <cell r="E5">
            <v>149383</v>
          </cell>
          <cell r="F5">
            <v>148421</v>
          </cell>
          <cell r="G5">
            <v>144507</v>
          </cell>
          <cell r="H5">
            <v>158199</v>
          </cell>
          <cell r="I5">
            <v>171991</v>
          </cell>
          <cell r="J5">
            <v>198507</v>
          </cell>
          <cell r="K5">
            <v>199818</v>
          </cell>
          <cell r="L5">
            <v>201129</v>
          </cell>
          <cell r="M5">
            <v>200695</v>
          </cell>
          <cell r="N5">
            <v>199466</v>
          </cell>
          <cell r="O5">
            <v>199739</v>
          </cell>
          <cell r="P5">
            <v>199453</v>
          </cell>
          <cell r="Q5">
            <v>201574</v>
          </cell>
          <cell r="R5">
            <v>202325</v>
          </cell>
          <cell r="S5">
            <v>211835</v>
          </cell>
          <cell r="T5">
            <v>219806</v>
          </cell>
          <cell r="U5">
            <v>225217</v>
          </cell>
          <cell r="V5">
            <v>228526</v>
          </cell>
          <cell r="W5">
            <v>225992</v>
          </cell>
          <cell r="X5">
            <v>224408</v>
          </cell>
          <cell r="Y5">
            <v>222805</v>
          </cell>
          <cell r="Z5">
            <v>226833</v>
          </cell>
          <cell r="AA5">
            <v>232379</v>
          </cell>
          <cell r="AB5">
            <v>233505</v>
          </cell>
          <cell r="AC5">
            <v>231009</v>
          </cell>
          <cell r="AD5">
            <v>220526</v>
          </cell>
          <cell r="AE5">
            <v>212312</v>
          </cell>
        </row>
        <row r="6">
          <cell r="A6" t="str">
            <v xml:space="preserve">   as a percent of U.S.</v>
          </cell>
          <cell r="B6">
            <v>91.724137931034477</v>
          </cell>
          <cell r="C6">
            <v>90.560779027239789</v>
          </cell>
          <cell r="D6">
            <v>89.876426676182646</v>
          </cell>
          <cell r="E6">
            <v>90.126033942889549</v>
          </cell>
          <cell r="F6">
            <v>89.813862296827921</v>
          </cell>
          <cell r="G6">
            <v>91.70273254559531</v>
          </cell>
          <cell r="H6">
            <v>91.313608237901732</v>
          </cell>
          <cell r="I6">
            <v>90.44493876241711</v>
          </cell>
          <cell r="J6">
            <v>87.616302678271921</v>
          </cell>
          <cell r="K6">
            <v>87.975168405758822</v>
          </cell>
          <cell r="L6">
            <v>88.332250017567276</v>
          </cell>
          <cell r="M6">
            <v>88.598849554787421</v>
          </cell>
          <cell r="N6">
            <v>89.729506021223855</v>
          </cell>
          <cell r="O6">
            <v>90.921050235793231</v>
          </cell>
          <cell r="P6">
            <v>90.769377798813125</v>
          </cell>
          <cell r="Q6">
            <v>90.59464901281342</v>
          </cell>
          <cell r="R6">
            <v>90.979607437551991</v>
          </cell>
          <cell r="S6">
            <v>91.414577309800194</v>
          </cell>
          <cell r="T6">
            <v>91.592702786042295</v>
          </cell>
          <cell r="U6">
            <v>91.740327665849264</v>
          </cell>
          <cell r="V6">
            <v>91.496772953668255</v>
          </cell>
          <cell r="W6">
            <v>90.832797427652736</v>
          </cell>
          <cell r="X6">
            <v>91.624646314525904</v>
          </cell>
          <cell r="Y6">
            <v>91.893887213920706</v>
          </cell>
          <cell r="Z6">
            <v>92.503721224231796</v>
          </cell>
          <cell r="AA6">
            <v>92.774956482856638</v>
          </cell>
          <cell r="AB6">
            <v>91.839985526170892</v>
          </cell>
          <cell r="AC6">
            <v>91.819262215262071</v>
          </cell>
          <cell r="AD6">
            <v>91.9317992329498</v>
          </cell>
          <cell r="AE6">
            <v>91.747115509269264</v>
          </cell>
        </row>
        <row r="7">
          <cell r="A7" t="str">
            <v>Alabama</v>
          </cell>
          <cell r="B7">
            <v>18576</v>
          </cell>
          <cell r="C7">
            <v>17680</v>
          </cell>
          <cell r="D7">
            <v>16543</v>
          </cell>
          <cell r="E7">
            <v>16409</v>
          </cell>
          <cell r="F7">
            <v>15948</v>
          </cell>
          <cell r="G7">
            <v>14937</v>
          </cell>
          <cell r="H7">
            <v>16130</v>
          </cell>
          <cell r="I7">
            <v>18183</v>
          </cell>
          <cell r="J7">
            <v>22164</v>
          </cell>
          <cell r="K7">
            <v>22260</v>
          </cell>
          <cell r="L7">
            <v>22356</v>
          </cell>
          <cell r="M7">
            <v>21713</v>
          </cell>
          <cell r="N7">
            <v>21275</v>
          </cell>
          <cell r="O7">
            <v>21062</v>
          </cell>
          <cell r="P7">
            <v>21939</v>
          </cell>
          <cell r="Q7">
            <v>22098</v>
          </cell>
          <cell r="R7">
            <v>22999</v>
          </cell>
          <cell r="S7">
            <v>24903</v>
          </cell>
          <cell r="T7">
            <v>25696</v>
          </cell>
          <cell r="U7">
            <v>26441</v>
          </cell>
          <cell r="V7">
            <v>25914</v>
          </cell>
          <cell r="W7">
            <v>27661</v>
          </cell>
          <cell r="X7">
            <v>26783</v>
          </cell>
          <cell r="Y7">
            <v>25568</v>
          </cell>
          <cell r="Z7">
            <v>29151</v>
          </cell>
          <cell r="AA7">
            <v>29014</v>
          </cell>
          <cell r="AB7">
            <v>30799</v>
          </cell>
          <cell r="AC7">
            <v>29263</v>
          </cell>
          <cell r="AD7">
            <v>28330</v>
          </cell>
          <cell r="AE7">
            <v>27606</v>
          </cell>
        </row>
        <row r="8">
          <cell r="A8" t="str">
            <v>Arkansas</v>
          </cell>
          <cell r="B8">
            <v>3740</v>
          </cell>
          <cell r="C8">
            <v>3646</v>
          </cell>
          <cell r="D8">
            <v>3445</v>
          </cell>
          <cell r="E8">
            <v>2804</v>
          </cell>
          <cell r="F8">
            <v>2650</v>
          </cell>
          <cell r="G8">
            <v>3133</v>
          </cell>
          <cell r="H8">
            <v>3620</v>
          </cell>
          <cell r="I8">
            <v>3967</v>
          </cell>
          <cell r="J8">
            <v>4268</v>
          </cell>
          <cell r="K8">
            <v>4374</v>
          </cell>
          <cell r="L8">
            <v>4480</v>
          </cell>
          <cell r="M8">
            <v>4178</v>
          </cell>
          <cell r="N8">
            <v>4097</v>
          </cell>
          <cell r="O8">
            <v>3850</v>
          </cell>
          <cell r="P8">
            <v>3967</v>
          </cell>
          <cell r="Q8">
            <v>3876</v>
          </cell>
          <cell r="R8">
            <v>3832</v>
          </cell>
          <cell r="S8">
            <v>4028</v>
          </cell>
          <cell r="T8">
            <v>4094</v>
          </cell>
          <cell r="U8">
            <v>4302</v>
          </cell>
          <cell r="V8">
            <v>4303</v>
          </cell>
          <cell r="W8">
            <v>4111</v>
          </cell>
          <cell r="X8">
            <v>3933</v>
          </cell>
          <cell r="Y8">
            <v>4166</v>
          </cell>
          <cell r="Z8">
            <v>4499</v>
          </cell>
          <cell r="AA8">
            <v>4796</v>
          </cell>
          <cell r="AB8">
            <v>4903</v>
          </cell>
          <cell r="AC8">
            <v>4788</v>
          </cell>
          <cell r="AD8">
            <v>4306</v>
          </cell>
          <cell r="AE8">
            <v>4163</v>
          </cell>
        </row>
        <row r="9">
          <cell r="A9" t="str">
            <v>Delaware</v>
          </cell>
          <cell r="B9"/>
          <cell r="C9"/>
          <cell r="D9"/>
          <cell r="E9"/>
          <cell r="F9"/>
          <cell r="G9">
            <v>1253</v>
          </cell>
          <cell r="H9"/>
          <cell r="I9"/>
          <cell r="J9">
            <v>1823</v>
          </cell>
          <cell r="K9">
            <v>1937</v>
          </cell>
          <cell r="L9">
            <v>2051</v>
          </cell>
          <cell r="M9">
            <v>2164</v>
          </cell>
          <cell r="N9">
            <v>2279</v>
          </cell>
          <cell r="O9">
            <v>2373</v>
          </cell>
          <cell r="P9">
            <v>2315</v>
          </cell>
          <cell r="Q9">
            <v>2348</v>
          </cell>
          <cell r="R9">
            <v>2326</v>
          </cell>
          <cell r="S9">
            <v>2589</v>
          </cell>
          <cell r="T9">
            <v>2583</v>
          </cell>
          <cell r="U9">
            <v>2498</v>
          </cell>
          <cell r="V9">
            <v>2612</v>
          </cell>
          <cell r="W9">
            <v>2937</v>
          </cell>
          <cell r="X9">
            <v>2840</v>
          </cell>
          <cell r="Y9">
            <v>2788</v>
          </cell>
          <cell r="Z9">
            <v>2591</v>
          </cell>
          <cell r="AA9">
            <v>2476</v>
          </cell>
          <cell r="AB9">
            <v>2722</v>
          </cell>
          <cell r="AC9">
            <v>3033</v>
          </cell>
          <cell r="AD9">
            <v>3007</v>
          </cell>
          <cell r="AE9">
            <v>3004</v>
          </cell>
        </row>
        <row r="10">
          <cell r="A10" t="str">
            <v>Florida</v>
          </cell>
          <cell r="B10">
            <v>7446</v>
          </cell>
          <cell r="C10">
            <v>7941</v>
          </cell>
          <cell r="D10">
            <v>7767</v>
          </cell>
          <cell r="E10">
            <v>6983</v>
          </cell>
          <cell r="F10">
            <v>7619</v>
          </cell>
          <cell r="G10">
            <v>8084</v>
          </cell>
          <cell r="H10">
            <v>8951</v>
          </cell>
          <cell r="I10">
            <v>11001</v>
          </cell>
          <cell r="J10">
            <v>12470</v>
          </cell>
          <cell r="K10">
            <v>12751</v>
          </cell>
          <cell r="L10">
            <v>13032</v>
          </cell>
          <cell r="M10">
            <v>13110</v>
          </cell>
          <cell r="N10">
            <v>13500</v>
          </cell>
          <cell r="O10">
            <v>14180</v>
          </cell>
          <cell r="P10">
            <v>15264</v>
          </cell>
          <cell r="Q10">
            <v>15704</v>
          </cell>
          <cell r="R10">
            <v>16297</v>
          </cell>
          <cell r="S10">
            <v>16975</v>
          </cell>
          <cell r="T10">
            <v>17041</v>
          </cell>
          <cell r="U10">
            <v>17641</v>
          </cell>
          <cell r="V10">
            <v>17843</v>
          </cell>
          <cell r="W10">
            <v>16417</v>
          </cell>
          <cell r="X10">
            <v>16000</v>
          </cell>
          <cell r="Y10">
            <v>15825</v>
          </cell>
          <cell r="Z10">
            <v>16275</v>
          </cell>
          <cell r="AA10">
            <v>16912</v>
          </cell>
          <cell r="AB10">
            <v>17779</v>
          </cell>
          <cell r="AC10">
            <v>17501</v>
          </cell>
          <cell r="AD10">
            <v>15897</v>
          </cell>
          <cell r="AE10">
            <v>15047</v>
          </cell>
        </row>
        <row r="11">
          <cell r="A11" t="str">
            <v>Georgia</v>
          </cell>
          <cell r="B11">
            <v>14001</v>
          </cell>
          <cell r="C11">
            <v>13708</v>
          </cell>
          <cell r="D11">
            <v>13886</v>
          </cell>
          <cell r="E11">
            <v>13119</v>
          </cell>
          <cell r="F11">
            <v>13007</v>
          </cell>
          <cell r="G11">
            <v>11167</v>
          </cell>
          <cell r="H11">
            <v>13442</v>
          </cell>
          <cell r="I11">
            <v>15752</v>
          </cell>
          <cell r="J11">
            <v>19798</v>
          </cell>
          <cell r="K11">
            <v>20519</v>
          </cell>
          <cell r="L11">
            <v>21240</v>
          </cell>
          <cell r="M11">
            <v>21587</v>
          </cell>
          <cell r="N11">
            <v>21765</v>
          </cell>
          <cell r="O11">
            <v>22064</v>
          </cell>
          <cell r="P11">
            <v>20769</v>
          </cell>
          <cell r="Q11">
            <v>20690</v>
          </cell>
          <cell r="R11">
            <v>20458</v>
          </cell>
          <cell r="S11">
            <v>20805</v>
          </cell>
          <cell r="T11">
            <v>20743</v>
          </cell>
          <cell r="U11">
            <v>18911</v>
          </cell>
          <cell r="V11">
            <v>18827</v>
          </cell>
          <cell r="W11">
            <v>18678</v>
          </cell>
          <cell r="X11">
            <v>19305</v>
          </cell>
          <cell r="Y11">
            <v>19314</v>
          </cell>
          <cell r="Z11">
            <v>19836</v>
          </cell>
          <cell r="AA11">
            <v>20517</v>
          </cell>
          <cell r="AB11">
            <v>20576</v>
          </cell>
          <cell r="AC11">
            <v>20663</v>
          </cell>
          <cell r="AD11">
            <v>19785</v>
          </cell>
          <cell r="AE11">
            <v>19485</v>
          </cell>
        </row>
        <row r="12">
          <cell r="A12" t="str">
            <v>Kentucky</v>
          </cell>
          <cell r="B12">
            <v>1316</v>
          </cell>
          <cell r="C12">
            <v>1277</v>
          </cell>
          <cell r="D12">
            <v>1119</v>
          </cell>
          <cell r="E12">
            <v>899</v>
          </cell>
          <cell r="F12">
            <v>886</v>
          </cell>
          <cell r="G12">
            <v>895</v>
          </cell>
          <cell r="H12">
            <v>922</v>
          </cell>
          <cell r="I12">
            <v>1125</v>
          </cell>
          <cell r="J12">
            <v>1263</v>
          </cell>
          <cell r="K12">
            <v>1255.5</v>
          </cell>
          <cell r="L12">
            <v>1248</v>
          </cell>
          <cell r="M12">
            <v>1272</v>
          </cell>
          <cell r="N12">
            <v>1246</v>
          </cell>
          <cell r="O12">
            <v>1187</v>
          </cell>
          <cell r="P12">
            <v>1268</v>
          </cell>
          <cell r="Q12">
            <v>1428</v>
          </cell>
          <cell r="R12">
            <v>1327</v>
          </cell>
          <cell r="S12">
            <v>1454</v>
          </cell>
          <cell r="T12">
            <v>1409</v>
          </cell>
          <cell r="U12">
            <v>1428</v>
          </cell>
          <cell r="V12">
            <v>1343</v>
          </cell>
          <cell r="W12">
            <v>1424</v>
          </cell>
          <cell r="X12">
            <v>1580</v>
          </cell>
          <cell r="Y12">
            <v>1581</v>
          </cell>
          <cell r="Z12">
            <v>1568</v>
          </cell>
          <cell r="AA12">
            <v>1620</v>
          </cell>
          <cell r="AB12">
            <v>1651</v>
          </cell>
          <cell r="AC12">
            <v>1479</v>
          </cell>
          <cell r="AD12">
            <v>1327</v>
          </cell>
          <cell r="AE12">
            <v>1412</v>
          </cell>
        </row>
        <row r="13">
          <cell r="A13" t="str">
            <v>Louisiana</v>
          </cell>
          <cell r="B13">
            <v>19667</v>
          </cell>
          <cell r="C13">
            <v>17460</v>
          </cell>
          <cell r="D13">
            <v>17493</v>
          </cell>
          <cell r="E13">
            <v>18424</v>
          </cell>
          <cell r="F13">
            <v>19559</v>
          </cell>
          <cell r="G13">
            <v>19894</v>
          </cell>
          <cell r="H13">
            <v>21803</v>
          </cell>
          <cell r="I13">
            <v>23798</v>
          </cell>
          <cell r="J13">
            <v>26663</v>
          </cell>
          <cell r="K13">
            <v>26618</v>
          </cell>
          <cell r="L13">
            <v>26573</v>
          </cell>
          <cell r="M13">
            <v>26044</v>
          </cell>
          <cell r="N13">
            <v>25890</v>
          </cell>
          <cell r="O13">
            <v>24536</v>
          </cell>
          <cell r="P13">
            <v>23882</v>
          </cell>
          <cell r="Q13">
            <v>23170</v>
          </cell>
          <cell r="R13">
            <v>23320</v>
          </cell>
          <cell r="S13">
            <v>23036</v>
          </cell>
          <cell r="T13">
            <v>22925</v>
          </cell>
          <cell r="U13">
            <v>23615</v>
          </cell>
          <cell r="V13">
            <v>24488</v>
          </cell>
          <cell r="W13">
            <v>20539</v>
          </cell>
          <cell r="X13">
            <v>19969</v>
          </cell>
          <cell r="Y13">
            <v>19834</v>
          </cell>
          <cell r="Z13">
            <v>19752</v>
          </cell>
          <cell r="AA13">
            <v>20402</v>
          </cell>
          <cell r="AB13">
            <v>19494</v>
          </cell>
          <cell r="AC13">
            <v>19783</v>
          </cell>
          <cell r="AD13">
            <v>18966</v>
          </cell>
          <cell r="AE13">
            <v>18740</v>
          </cell>
        </row>
        <row r="14">
          <cell r="A14" t="str">
            <v>Maryland</v>
          </cell>
          <cell r="B14">
            <v>10963</v>
          </cell>
          <cell r="C14">
            <v>9775</v>
          </cell>
          <cell r="D14">
            <v>9300</v>
          </cell>
          <cell r="E14">
            <v>8622</v>
          </cell>
          <cell r="F14">
            <v>8241</v>
          </cell>
          <cell r="G14">
            <v>7880</v>
          </cell>
          <cell r="H14">
            <v>8991</v>
          </cell>
          <cell r="I14">
            <v>10798</v>
          </cell>
          <cell r="J14">
            <v>12613</v>
          </cell>
          <cell r="K14">
            <v>13349.5</v>
          </cell>
          <cell r="L14">
            <v>14086</v>
          </cell>
          <cell r="M14">
            <v>14851</v>
          </cell>
          <cell r="N14">
            <v>15072</v>
          </cell>
          <cell r="O14">
            <v>15199</v>
          </cell>
          <cell r="P14">
            <v>15612</v>
          </cell>
          <cell r="Q14">
            <v>15498</v>
          </cell>
          <cell r="R14">
            <v>15381</v>
          </cell>
          <cell r="S14">
            <v>16154</v>
          </cell>
          <cell r="T14">
            <v>16575</v>
          </cell>
          <cell r="U14">
            <v>16937</v>
          </cell>
          <cell r="V14">
            <v>17207</v>
          </cell>
          <cell r="W14">
            <v>17376</v>
          </cell>
          <cell r="X14">
            <v>17795</v>
          </cell>
          <cell r="Y14">
            <v>17777</v>
          </cell>
          <cell r="Z14">
            <v>17910</v>
          </cell>
          <cell r="AA14">
            <v>18313</v>
          </cell>
          <cell r="AB14">
            <v>18294</v>
          </cell>
          <cell r="AC14">
            <v>18264</v>
          </cell>
          <cell r="AD14">
            <v>17518</v>
          </cell>
          <cell r="AE14">
            <v>16554</v>
          </cell>
        </row>
        <row r="15">
          <cell r="A15" t="str">
            <v>Mississippi</v>
          </cell>
          <cell r="B15">
            <v>18458</v>
          </cell>
          <cell r="C15">
            <v>17137</v>
          </cell>
          <cell r="D15">
            <v>16042</v>
          </cell>
          <cell r="E15">
            <v>15485</v>
          </cell>
          <cell r="F15">
            <v>14756</v>
          </cell>
          <cell r="G15">
            <v>14181</v>
          </cell>
          <cell r="H15">
            <v>14201</v>
          </cell>
          <cell r="I15">
            <v>14848</v>
          </cell>
          <cell r="J15">
            <v>14535</v>
          </cell>
          <cell r="K15">
            <v>14243.5</v>
          </cell>
          <cell r="L15">
            <v>13952</v>
          </cell>
          <cell r="M15">
            <v>14117</v>
          </cell>
          <cell r="N15">
            <v>14084</v>
          </cell>
          <cell r="O15">
            <v>14138</v>
          </cell>
          <cell r="P15">
            <v>14073</v>
          </cell>
          <cell r="Q15">
            <v>14446</v>
          </cell>
          <cell r="R15">
            <v>14072</v>
          </cell>
          <cell r="S15">
            <v>15669</v>
          </cell>
          <cell r="T15">
            <v>17161</v>
          </cell>
          <cell r="U15">
            <v>17214</v>
          </cell>
          <cell r="V15">
            <v>18019</v>
          </cell>
          <cell r="W15">
            <v>17651</v>
          </cell>
          <cell r="X15">
            <v>17444</v>
          </cell>
          <cell r="Y15">
            <v>18128</v>
          </cell>
          <cell r="Z15">
            <v>17443</v>
          </cell>
          <cell r="AA15">
            <v>18294</v>
          </cell>
          <cell r="AB15">
            <v>18106</v>
          </cell>
          <cell r="AC15">
            <v>18550</v>
          </cell>
          <cell r="AD15">
            <v>17930</v>
          </cell>
          <cell r="AE15">
            <v>17424</v>
          </cell>
        </row>
        <row r="16">
          <cell r="A16" t="str">
            <v>North Carolina</v>
          </cell>
          <cell r="B16">
            <v>21049</v>
          </cell>
          <cell r="C16">
            <v>20585</v>
          </cell>
          <cell r="D16">
            <v>20562</v>
          </cell>
          <cell r="E16">
            <v>19414</v>
          </cell>
          <cell r="F16">
            <v>19546</v>
          </cell>
          <cell r="G16">
            <v>20415</v>
          </cell>
          <cell r="H16">
            <v>20789</v>
          </cell>
          <cell r="I16">
            <v>22148</v>
          </cell>
          <cell r="J16">
            <v>24629</v>
          </cell>
          <cell r="K16">
            <v>25081</v>
          </cell>
          <cell r="L16">
            <v>25533</v>
          </cell>
          <cell r="M16">
            <v>24913</v>
          </cell>
          <cell r="N16">
            <v>24528</v>
          </cell>
          <cell r="O16">
            <v>25352</v>
          </cell>
          <cell r="P16">
            <v>25281</v>
          </cell>
          <cell r="Q16">
            <v>26122</v>
          </cell>
          <cell r="R16">
            <v>25635</v>
          </cell>
          <cell r="S16">
            <v>26121</v>
          </cell>
          <cell r="T16">
            <v>28867</v>
          </cell>
          <cell r="U16">
            <v>30906</v>
          </cell>
          <cell r="V16">
            <v>31856</v>
          </cell>
          <cell r="W16">
            <v>33907</v>
          </cell>
          <cell r="X16">
            <v>34482</v>
          </cell>
          <cell r="Y16">
            <v>34196</v>
          </cell>
          <cell r="Z16">
            <v>34113</v>
          </cell>
          <cell r="AA16">
            <v>34651</v>
          </cell>
          <cell r="AB16">
            <v>34213</v>
          </cell>
          <cell r="AC16">
            <v>32972</v>
          </cell>
          <cell r="AD16">
            <v>31745</v>
          </cell>
          <cell r="AE16">
            <v>29804</v>
          </cell>
        </row>
        <row r="17">
          <cell r="A17" t="str">
            <v>Oklahoma</v>
          </cell>
          <cell r="B17">
            <v>1128</v>
          </cell>
          <cell r="C17">
            <v>942</v>
          </cell>
          <cell r="D17">
            <v>1179</v>
          </cell>
          <cell r="E17">
            <v>1856</v>
          </cell>
          <cell r="F17">
            <v>919</v>
          </cell>
          <cell r="G17">
            <v>972</v>
          </cell>
          <cell r="H17">
            <v>1251</v>
          </cell>
          <cell r="I17">
            <v>1440</v>
          </cell>
          <cell r="J17">
            <v>1699</v>
          </cell>
          <cell r="K17">
            <v>1786.5</v>
          </cell>
          <cell r="L17">
            <v>1874</v>
          </cell>
          <cell r="M17">
            <v>1949</v>
          </cell>
          <cell r="N17">
            <v>1919</v>
          </cell>
          <cell r="O17">
            <v>2053</v>
          </cell>
          <cell r="P17">
            <v>2094</v>
          </cell>
          <cell r="Q17">
            <v>2054</v>
          </cell>
          <cell r="R17">
            <v>1888</v>
          </cell>
          <cell r="S17">
            <v>2099</v>
          </cell>
          <cell r="T17">
            <v>2243</v>
          </cell>
          <cell r="U17">
            <v>2233</v>
          </cell>
          <cell r="V17">
            <v>2351</v>
          </cell>
          <cell r="W17">
            <v>2516</v>
          </cell>
          <cell r="X17">
            <v>2201</v>
          </cell>
          <cell r="Y17">
            <v>2224</v>
          </cell>
          <cell r="Z17">
            <v>2232</v>
          </cell>
          <cell r="AA17">
            <v>2287</v>
          </cell>
          <cell r="AB17">
            <v>2169</v>
          </cell>
          <cell r="AC17">
            <v>2275</v>
          </cell>
          <cell r="AD17">
            <v>2053</v>
          </cell>
          <cell r="AE17">
            <v>2056</v>
          </cell>
        </row>
        <row r="18">
          <cell r="A18" t="str">
            <v>South Carolina</v>
          </cell>
          <cell r="B18">
            <v>8996</v>
          </cell>
          <cell r="C18">
            <v>8038</v>
          </cell>
          <cell r="D18">
            <v>7908</v>
          </cell>
          <cell r="E18">
            <v>7190</v>
          </cell>
          <cell r="F18">
            <v>7451</v>
          </cell>
          <cell r="G18">
            <v>7332</v>
          </cell>
          <cell r="H18">
            <v>7866</v>
          </cell>
          <cell r="I18">
            <v>8547</v>
          </cell>
          <cell r="J18">
            <v>10330</v>
          </cell>
          <cell r="K18">
            <v>9910</v>
          </cell>
          <cell r="L18">
            <v>9490</v>
          </cell>
          <cell r="M18">
            <v>10068</v>
          </cell>
          <cell r="N18">
            <v>10452</v>
          </cell>
          <cell r="O18">
            <v>10766</v>
          </cell>
          <cell r="P18">
            <v>11215</v>
          </cell>
          <cell r="Q18">
            <v>11391</v>
          </cell>
          <cell r="R18">
            <v>11365</v>
          </cell>
          <cell r="S18">
            <v>12530</v>
          </cell>
          <cell r="T18">
            <v>12224</v>
          </cell>
          <cell r="U18">
            <v>12361</v>
          </cell>
          <cell r="V18">
            <v>12267</v>
          </cell>
          <cell r="W18">
            <v>11922</v>
          </cell>
          <cell r="X18">
            <v>11787</v>
          </cell>
          <cell r="Y18">
            <v>12660</v>
          </cell>
          <cell r="Z18">
            <v>13441</v>
          </cell>
          <cell r="AA18">
            <v>12613</v>
          </cell>
          <cell r="AB18">
            <v>12633</v>
          </cell>
          <cell r="AC18">
            <v>12972</v>
          </cell>
          <cell r="AD18">
            <v>12391</v>
          </cell>
          <cell r="AE18">
            <v>11367</v>
          </cell>
        </row>
        <row r="19">
          <cell r="A19" t="str">
            <v>Tennessee</v>
          </cell>
          <cell r="B19">
            <v>9308</v>
          </cell>
          <cell r="C19">
            <v>8992</v>
          </cell>
          <cell r="D19">
            <v>9313</v>
          </cell>
          <cell r="E19">
            <v>8722</v>
          </cell>
          <cell r="F19">
            <v>8414</v>
          </cell>
          <cell r="G19">
            <v>7184</v>
          </cell>
          <cell r="H19">
            <v>8859</v>
          </cell>
          <cell r="I19">
            <v>8801</v>
          </cell>
          <cell r="J19">
            <v>8826</v>
          </cell>
          <cell r="K19">
            <v>9185.5</v>
          </cell>
          <cell r="L19">
            <v>9545</v>
          </cell>
          <cell r="M19">
            <v>9620</v>
          </cell>
          <cell r="N19">
            <v>9320</v>
          </cell>
          <cell r="O19">
            <v>9153</v>
          </cell>
          <cell r="P19">
            <v>9302</v>
          </cell>
          <cell r="Q19">
            <v>9891</v>
          </cell>
          <cell r="R19">
            <v>9906</v>
          </cell>
          <cell r="S19">
            <v>9342</v>
          </cell>
          <cell r="T19">
            <v>9431</v>
          </cell>
          <cell r="U19">
            <v>9851</v>
          </cell>
          <cell r="V19">
            <v>10147</v>
          </cell>
          <cell r="W19">
            <v>10100</v>
          </cell>
          <cell r="X19">
            <v>10174</v>
          </cell>
          <cell r="Y19">
            <v>10379</v>
          </cell>
          <cell r="Z19">
            <v>9937</v>
          </cell>
          <cell r="AA19">
            <v>10829</v>
          </cell>
          <cell r="AB19">
            <v>10473</v>
          </cell>
          <cell r="AC19">
            <v>10579</v>
          </cell>
          <cell r="AD19">
            <v>9840</v>
          </cell>
          <cell r="AE19">
            <v>9902</v>
          </cell>
        </row>
        <row r="20">
          <cell r="A20" t="str">
            <v>Texas</v>
          </cell>
          <cell r="B20">
            <v>17283</v>
          </cell>
          <cell r="C20">
            <v>15341</v>
          </cell>
          <cell r="D20">
            <v>14838</v>
          </cell>
          <cell r="E20">
            <v>12818</v>
          </cell>
          <cell r="F20">
            <v>13011</v>
          </cell>
          <cell r="G20">
            <v>11045</v>
          </cell>
          <cell r="H20">
            <v>13741</v>
          </cell>
          <cell r="I20">
            <v>13855</v>
          </cell>
          <cell r="J20">
            <v>18347</v>
          </cell>
          <cell r="K20">
            <v>17717</v>
          </cell>
          <cell r="L20">
            <v>17087</v>
          </cell>
          <cell r="M20">
            <v>16971</v>
          </cell>
          <cell r="N20">
            <v>15793</v>
          </cell>
          <cell r="O20">
            <v>15360</v>
          </cell>
          <cell r="P20">
            <v>14575</v>
          </cell>
          <cell r="Q20">
            <v>14933</v>
          </cell>
          <cell r="R20">
            <v>15597</v>
          </cell>
          <cell r="S20">
            <v>17482</v>
          </cell>
          <cell r="T20">
            <v>19741</v>
          </cell>
          <cell r="U20">
            <v>21734</v>
          </cell>
          <cell r="V20">
            <v>22848</v>
          </cell>
          <cell r="W20">
            <v>22196</v>
          </cell>
          <cell r="X20">
            <v>21630</v>
          </cell>
          <cell r="Y20">
            <v>20338</v>
          </cell>
          <cell r="Z20">
            <v>19906</v>
          </cell>
          <cell r="AA20">
            <v>20548</v>
          </cell>
          <cell r="AB20">
            <v>20656</v>
          </cell>
          <cell r="AC20">
            <v>20035</v>
          </cell>
          <cell r="AD20">
            <v>19374</v>
          </cell>
          <cell r="AE20">
            <v>18576</v>
          </cell>
        </row>
        <row r="21">
          <cell r="A21" t="str">
            <v>Virginia</v>
          </cell>
          <cell r="B21">
            <v>16318</v>
          </cell>
          <cell r="C21">
            <v>15552</v>
          </cell>
          <cell r="D21">
            <v>15755</v>
          </cell>
          <cell r="E21">
            <v>15775</v>
          </cell>
          <cell r="F21">
            <v>15574</v>
          </cell>
          <cell r="G21">
            <v>15383</v>
          </cell>
          <cell r="H21">
            <v>16890</v>
          </cell>
          <cell r="I21">
            <v>16951</v>
          </cell>
          <cell r="J21">
            <v>18266</v>
          </cell>
          <cell r="K21">
            <v>18032.5</v>
          </cell>
          <cell r="L21">
            <v>17799</v>
          </cell>
          <cell r="M21">
            <v>17417</v>
          </cell>
          <cell r="N21">
            <v>17491</v>
          </cell>
          <cell r="O21">
            <v>17643</v>
          </cell>
          <cell r="P21">
            <v>17083</v>
          </cell>
          <cell r="Q21">
            <v>17073</v>
          </cell>
          <cell r="R21">
            <v>16973</v>
          </cell>
          <cell r="S21">
            <v>17656</v>
          </cell>
          <cell r="T21">
            <v>18056</v>
          </cell>
          <cell r="U21">
            <v>18093</v>
          </cell>
          <cell r="V21">
            <v>17647</v>
          </cell>
          <cell r="W21">
            <v>17830</v>
          </cell>
          <cell r="X21">
            <v>17657</v>
          </cell>
          <cell r="Y21">
            <v>17218</v>
          </cell>
          <cell r="Z21">
            <v>17483</v>
          </cell>
          <cell r="AA21">
            <v>18211</v>
          </cell>
          <cell r="AB21">
            <v>18323</v>
          </cell>
          <cell r="AC21">
            <v>18293</v>
          </cell>
          <cell r="AD21">
            <v>17560</v>
          </cell>
          <cell r="AE21">
            <v>16723</v>
          </cell>
        </row>
        <row r="22">
          <cell r="A22" t="str">
            <v>West Virginia</v>
          </cell>
          <cell r="B22">
            <v>1060</v>
          </cell>
          <cell r="C22">
            <v>1140</v>
          </cell>
          <cell r="D22">
            <v>1004</v>
          </cell>
          <cell r="E22">
            <v>863</v>
          </cell>
          <cell r="F22">
            <v>840</v>
          </cell>
          <cell r="G22">
            <v>752</v>
          </cell>
          <cell r="H22">
            <v>743</v>
          </cell>
          <cell r="I22">
            <v>777</v>
          </cell>
          <cell r="J22">
            <v>813</v>
          </cell>
          <cell r="K22">
            <v>798</v>
          </cell>
          <cell r="L22">
            <v>783</v>
          </cell>
          <cell r="M22">
            <v>721</v>
          </cell>
          <cell r="N22">
            <v>755</v>
          </cell>
          <cell r="O22">
            <v>823</v>
          </cell>
          <cell r="P22">
            <v>814</v>
          </cell>
          <cell r="Q22">
            <v>852</v>
          </cell>
          <cell r="R22">
            <v>949</v>
          </cell>
          <cell r="S22">
            <v>992</v>
          </cell>
          <cell r="T22">
            <v>1017</v>
          </cell>
          <cell r="U22">
            <v>1052</v>
          </cell>
          <cell r="V22">
            <v>854</v>
          </cell>
          <cell r="W22">
            <v>727</v>
          </cell>
          <cell r="X22">
            <v>828</v>
          </cell>
          <cell r="Y22">
            <v>809</v>
          </cell>
          <cell r="Z22">
            <v>696</v>
          </cell>
          <cell r="AA22">
            <v>896</v>
          </cell>
          <cell r="AB22">
            <v>714</v>
          </cell>
          <cell r="AC22">
            <v>559</v>
          </cell>
          <cell r="AD22">
            <v>497</v>
          </cell>
          <cell r="AE22">
            <v>449</v>
          </cell>
        </row>
        <row r="23">
          <cell r="A23" t="str">
            <v>West</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row>
        <row r="24">
          <cell r="A24" t="str">
            <v xml:space="preserve">   as a percent of U.S.</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row>
        <row r="25">
          <cell r="A25" t="str">
            <v>Alaska</v>
          </cell>
          <cell r="K25">
            <v>0</v>
          </cell>
          <cell r="N25"/>
          <cell r="O25"/>
          <cell r="Q25"/>
          <cell r="R25"/>
          <cell r="AD25"/>
        </row>
        <row r="26">
          <cell r="A26" t="str">
            <v>Arizona</v>
          </cell>
          <cell r="K26">
            <v>0</v>
          </cell>
          <cell r="N26"/>
          <cell r="O26"/>
          <cell r="Q26"/>
          <cell r="R26"/>
          <cell r="AD26"/>
        </row>
        <row r="27">
          <cell r="A27" t="str">
            <v>California</v>
          </cell>
          <cell r="K27">
            <v>0</v>
          </cell>
          <cell r="N27"/>
          <cell r="O27"/>
          <cell r="Q27"/>
          <cell r="R27"/>
          <cell r="AD27"/>
        </row>
        <row r="28">
          <cell r="A28" t="str">
            <v>Colorado</v>
          </cell>
          <cell r="K28">
            <v>0</v>
          </cell>
          <cell r="N28"/>
          <cell r="O28"/>
          <cell r="Q28"/>
          <cell r="R28"/>
          <cell r="AD28"/>
        </row>
        <row r="29">
          <cell r="A29" t="str">
            <v>Hawaii</v>
          </cell>
          <cell r="K29">
            <v>0</v>
          </cell>
          <cell r="N29"/>
          <cell r="O29"/>
          <cell r="Q29"/>
          <cell r="R29"/>
          <cell r="AD29"/>
        </row>
        <row r="30">
          <cell r="A30" t="str">
            <v>Idaho</v>
          </cell>
          <cell r="K30">
            <v>0</v>
          </cell>
          <cell r="N30"/>
          <cell r="O30"/>
          <cell r="Q30"/>
          <cell r="R30"/>
          <cell r="AD30"/>
        </row>
        <row r="31">
          <cell r="A31" t="str">
            <v>Montana</v>
          </cell>
          <cell r="B31"/>
          <cell r="C31"/>
          <cell r="D31"/>
          <cell r="E31"/>
          <cell r="F31"/>
          <cell r="G31"/>
          <cell r="H31"/>
          <cell r="I31"/>
          <cell r="J31"/>
          <cell r="K31">
            <v>0</v>
          </cell>
          <cell r="L31"/>
          <cell r="N31"/>
          <cell r="O31"/>
          <cell r="Q31"/>
          <cell r="R31"/>
          <cell r="AD31"/>
        </row>
        <row r="32">
          <cell r="A32" t="str">
            <v>Nevada</v>
          </cell>
          <cell r="B32"/>
          <cell r="C32"/>
          <cell r="D32"/>
          <cell r="E32"/>
          <cell r="F32"/>
          <cell r="G32"/>
          <cell r="H32"/>
          <cell r="I32"/>
          <cell r="J32"/>
          <cell r="K32">
            <v>0</v>
          </cell>
          <cell r="L32"/>
          <cell r="N32"/>
          <cell r="O32"/>
          <cell r="Q32"/>
          <cell r="R32"/>
          <cell r="AD32"/>
        </row>
        <row r="33">
          <cell r="A33" t="str">
            <v>New Mexico</v>
          </cell>
          <cell r="B33"/>
          <cell r="C33"/>
          <cell r="D33"/>
          <cell r="E33"/>
          <cell r="F33"/>
          <cell r="G33"/>
          <cell r="H33"/>
          <cell r="I33"/>
          <cell r="J33"/>
          <cell r="K33">
            <v>0</v>
          </cell>
          <cell r="L33"/>
          <cell r="N33"/>
          <cell r="O33"/>
          <cell r="Q33"/>
          <cell r="R33"/>
          <cell r="AD33"/>
        </row>
        <row r="34">
          <cell r="A34" t="str">
            <v>Oregon</v>
          </cell>
          <cell r="B34"/>
          <cell r="C34"/>
          <cell r="D34"/>
          <cell r="E34"/>
          <cell r="F34"/>
          <cell r="G34"/>
          <cell r="H34"/>
          <cell r="I34"/>
          <cell r="J34"/>
          <cell r="K34">
            <v>0</v>
          </cell>
          <cell r="L34"/>
          <cell r="N34"/>
          <cell r="O34"/>
          <cell r="Q34"/>
          <cell r="R34"/>
          <cell r="AD34"/>
        </row>
        <row r="35">
          <cell r="A35" t="str">
            <v>Utah</v>
          </cell>
          <cell r="B35"/>
          <cell r="C35"/>
          <cell r="D35"/>
          <cell r="E35"/>
          <cell r="F35"/>
          <cell r="G35"/>
          <cell r="H35"/>
          <cell r="I35"/>
          <cell r="J35"/>
          <cell r="K35">
            <v>0</v>
          </cell>
          <cell r="L35"/>
          <cell r="N35"/>
          <cell r="O35"/>
          <cell r="Q35"/>
          <cell r="R35"/>
          <cell r="AD35"/>
        </row>
        <row r="36">
          <cell r="A36" t="str">
            <v>Washington</v>
          </cell>
          <cell r="B36"/>
          <cell r="C36"/>
          <cell r="D36"/>
          <cell r="E36"/>
          <cell r="F36"/>
          <cell r="G36"/>
          <cell r="H36"/>
          <cell r="I36"/>
          <cell r="J36"/>
          <cell r="K36">
            <v>0</v>
          </cell>
          <cell r="L36"/>
          <cell r="N36"/>
          <cell r="O36"/>
          <cell r="Q36"/>
          <cell r="R36"/>
          <cell r="AD36"/>
        </row>
        <row r="37">
          <cell r="A37" t="str">
            <v>Wyoming</v>
          </cell>
          <cell r="B37"/>
          <cell r="C37"/>
          <cell r="D37"/>
          <cell r="E37"/>
          <cell r="F37"/>
          <cell r="G37"/>
          <cell r="H37"/>
          <cell r="I37"/>
          <cell r="J37"/>
          <cell r="K37">
            <v>0</v>
          </cell>
          <cell r="L37"/>
          <cell r="M37"/>
          <cell r="N37"/>
          <cell r="O37"/>
          <cell r="P37"/>
          <cell r="Q37"/>
          <cell r="R37"/>
          <cell r="S37"/>
          <cell r="T37"/>
          <cell r="U37"/>
          <cell r="V37"/>
          <cell r="W37"/>
          <cell r="X37"/>
          <cell r="Y37"/>
          <cell r="Z37"/>
          <cell r="AA37"/>
          <cell r="AB37"/>
          <cell r="AC37"/>
          <cell r="AD37"/>
          <cell r="AE37"/>
        </row>
        <row r="38">
          <cell r="A38" t="str">
            <v>Midwest</v>
          </cell>
          <cell r="B38">
            <v>0</v>
          </cell>
          <cell r="C38">
            <v>0</v>
          </cell>
          <cell r="D38">
            <v>0</v>
          </cell>
          <cell r="E38">
            <v>0</v>
          </cell>
          <cell r="F38">
            <v>0</v>
          </cell>
          <cell r="G38">
            <v>0</v>
          </cell>
          <cell r="H38">
            <v>0</v>
          </cell>
          <cell r="I38">
            <v>0</v>
          </cell>
          <cell r="J38">
            <v>0</v>
          </cell>
          <cell r="K38">
            <v>0</v>
          </cell>
          <cell r="L38">
            <v>0</v>
          </cell>
          <cell r="M38">
            <v>5637</v>
          </cell>
          <cell r="N38">
            <v>0</v>
          </cell>
          <cell r="O38">
            <v>4109</v>
          </cell>
          <cell r="P38">
            <v>4235</v>
          </cell>
          <cell r="Q38">
            <v>4584</v>
          </cell>
          <cell r="R38">
            <v>4685</v>
          </cell>
          <cell r="S38">
            <v>5078</v>
          </cell>
          <cell r="T38">
            <v>5239</v>
          </cell>
          <cell r="U38">
            <v>5393</v>
          </cell>
          <cell r="V38">
            <v>5277</v>
          </cell>
          <cell r="W38">
            <v>5411</v>
          </cell>
          <cell r="X38">
            <v>5264</v>
          </cell>
          <cell r="Y38">
            <v>5480</v>
          </cell>
          <cell r="Z38">
            <v>5583</v>
          </cell>
          <cell r="AA38">
            <v>5969</v>
          </cell>
          <cell r="AB38">
            <v>5502</v>
          </cell>
          <cell r="AC38">
            <v>5665</v>
          </cell>
          <cell r="AD38">
            <v>4896</v>
          </cell>
          <cell r="AE38">
            <v>4532</v>
          </cell>
        </row>
        <row r="39">
          <cell r="A39" t="str">
            <v xml:space="preserve">   as a percent of U.S.</v>
          </cell>
          <cell r="B39">
            <v>0</v>
          </cell>
          <cell r="C39">
            <v>0</v>
          </cell>
          <cell r="D39">
            <v>0</v>
          </cell>
          <cell r="E39">
            <v>0</v>
          </cell>
          <cell r="F39">
            <v>0</v>
          </cell>
          <cell r="G39">
            <v>0</v>
          </cell>
          <cell r="H39">
            <v>0</v>
          </cell>
          <cell r="I39">
            <v>0</v>
          </cell>
          <cell r="J39">
            <v>0</v>
          </cell>
          <cell r="K39">
            <v>0</v>
          </cell>
          <cell r="L39">
            <v>0</v>
          </cell>
          <cell r="M39">
            <v>2.4885109989802272</v>
          </cell>
          <cell r="N39">
            <v>0</v>
          </cell>
          <cell r="O39">
            <v>1.8704138671910564</v>
          </cell>
          <cell r="P39">
            <v>1.9273127753303965</v>
          </cell>
          <cell r="Q39">
            <v>2.0602154597057991</v>
          </cell>
          <cell r="R39">
            <v>2.1067068372417208</v>
          </cell>
          <cell r="S39">
            <v>2.1913433737539378</v>
          </cell>
          <cell r="T39">
            <v>2.1830803976964939</v>
          </cell>
          <cell r="U39">
            <v>2.1967950336871778</v>
          </cell>
          <cell r="V39">
            <v>2.1127944779872201</v>
          </cell>
          <cell r="W39">
            <v>2.17483922829582</v>
          </cell>
          <cell r="X39">
            <v>2.1492644567023653</v>
          </cell>
          <cell r="Y39">
            <v>2.2601759472735594</v>
          </cell>
          <cell r="Z39">
            <v>2.2767775217666131</v>
          </cell>
          <cell r="AA39">
            <v>2.3830626487168431</v>
          </cell>
          <cell r="AB39">
            <v>2.1639947768355805</v>
          </cell>
          <cell r="AC39">
            <v>2.2516703697668041</v>
          </cell>
          <cell r="AD39">
            <v>2.0410205102551275</v>
          </cell>
          <cell r="AE39">
            <v>1.9584287628019532</v>
          </cell>
        </row>
        <row r="40">
          <cell r="A40" t="str">
            <v>Illinois</v>
          </cell>
          <cell r="K40">
            <v>0</v>
          </cell>
          <cell r="N40"/>
          <cell r="O40"/>
          <cell r="Q40"/>
          <cell r="R40"/>
          <cell r="AD40"/>
        </row>
        <row r="41">
          <cell r="A41" t="str">
            <v>Indiana</v>
          </cell>
          <cell r="K41">
            <v>0</v>
          </cell>
          <cell r="N41"/>
          <cell r="O41"/>
          <cell r="Q41"/>
          <cell r="R41"/>
          <cell r="AD41"/>
        </row>
        <row r="42">
          <cell r="A42" t="str">
            <v>Iowa</v>
          </cell>
          <cell r="K42">
            <v>0</v>
          </cell>
          <cell r="N42"/>
          <cell r="O42"/>
          <cell r="Q42"/>
          <cell r="R42"/>
          <cell r="AD42"/>
        </row>
        <row r="43">
          <cell r="A43" t="str">
            <v>Kansas</v>
          </cell>
          <cell r="K43">
            <v>0</v>
          </cell>
          <cell r="N43"/>
          <cell r="O43"/>
          <cell r="Q43"/>
          <cell r="R43"/>
          <cell r="AD43"/>
        </row>
        <row r="44">
          <cell r="A44" t="str">
            <v>Michigan</v>
          </cell>
          <cell r="K44">
            <v>0</v>
          </cell>
          <cell r="M44">
            <v>231</v>
          </cell>
          <cell r="N44"/>
          <cell r="O44">
            <v>246</v>
          </cell>
          <cell r="P44">
            <v>270</v>
          </cell>
          <cell r="Q44">
            <v>304</v>
          </cell>
          <cell r="R44">
            <v>313</v>
          </cell>
          <cell r="S44">
            <v>356</v>
          </cell>
          <cell r="T44">
            <v>309</v>
          </cell>
          <cell r="U44">
            <v>279</v>
          </cell>
          <cell r="V44">
            <v>336</v>
          </cell>
          <cell r="W44">
            <v>300</v>
          </cell>
          <cell r="X44">
            <v>67</v>
          </cell>
          <cell r="AD44"/>
        </row>
        <row r="45">
          <cell r="A45" t="str">
            <v>Minnesota</v>
          </cell>
          <cell r="B45"/>
          <cell r="C45"/>
          <cell r="D45"/>
          <cell r="E45"/>
          <cell r="F45"/>
          <cell r="G45"/>
          <cell r="H45"/>
          <cell r="I45"/>
          <cell r="J45"/>
          <cell r="K45">
            <v>0</v>
          </cell>
          <cell r="L45"/>
          <cell r="N45"/>
          <cell r="O45"/>
          <cell r="Q45"/>
          <cell r="R45"/>
          <cell r="AD45"/>
        </row>
        <row r="46">
          <cell r="A46" t="str">
            <v>Missouri</v>
          </cell>
          <cell r="B46"/>
          <cell r="C46"/>
          <cell r="D46"/>
          <cell r="E46"/>
          <cell r="F46"/>
          <cell r="G46"/>
          <cell r="H46"/>
          <cell r="I46"/>
          <cell r="J46"/>
          <cell r="K46">
            <v>0</v>
          </cell>
          <cell r="L46"/>
          <cell r="M46">
            <v>2126</v>
          </cell>
          <cell r="N46"/>
          <cell r="O46">
            <v>2008</v>
          </cell>
          <cell r="P46">
            <v>2134</v>
          </cell>
          <cell r="Q46">
            <v>2337</v>
          </cell>
          <cell r="R46">
            <v>2488</v>
          </cell>
          <cell r="S46">
            <v>2635</v>
          </cell>
          <cell r="T46">
            <v>2589</v>
          </cell>
          <cell r="U46">
            <v>2669</v>
          </cell>
          <cell r="V46">
            <v>2501</v>
          </cell>
          <cell r="W46">
            <v>2685</v>
          </cell>
          <cell r="X46">
            <v>2816</v>
          </cell>
          <cell r="Y46">
            <v>2852</v>
          </cell>
          <cell r="Z46">
            <v>2831</v>
          </cell>
          <cell r="AA46">
            <v>2991</v>
          </cell>
          <cell r="AB46">
            <v>2682</v>
          </cell>
          <cell r="AC46">
            <v>2713</v>
          </cell>
          <cell r="AD46">
            <v>2351</v>
          </cell>
          <cell r="AE46">
            <v>2130</v>
          </cell>
        </row>
        <row r="47">
          <cell r="A47" t="str">
            <v>Nebraska</v>
          </cell>
          <cell r="B47"/>
          <cell r="C47"/>
          <cell r="D47"/>
          <cell r="E47"/>
          <cell r="F47"/>
          <cell r="G47"/>
          <cell r="H47"/>
          <cell r="I47"/>
          <cell r="J47"/>
          <cell r="K47">
            <v>0</v>
          </cell>
          <cell r="L47"/>
          <cell r="N47"/>
          <cell r="O47"/>
          <cell r="Q47"/>
          <cell r="R47"/>
          <cell r="AD47"/>
        </row>
        <row r="48">
          <cell r="A48" t="str">
            <v>North Dakota</v>
          </cell>
          <cell r="B48"/>
          <cell r="C48"/>
          <cell r="D48"/>
          <cell r="E48"/>
          <cell r="F48"/>
          <cell r="G48"/>
          <cell r="H48"/>
          <cell r="I48"/>
          <cell r="J48"/>
          <cell r="K48">
            <v>0</v>
          </cell>
          <cell r="L48"/>
          <cell r="N48"/>
          <cell r="O48"/>
          <cell r="Q48"/>
          <cell r="R48"/>
          <cell r="AD48"/>
        </row>
        <row r="49">
          <cell r="A49" t="str">
            <v>Ohio</v>
          </cell>
          <cell r="B49"/>
          <cell r="C49"/>
          <cell r="D49"/>
          <cell r="E49"/>
          <cell r="F49"/>
          <cell r="G49"/>
          <cell r="H49"/>
          <cell r="I49"/>
          <cell r="J49"/>
          <cell r="K49">
            <v>0</v>
          </cell>
          <cell r="L49"/>
          <cell r="M49">
            <v>3280</v>
          </cell>
          <cell r="N49"/>
          <cell r="O49">
            <v>1855</v>
          </cell>
          <cell r="P49">
            <v>1831</v>
          </cell>
          <cell r="Q49">
            <v>1943</v>
          </cell>
          <cell r="R49">
            <v>1884</v>
          </cell>
          <cell r="S49">
            <v>2087</v>
          </cell>
          <cell r="T49">
            <v>2341</v>
          </cell>
          <cell r="U49">
            <v>2445</v>
          </cell>
          <cell r="V49">
            <v>2440</v>
          </cell>
          <cell r="W49">
            <v>2426</v>
          </cell>
          <cell r="X49">
            <v>2381</v>
          </cell>
          <cell r="Y49">
            <v>2628</v>
          </cell>
          <cell r="Z49">
            <v>2752</v>
          </cell>
          <cell r="AA49">
            <v>2978</v>
          </cell>
          <cell r="AB49">
            <v>2820</v>
          </cell>
          <cell r="AC49">
            <v>2952</v>
          </cell>
          <cell r="AD49">
            <v>2545</v>
          </cell>
          <cell r="AE49">
            <v>2402</v>
          </cell>
        </row>
        <row r="50">
          <cell r="A50" t="str">
            <v>South Dakota</v>
          </cell>
          <cell r="B50"/>
          <cell r="C50"/>
          <cell r="D50"/>
          <cell r="E50"/>
          <cell r="F50"/>
          <cell r="G50"/>
          <cell r="H50"/>
          <cell r="I50"/>
          <cell r="J50"/>
          <cell r="K50">
            <v>0</v>
          </cell>
          <cell r="L50"/>
          <cell r="N50"/>
          <cell r="O50"/>
          <cell r="Q50"/>
          <cell r="R50"/>
          <cell r="AD50"/>
        </row>
        <row r="51">
          <cell r="A51" t="str">
            <v>Wisconsin</v>
          </cell>
          <cell r="B51"/>
          <cell r="C51"/>
          <cell r="D51"/>
          <cell r="E51"/>
          <cell r="F51"/>
          <cell r="G51"/>
          <cell r="H51"/>
          <cell r="I51"/>
          <cell r="J51"/>
          <cell r="K51">
            <v>0</v>
          </cell>
          <cell r="L51"/>
          <cell r="M51"/>
          <cell r="N51"/>
          <cell r="O51"/>
          <cell r="P51"/>
          <cell r="Q51"/>
          <cell r="R51"/>
          <cell r="S51"/>
          <cell r="T51"/>
          <cell r="U51"/>
          <cell r="V51"/>
          <cell r="W51"/>
          <cell r="X51"/>
          <cell r="Y51"/>
          <cell r="Z51"/>
          <cell r="AA51"/>
          <cell r="AB51"/>
          <cell r="AC51"/>
          <cell r="AD51"/>
          <cell r="AE51"/>
        </row>
        <row r="52">
          <cell r="A52" t="str">
            <v>Northeast</v>
          </cell>
          <cell r="B52">
            <v>0</v>
          </cell>
          <cell r="C52">
            <v>0</v>
          </cell>
          <cell r="D52">
            <v>0</v>
          </cell>
          <cell r="E52">
            <v>0</v>
          </cell>
          <cell r="F52">
            <v>0</v>
          </cell>
          <cell r="G52">
            <v>0</v>
          </cell>
          <cell r="H52">
            <v>0</v>
          </cell>
          <cell r="I52">
            <v>0</v>
          </cell>
          <cell r="J52">
            <v>0</v>
          </cell>
          <cell r="K52">
            <v>0</v>
          </cell>
          <cell r="L52">
            <v>0</v>
          </cell>
          <cell r="M52">
            <v>2738</v>
          </cell>
          <cell r="N52">
            <v>0</v>
          </cell>
          <cell r="O52">
            <v>3218</v>
          </cell>
          <cell r="P52">
            <v>3475</v>
          </cell>
          <cell r="Q52">
            <v>3472</v>
          </cell>
          <cell r="R52">
            <v>2996</v>
          </cell>
          <cell r="S52">
            <v>3103</v>
          </cell>
          <cell r="T52">
            <v>3195</v>
          </cell>
          <cell r="U52">
            <v>3150</v>
          </cell>
          <cell r="V52">
            <v>3235</v>
          </cell>
          <cell r="W52">
            <v>3542</v>
          </cell>
          <cell r="X52">
            <v>3804</v>
          </cell>
          <cell r="Y52">
            <v>3631</v>
          </cell>
          <cell r="Z52">
            <v>3700</v>
          </cell>
          <cell r="AA52">
            <v>3487</v>
          </cell>
          <cell r="AB52">
            <v>3024</v>
          </cell>
          <cell r="AC52">
            <v>2952</v>
          </cell>
          <cell r="AD52">
            <v>2866</v>
          </cell>
          <cell r="AE52">
            <v>2729</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1.2087179555096437</v>
          </cell>
          <cell r="N53">
            <v>0</v>
          </cell>
          <cell r="O53">
            <v>1.4648313031445168</v>
          </cell>
          <cell r="P53">
            <v>1.5814431863690974</v>
          </cell>
          <cell r="Q53">
            <v>1.5604424249778652</v>
          </cell>
          <cell r="R53">
            <v>1.3472131663556444</v>
          </cell>
          <cell r="S53">
            <v>1.339058386915807</v>
          </cell>
          <cell r="T53">
            <v>1.3313498512388429</v>
          </cell>
          <cell r="U53">
            <v>1.283127082535622</v>
          </cell>
          <cell r="V53">
            <v>1.2952226902195674</v>
          </cell>
          <cell r="W53">
            <v>1.4236334405144695</v>
          </cell>
          <cell r="X53">
            <v>1.5531538741063444</v>
          </cell>
          <cell r="Y53">
            <v>1.4975727855018786</v>
          </cell>
          <cell r="Z53">
            <v>1.5088799624819036</v>
          </cell>
          <cell r="AA53">
            <v>1.3921493476420894</v>
          </cell>
          <cell r="AB53">
            <v>1.1893711750546703</v>
          </cell>
          <cell r="AC53">
            <v>1.1733329093648024</v>
          </cell>
          <cell r="AD53">
            <v>1.1947640486910123</v>
          </cell>
          <cell r="AE53">
            <v>1.1792921654206818</v>
          </cell>
        </row>
        <row r="54">
          <cell r="A54" t="str">
            <v>Connecticut</v>
          </cell>
          <cell r="K54">
            <v>0</v>
          </cell>
          <cell r="N54"/>
          <cell r="O54"/>
          <cell r="Q54"/>
          <cell r="R54"/>
          <cell r="AD54"/>
        </row>
        <row r="55">
          <cell r="A55" t="str">
            <v>Maine</v>
          </cell>
          <cell r="K55">
            <v>0</v>
          </cell>
          <cell r="N55"/>
          <cell r="O55"/>
          <cell r="Q55"/>
          <cell r="R55"/>
          <cell r="AD55"/>
        </row>
        <row r="56">
          <cell r="A56" t="str">
            <v>Massachusetts</v>
          </cell>
          <cell r="K56">
            <v>0</v>
          </cell>
          <cell r="N56"/>
          <cell r="O56"/>
          <cell r="Q56"/>
          <cell r="R56"/>
          <cell r="AD56"/>
        </row>
        <row r="57">
          <cell r="A57" t="str">
            <v>New Hampshire</v>
          </cell>
          <cell r="B57"/>
          <cell r="C57"/>
          <cell r="D57"/>
          <cell r="E57"/>
          <cell r="F57"/>
          <cell r="G57"/>
          <cell r="H57"/>
          <cell r="I57"/>
          <cell r="J57"/>
          <cell r="K57">
            <v>0</v>
          </cell>
          <cell r="L57"/>
          <cell r="N57"/>
          <cell r="O57"/>
          <cell r="Q57"/>
          <cell r="R57"/>
          <cell r="AD57"/>
        </row>
        <row r="58">
          <cell r="A58" t="str">
            <v>New Jersey</v>
          </cell>
          <cell r="B58"/>
          <cell r="C58"/>
          <cell r="D58"/>
          <cell r="E58"/>
          <cell r="F58"/>
          <cell r="G58"/>
          <cell r="H58"/>
          <cell r="I58"/>
          <cell r="J58"/>
          <cell r="K58">
            <v>0</v>
          </cell>
          <cell r="L58"/>
          <cell r="N58"/>
          <cell r="O58"/>
          <cell r="Q58"/>
          <cell r="R58"/>
          <cell r="AD58"/>
        </row>
        <row r="59">
          <cell r="A59" t="str">
            <v>New York</v>
          </cell>
          <cell r="B59"/>
          <cell r="C59"/>
          <cell r="D59"/>
          <cell r="E59"/>
          <cell r="F59"/>
          <cell r="G59"/>
          <cell r="H59"/>
          <cell r="I59"/>
          <cell r="J59"/>
          <cell r="K59">
            <v>0</v>
          </cell>
          <cell r="L59"/>
          <cell r="N59"/>
          <cell r="O59"/>
          <cell r="Q59"/>
          <cell r="R59"/>
          <cell r="AD59"/>
        </row>
        <row r="60">
          <cell r="A60" t="str">
            <v>Pennsylvania</v>
          </cell>
          <cell r="B60"/>
          <cell r="C60"/>
          <cell r="D60"/>
          <cell r="E60"/>
          <cell r="F60"/>
          <cell r="G60"/>
          <cell r="H60"/>
          <cell r="I60"/>
          <cell r="J60"/>
          <cell r="K60">
            <v>0</v>
          </cell>
          <cell r="L60"/>
          <cell r="M60">
            <v>2738</v>
          </cell>
          <cell r="N60"/>
          <cell r="O60">
            <v>3218</v>
          </cell>
          <cell r="P60">
            <v>3475</v>
          </cell>
          <cell r="Q60">
            <v>3472</v>
          </cell>
          <cell r="R60">
            <v>2996</v>
          </cell>
          <cell r="S60">
            <v>3103</v>
          </cell>
          <cell r="T60">
            <v>3195</v>
          </cell>
          <cell r="U60">
            <v>3150</v>
          </cell>
          <cell r="V60">
            <v>3235</v>
          </cell>
          <cell r="W60">
            <v>3542</v>
          </cell>
          <cell r="X60">
            <v>3804</v>
          </cell>
          <cell r="Y60">
            <v>3631</v>
          </cell>
          <cell r="Z60">
            <v>3700</v>
          </cell>
          <cell r="AA60">
            <v>3487</v>
          </cell>
          <cell r="AB60">
            <v>3024</v>
          </cell>
          <cell r="AC60">
            <v>2952</v>
          </cell>
          <cell r="AD60">
            <v>2866</v>
          </cell>
          <cell r="AE60">
            <v>2729</v>
          </cell>
        </row>
        <row r="61">
          <cell r="A61" t="str">
            <v>Rhode Island</v>
          </cell>
          <cell r="B61"/>
          <cell r="C61"/>
          <cell r="D61"/>
          <cell r="E61"/>
          <cell r="F61"/>
          <cell r="G61"/>
          <cell r="H61"/>
          <cell r="I61"/>
          <cell r="J61"/>
          <cell r="K61">
            <v>0</v>
          </cell>
          <cell r="L61"/>
          <cell r="N61"/>
          <cell r="O61"/>
          <cell r="Q61"/>
          <cell r="R61"/>
          <cell r="AD61"/>
        </row>
        <row r="62">
          <cell r="A62" t="str">
            <v>Vermont</v>
          </cell>
          <cell r="B62"/>
          <cell r="C62"/>
          <cell r="D62"/>
          <cell r="E62"/>
          <cell r="F62"/>
          <cell r="G62"/>
          <cell r="H62"/>
          <cell r="I62"/>
          <cell r="J62"/>
          <cell r="K62">
            <v>0</v>
          </cell>
          <cell r="L62"/>
          <cell r="M62"/>
          <cell r="N62"/>
          <cell r="O62"/>
          <cell r="P62"/>
          <cell r="Q62"/>
          <cell r="R62"/>
          <cell r="S62"/>
          <cell r="T62"/>
          <cell r="U62"/>
          <cell r="V62"/>
          <cell r="W62"/>
          <cell r="X62"/>
          <cell r="Y62"/>
          <cell r="Z62"/>
          <cell r="AA62"/>
          <cell r="AB62"/>
          <cell r="AC62"/>
          <cell r="AD62"/>
          <cell r="AE62"/>
        </row>
        <row r="63">
          <cell r="A63" t="str">
            <v>District of Columbia</v>
          </cell>
          <cell r="B63"/>
          <cell r="C63"/>
          <cell r="D63"/>
          <cell r="E63"/>
          <cell r="F63"/>
          <cell r="G63"/>
          <cell r="H63"/>
          <cell r="I63"/>
          <cell r="J63"/>
          <cell r="K63">
            <v>0</v>
          </cell>
          <cell r="L63"/>
          <cell r="M63">
            <v>17451</v>
          </cell>
          <cell r="N63"/>
          <cell r="O63">
            <v>12618</v>
          </cell>
          <cell r="P63">
            <v>12573</v>
          </cell>
          <cell r="Q63">
            <v>12871</v>
          </cell>
          <cell r="R63">
            <v>12379</v>
          </cell>
          <cell r="S63">
            <v>11714</v>
          </cell>
          <cell r="T63">
            <v>11742</v>
          </cell>
          <cell r="U63">
            <v>11734</v>
          </cell>
          <cell r="V63">
            <v>12726</v>
          </cell>
          <cell r="W63">
            <v>13855</v>
          </cell>
          <cell r="X63">
            <v>11445</v>
          </cell>
          <cell r="Y63">
            <v>10543</v>
          </cell>
          <cell r="Z63">
            <v>9099</v>
          </cell>
          <cell r="AA63">
            <v>8641</v>
          </cell>
          <cell r="AB63">
            <v>12221</v>
          </cell>
          <cell r="AC63">
            <v>11965</v>
          </cell>
          <cell r="AD63">
            <v>11592</v>
          </cell>
          <cell r="AE63">
            <v>11837</v>
          </cell>
        </row>
        <row r="65">
          <cell r="B65" t="str">
            <v>See "ALL" sheet for sources.</v>
          </cell>
          <cell r="C65"/>
          <cell r="D65"/>
          <cell r="E65"/>
          <cell r="F65"/>
          <cell r="G65"/>
          <cell r="H65"/>
          <cell r="I65"/>
          <cell r="J65"/>
          <cell r="K65"/>
          <cell r="L65"/>
          <cell r="P65"/>
          <cell r="Q65"/>
          <cell r="R65"/>
          <cell r="S65"/>
        </row>
        <row r="66">
          <cell r="B66"/>
          <cell r="C66"/>
          <cell r="D66"/>
          <cell r="E66"/>
          <cell r="F66"/>
          <cell r="G66"/>
          <cell r="H66"/>
          <cell r="I66"/>
          <cell r="J66"/>
          <cell r="K66"/>
          <cell r="L66"/>
          <cell r="P66"/>
          <cell r="Q66"/>
          <cell r="R66"/>
          <cell r="S66"/>
        </row>
      </sheetData>
      <sheetData sheetId="68"/>
      <sheetData sheetId="69">
        <row r="1">
          <cell r="A1" t="str">
            <v>Blacks in Predominantly Black Colleges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t="str">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row>
        <row r="4">
          <cell r="A4" t="str">
            <v>50 States and D.C.</v>
          </cell>
          <cell r="B4">
            <v>309079</v>
          </cell>
          <cell r="C4">
            <v>310642</v>
          </cell>
          <cell r="D4">
            <v>304711</v>
          </cell>
          <cell r="E4">
            <v>285840</v>
          </cell>
          <cell r="F4">
            <v>316533</v>
          </cell>
          <cell r="G4">
            <v>307407</v>
          </cell>
          <cell r="H4">
            <v>268408</v>
          </cell>
          <cell r="I4">
            <v>284810</v>
          </cell>
          <cell r="J4">
            <v>334500</v>
          </cell>
          <cell r="K4">
            <v>337621.5</v>
          </cell>
          <cell r="L4">
            <v>340743</v>
          </cell>
          <cell r="M4">
            <v>320264</v>
          </cell>
          <cell r="N4">
            <v>319961</v>
          </cell>
          <cell r="O4">
            <v>321343</v>
          </cell>
          <cell r="P4">
            <v>344287</v>
          </cell>
          <cell r="Q4">
            <v>350441</v>
          </cell>
          <cell r="R4">
            <v>311256</v>
          </cell>
          <cell r="S4">
            <v>378199</v>
          </cell>
          <cell r="T4">
            <v>403607</v>
          </cell>
          <cell r="U4">
            <v>428931</v>
          </cell>
          <cell r="V4">
            <v>450333</v>
          </cell>
          <cell r="W4">
            <v>457080</v>
          </cell>
          <cell r="X4">
            <v>463052</v>
          </cell>
          <cell r="Y4">
            <v>470558</v>
          </cell>
          <cell r="Z4">
            <v>498450</v>
          </cell>
          <cell r="AA4">
            <v>561018</v>
          </cell>
          <cell r="AB4">
            <v>552969</v>
          </cell>
          <cell r="AC4">
            <v>553266</v>
          </cell>
          <cell r="AD4">
            <v>535735</v>
          </cell>
          <cell r="AE4">
            <v>500632</v>
          </cell>
        </row>
        <row r="5">
          <cell r="A5" t="str">
            <v>SREB States</v>
          </cell>
          <cell r="B5">
            <v>184449</v>
          </cell>
          <cell r="C5">
            <v>176977</v>
          </cell>
          <cell r="D5">
            <v>175279</v>
          </cell>
          <cell r="E5">
            <v>168922</v>
          </cell>
          <cell r="F5">
            <v>170811</v>
          </cell>
          <cell r="G5">
            <v>162201</v>
          </cell>
          <cell r="H5">
            <v>173859</v>
          </cell>
          <cell r="I5">
            <v>189714</v>
          </cell>
          <cell r="J5">
            <v>221506</v>
          </cell>
          <cell r="K5">
            <v>224146</v>
          </cell>
          <cell r="L5">
            <v>226786</v>
          </cell>
          <cell r="M5">
            <v>223320</v>
          </cell>
          <cell r="N5">
            <v>227828</v>
          </cell>
          <cell r="O5">
            <v>233656</v>
          </cell>
          <cell r="P5">
            <v>241538</v>
          </cell>
          <cell r="Q5">
            <v>248885</v>
          </cell>
          <cell r="R5">
            <v>239236</v>
          </cell>
          <cell r="S5">
            <v>284204</v>
          </cell>
          <cell r="T5">
            <v>295052</v>
          </cell>
          <cell r="U5">
            <v>316862</v>
          </cell>
          <cell r="V5">
            <v>329332</v>
          </cell>
          <cell r="W5">
            <v>327859</v>
          </cell>
          <cell r="X5">
            <v>331731</v>
          </cell>
          <cell r="Y5">
            <v>334145</v>
          </cell>
          <cell r="Z5">
            <v>352968</v>
          </cell>
          <cell r="AA5">
            <v>395980</v>
          </cell>
          <cell r="AB5">
            <v>417794</v>
          </cell>
          <cell r="AC5">
            <v>429686</v>
          </cell>
          <cell r="AD5">
            <v>421108</v>
          </cell>
          <cell r="AE5">
            <v>388721</v>
          </cell>
        </row>
        <row r="6">
          <cell r="A6" t="str">
            <v xml:space="preserve">   as a percent of U.S.</v>
          </cell>
          <cell r="B6">
            <v>59.6769757893613</v>
          </cell>
          <cell r="C6">
            <v>56.971368971356092</v>
          </cell>
          <cell r="D6">
            <v>57.523030018607791</v>
          </cell>
          <cell r="E6">
            <v>59.096697453120626</v>
          </cell>
          <cell r="F6">
            <v>53.963093895423228</v>
          </cell>
          <cell r="G6">
            <v>52.764250651416525</v>
          </cell>
          <cell r="H6">
            <v>64.77414980179428</v>
          </cell>
          <cell r="I6">
            <v>66.610722938099087</v>
          </cell>
          <cell r="J6">
            <v>66.220029895366224</v>
          </cell>
          <cell r="K6">
            <v>66.38972932707189</v>
          </cell>
          <cell r="L6">
            <v>66.556319572228929</v>
          </cell>
          <cell r="M6">
            <v>69.729972772462716</v>
          </cell>
          <cell r="N6">
            <v>71.204928100612264</v>
          </cell>
          <cell r="O6">
            <v>72.712335417295535</v>
          </cell>
          <cell r="P6">
            <v>70.156003566791654</v>
          </cell>
          <cell r="Q6">
            <v>71.020514152168275</v>
          </cell>
          <cell r="R6">
            <v>76.861490220268848</v>
          </cell>
          <cell r="S6">
            <v>75.146682037763185</v>
          </cell>
          <cell r="T6">
            <v>73.103786604295763</v>
          </cell>
          <cell r="U6">
            <v>73.872487649528722</v>
          </cell>
          <cell r="V6">
            <v>73.130772117521929</v>
          </cell>
          <cell r="W6">
            <v>71.729018990111143</v>
          </cell>
          <cell r="X6">
            <v>71.640118172473066</v>
          </cell>
          <cell r="Y6">
            <v>71.01037491658839</v>
          </cell>
          <cell r="Z6">
            <v>70.813120674089674</v>
          </cell>
          <cell r="AA6">
            <v>70.582405555614969</v>
          </cell>
          <cell r="AB6">
            <v>75.55468751412829</v>
          </cell>
          <cell r="AC6">
            <v>77.663547009937346</v>
          </cell>
          <cell r="AD6">
            <v>78.603787320223617</v>
          </cell>
          <cell r="AE6">
            <v>77.646055385992113</v>
          </cell>
        </row>
        <row r="7">
          <cell r="A7" t="str">
            <v>Alabama</v>
          </cell>
          <cell r="B7">
            <v>18576</v>
          </cell>
          <cell r="C7">
            <v>19234</v>
          </cell>
          <cell r="D7">
            <v>18576</v>
          </cell>
          <cell r="E7">
            <v>18501</v>
          </cell>
          <cell r="F7">
            <v>18158</v>
          </cell>
          <cell r="G7">
            <v>17569</v>
          </cell>
          <cell r="H7">
            <v>18445</v>
          </cell>
          <cell r="I7">
            <v>20470</v>
          </cell>
          <cell r="J7">
            <v>22816</v>
          </cell>
          <cell r="K7">
            <v>22812.5</v>
          </cell>
          <cell r="L7">
            <v>22809</v>
          </cell>
          <cell r="M7">
            <v>21296</v>
          </cell>
          <cell r="N7">
            <v>21423</v>
          </cell>
          <cell r="O7">
            <v>22498</v>
          </cell>
          <cell r="P7">
            <v>21304</v>
          </cell>
          <cell r="Q7">
            <v>23353</v>
          </cell>
          <cell r="R7">
            <v>22007</v>
          </cell>
          <cell r="S7">
            <v>25390</v>
          </cell>
          <cell r="T7">
            <v>28235</v>
          </cell>
          <cell r="U7">
            <v>31422</v>
          </cell>
          <cell r="V7">
            <v>30832</v>
          </cell>
          <cell r="W7">
            <v>28646</v>
          </cell>
          <cell r="X7">
            <v>27790</v>
          </cell>
          <cell r="Y7">
            <v>27849</v>
          </cell>
          <cell r="Z7">
            <v>32112</v>
          </cell>
          <cell r="AA7">
            <v>36888</v>
          </cell>
          <cell r="AB7">
            <v>37127</v>
          </cell>
          <cell r="AC7">
            <v>37488</v>
          </cell>
          <cell r="AD7">
            <v>36519</v>
          </cell>
          <cell r="AE7">
            <v>34774</v>
          </cell>
        </row>
        <row r="8">
          <cell r="A8" t="str">
            <v>Arkansas</v>
          </cell>
          <cell r="B8">
            <v>3740</v>
          </cell>
          <cell r="C8">
            <v>3970</v>
          </cell>
          <cell r="D8">
            <v>3780</v>
          </cell>
          <cell r="E8">
            <v>3173</v>
          </cell>
          <cell r="F8">
            <v>4177</v>
          </cell>
          <cell r="G8">
            <v>3381</v>
          </cell>
          <cell r="H8">
            <v>3620</v>
          </cell>
          <cell r="I8">
            <v>3967</v>
          </cell>
          <cell r="J8">
            <v>4268</v>
          </cell>
          <cell r="K8">
            <v>4374</v>
          </cell>
          <cell r="L8">
            <v>4480</v>
          </cell>
          <cell r="M8">
            <v>5002</v>
          </cell>
          <cell r="N8">
            <v>5085</v>
          </cell>
          <cell r="O8">
            <v>3850</v>
          </cell>
          <cell r="P8">
            <v>3967</v>
          </cell>
          <cell r="Q8">
            <v>3876</v>
          </cell>
          <cell r="R8">
            <v>3928</v>
          </cell>
          <cell r="S8">
            <v>4280</v>
          </cell>
          <cell r="T8">
            <v>4325</v>
          </cell>
          <cell r="U8">
            <v>5083</v>
          </cell>
          <cell r="V8">
            <v>4473</v>
          </cell>
          <cell r="W8">
            <v>4337</v>
          </cell>
          <cell r="X8">
            <v>4950</v>
          </cell>
          <cell r="Y8">
            <v>5493</v>
          </cell>
          <cell r="Z8">
            <v>7152</v>
          </cell>
          <cell r="AA8">
            <v>7335</v>
          </cell>
          <cell r="AB8">
            <v>13434</v>
          </cell>
          <cell r="AC8">
            <v>14217</v>
          </cell>
          <cell r="AD8">
            <v>13112</v>
          </cell>
          <cell r="AE8">
            <v>11434</v>
          </cell>
        </row>
        <row r="9">
          <cell r="A9" t="str">
            <v>Delaware</v>
          </cell>
          <cell r="B9"/>
          <cell r="C9"/>
          <cell r="D9"/>
          <cell r="E9"/>
          <cell r="F9"/>
          <cell r="G9">
            <v>1253</v>
          </cell>
          <cell r="H9"/>
          <cell r="I9"/>
          <cell r="J9">
            <v>1823</v>
          </cell>
          <cell r="K9">
            <v>1937</v>
          </cell>
          <cell r="L9">
            <v>2051</v>
          </cell>
          <cell r="M9">
            <v>2164</v>
          </cell>
          <cell r="N9">
            <v>2279</v>
          </cell>
          <cell r="O9">
            <v>2373</v>
          </cell>
          <cell r="P9">
            <v>2315</v>
          </cell>
          <cell r="Q9">
            <v>2348</v>
          </cell>
          <cell r="R9">
            <v>2326</v>
          </cell>
          <cell r="S9">
            <v>2589</v>
          </cell>
          <cell r="T9">
            <v>2583</v>
          </cell>
          <cell r="U9">
            <v>2498</v>
          </cell>
          <cell r="V9">
            <v>2612</v>
          </cell>
          <cell r="W9">
            <v>2937</v>
          </cell>
          <cell r="X9">
            <v>2840</v>
          </cell>
          <cell r="Y9">
            <v>2788</v>
          </cell>
          <cell r="Z9">
            <v>2591</v>
          </cell>
          <cell r="AA9">
            <v>2476</v>
          </cell>
          <cell r="AB9">
            <v>2722</v>
          </cell>
          <cell r="AC9">
            <v>3270</v>
          </cell>
          <cell r="AD9">
            <v>3200</v>
          </cell>
          <cell r="AE9">
            <v>3211</v>
          </cell>
        </row>
        <row r="10">
          <cell r="A10" t="str">
            <v>Florida</v>
          </cell>
          <cell r="B10">
            <v>7446</v>
          </cell>
          <cell r="C10">
            <v>7941</v>
          </cell>
          <cell r="D10">
            <v>7767</v>
          </cell>
          <cell r="E10">
            <v>6983</v>
          </cell>
          <cell r="F10">
            <v>7801</v>
          </cell>
          <cell r="G10">
            <v>8212</v>
          </cell>
          <cell r="H10">
            <v>9079</v>
          </cell>
          <cell r="I10">
            <v>11129</v>
          </cell>
          <cell r="J10">
            <v>12742</v>
          </cell>
          <cell r="K10">
            <v>13123.5</v>
          </cell>
          <cell r="L10">
            <v>13505</v>
          </cell>
          <cell r="M10">
            <v>12841</v>
          </cell>
          <cell r="N10">
            <v>13585</v>
          </cell>
          <cell r="O10">
            <v>14864</v>
          </cell>
          <cell r="P10">
            <v>15901</v>
          </cell>
          <cell r="Q10">
            <v>16253</v>
          </cell>
          <cell r="R10">
            <v>17104</v>
          </cell>
          <cell r="S10">
            <v>19199</v>
          </cell>
          <cell r="T10">
            <v>19395</v>
          </cell>
          <cell r="U10">
            <v>19505</v>
          </cell>
          <cell r="V10">
            <v>20844</v>
          </cell>
          <cell r="W10">
            <v>19438</v>
          </cell>
          <cell r="X10">
            <v>23089</v>
          </cell>
          <cell r="Y10">
            <v>23458</v>
          </cell>
          <cell r="Z10">
            <v>22916</v>
          </cell>
          <cell r="AA10">
            <v>27645</v>
          </cell>
          <cell r="AB10">
            <v>27488</v>
          </cell>
          <cell r="AC10">
            <v>25863</v>
          </cell>
          <cell r="AD10">
            <v>39426</v>
          </cell>
          <cell r="AE10">
            <v>24401</v>
          </cell>
        </row>
        <row r="11">
          <cell r="A11" t="str">
            <v>Georgia</v>
          </cell>
          <cell r="B11">
            <v>15591</v>
          </cell>
          <cell r="C11">
            <v>15109</v>
          </cell>
          <cell r="D11">
            <v>15136</v>
          </cell>
          <cell r="E11">
            <v>15267</v>
          </cell>
          <cell r="F11">
            <v>14998</v>
          </cell>
          <cell r="G11">
            <v>14892</v>
          </cell>
          <cell r="H11">
            <v>18425</v>
          </cell>
          <cell r="I11">
            <v>21099</v>
          </cell>
          <cell r="J11">
            <v>26790</v>
          </cell>
          <cell r="K11">
            <v>28446.5</v>
          </cell>
          <cell r="L11">
            <v>30103</v>
          </cell>
          <cell r="M11">
            <v>27081</v>
          </cell>
          <cell r="N11">
            <v>32624</v>
          </cell>
          <cell r="O11">
            <v>32490</v>
          </cell>
          <cell r="P11">
            <v>34821</v>
          </cell>
          <cell r="Q11">
            <v>37214</v>
          </cell>
          <cell r="R11">
            <v>33907</v>
          </cell>
          <cell r="S11">
            <v>46130</v>
          </cell>
          <cell r="T11">
            <v>47429</v>
          </cell>
          <cell r="U11">
            <v>48274</v>
          </cell>
          <cell r="V11">
            <v>51627</v>
          </cell>
          <cell r="W11">
            <v>53623</v>
          </cell>
          <cell r="X11">
            <v>54465</v>
          </cell>
          <cell r="Y11">
            <v>57362</v>
          </cell>
          <cell r="Z11">
            <v>61863</v>
          </cell>
          <cell r="AA11">
            <v>72154</v>
          </cell>
          <cell r="AB11">
            <v>75984</v>
          </cell>
          <cell r="AC11">
            <v>72551</v>
          </cell>
          <cell r="AD11">
            <v>68691</v>
          </cell>
          <cell r="AE11">
            <v>68312</v>
          </cell>
        </row>
        <row r="12">
          <cell r="A12" t="str">
            <v>Kentucky</v>
          </cell>
          <cell r="B12">
            <v>1316</v>
          </cell>
          <cell r="C12">
            <v>1277</v>
          </cell>
          <cell r="D12"/>
          <cell r="E12"/>
          <cell r="F12">
            <v>2102</v>
          </cell>
          <cell r="G12"/>
          <cell r="H12"/>
          <cell r="I12"/>
          <cell r="J12"/>
          <cell r="K12"/>
          <cell r="L12"/>
          <cell r="M12">
            <v>1272</v>
          </cell>
          <cell r="N12"/>
          <cell r="O12">
            <v>1187</v>
          </cell>
          <cell r="P12">
            <v>1268</v>
          </cell>
          <cell r="Q12">
            <v>1428</v>
          </cell>
          <cell r="R12">
            <v>1327</v>
          </cell>
          <cell r="S12">
            <v>1514</v>
          </cell>
          <cell r="T12">
            <v>1487</v>
          </cell>
          <cell r="U12">
            <v>1693</v>
          </cell>
          <cell r="V12">
            <v>1725</v>
          </cell>
          <cell r="W12">
            <v>1424</v>
          </cell>
          <cell r="X12">
            <v>1580</v>
          </cell>
          <cell r="Y12">
            <v>1581</v>
          </cell>
          <cell r="Z12">
            <v>1568</v>
          </cell>
          <cell r="AA12">
            <v>1726</v>
          </cell>
          <cell r="AB12">
            <v>1651</v>
          </cell>
          <cell r="AC12">
            <v>1568</v>
          </cell>
          <cell r="AD12">
            <v>1490</v>
          </cell>
          <cell r="AE12">
            <v>1542</v>
          </cell>
        </row>
        <row r="13">
          <cell r="A13" t="str">
            <v>Louisiana</v>
          </cell>
          <cell r="B13">
            <v>19667</v>
          </cell>
          <cell r="C13">
            <v>17460</v>
          </cell>
          <cell r="D13">
            <v>17493</v>
          </cell>
          <cell r="E13">
            <v>18424</v>
          </cell>
          <cell r="F13">
            <v>19559</v>
          </cell>
          <cell r="G13">
            <v>19894</v>
          </cell>
          <cell r="H13">
            <v>21803</v>
          </cell>
          <cell r="I13">
            <v>23798</v>
          </cell>
          <cell r="J13">
            <v>26663</v>
          </cell>
          <cell r="K13">
            <v>26618</v>
          </cell>
          <cell r="L13">
            <v>26573</v>
          </cell>
          <cell r="M13">
            <v>26455</v>
          </cell>
          <cell r="N13">
            <v>25890</v>
          </cell>
          <cell r="O13">
            <v>25747</v>
          </cell>
          <cell r="P13">
            <v>26477</v>
          </cell>
          <cell r="Q13">
            <v>25610</v>
          </cell>
          <cell r="R13">
            <v>25553</v>
          </cell>
          <cell r="S13">
            <v>25815</v>
          </cell>
          <cell r="T13">
            <v>26914</v>
          </cell>
          <cell r="U13">
            <v>28200</v>
          </cell>
          <cell r="V13">
            <v>29954</v>
          </cell>
          <cell r="W13">
            <v>24409</v>
          </cell>
          <cell r="X13">
            <v>23647</v>
          </cell>
          <cell r="Y13">
            <v>24105</v>
          </cell>
          <cell r="Z13">
            <v>25597</v>
          </cell>
          <cell r="AA13">
            <v>27156</v>
          </cell>
          <cell r="AB13">
            <v>25619</v>
          </cell>
          <cell r="AC13">
            <v>29054</v>
          </cell>
          <cell r="AD13">
            <v>27226</v>
          </cell>
          <cell r="AE13">
            <v>25542</v>
          </cell>
        </row>
        <row r="14">
          <cell r="A14" t="str">
            <v>Maryland</v>
          </cell>
          <cell r="B14">
            <v>19392</v>
          </cell>
          <cell r="C14">
            <v>16211</v>
          </cell>
          <cell r="D14">
            <v>16142</v>
          </cell>
          <cell r="E14">
            <v>15683</v>
          </cell>
          <cell r="F14">
            <v>14488</v>
          </cell>
          <cell r="G14">
            <v>11513</v>
          </cell>
          <cell r="H14">
            <v>12523</v>
          </cell>
          <cell r="I14">
            <v>14579</v>
          </cell>
          <cell r="J14">
            <v>25697</v>
          </cell>
          <cell r="K14">
            <v>26437</v>
          </cell>
          <cell r="L14">
            <v>27177</v>
          </cell>
          <cell r="M14">
            <v>29927</v>
          </cell>
          <cell r="N14">
            <v>28265</v>
          </cell>
          <cell r="O14">
            <v>29089</v>
          </cell>
          <cell r="P14">
            <v>32797</v>
          </cell>
          <cell r="Q14">
            <v>33704</v>
          </cell>
          <cell r="R14">
            <v>30564</v>
          </cell>
          <cell r="S14">
            <v>32922</v>
          </cell>
          <cell r="T14">
            <v>34935</v>
          </cell>
          <cell r="U14">
            <v>35668</v>
          </cell>
          <cell r="V14">
            <v>36407</v>
          </cell>
          <cell r="W14">
            <v>36873</v>
          </cell>
          <cell r="X14">
            <v>35834</v>
          </cell>
          <cell r="Y14">
            <v>36598</v>
          </cell>
          <cell r="Z14">
            <v>37896</v>
          </cell>
          <cell r="AA14">
            <v>41200</v>
          </cell>
          <cell r="AB14">
            <v>41521</v>
          </cell>
          <cell r="AC14">
            <v>43699</v>
          </cell>
          <cell r="AD14">
            <v>39481</v>
          </cell>
          <cell r="AE14">
            <v>37692</v>
          </cell>
        </row>
        <row r="15">
          <cell r="A15" t="str">
            <v>Mississippi</v>
          </cell>
          <cell r="B15">
            <v>18752</v>
          </cell>
          <cell r="C15">
            <v>17537</v>
          </cell>
          <cell r="D15">
            <v>16042</v>
          </cell>
          <cell r="E15">
            <v>15798</v>
          </cell>
          <cell r="F15">
            <v>15082</v>
          </cell>
          <cell r="G15">
            <v>14181</v>
          </cell>
          <cell r="H15">
            <v>14201</v>
          </cell>
          <cell r="I15">
            <v>14848</v>
          </cell>
          <cell r="J15">
            <v>14535</v>
          </cell>
          <cell r="K15">
            <v>14329</v>
          </cell>
          <cell r="L15">
            <v>14123</v>
          </cell>
          <cell r="M15">
            <v>14117</v>
          </cell>
          <cell r="N15">
            <v>14084</v>
          </cell>
          <cell r="O15">
            <v>16396</v>
          </cell>
          <cell r="P15">
            <v>16831</v>
          </cell>
          <cell r="Q15">
            <v>16064</v>
          </cell>
          <cell r="R15">
            <v>15949</v>
          </cell>
          <cell r="S15">
            <v>23106</v>
          </cell>
          <cell r="T15">
            <v>22052</v>
          </cell>
          <cell r="U15">
            <v>28703</v>
          </cell>
          <cell r="V15">
            <v>29471</v>
          </cell>
          <cell r="W15">
            <v>29542</v>
          </cell>
          <cell r="X15">
            <v>28790</v>
          </cell>
          <cell r="Y15">
            <v>30366</v>
          </cell>
          <cell r="Z15">
            <v>28705</v>
          </cell>
          <cell r="AA15">
            <v>32981</v>
          </cell>
          <cell r="AB15">
            <v>36134</v>
          </cell>
          <cell r="AC15">
            <v>34143</v>
          </cell>
          <cell r="AD15">
            <v>32565</v>
          </cell>
          <cell r="AE15">
            <v>29634</v>
          </cell>
        </row>
        <row r="16">
          <cell r="A16" t="str">
            <v>North Carolina</v>
          </cell>
          <cell r="B16">
            <v>21858</v>
          </cell>
          <cell r="C16">
            <v>23159</v>
          </cell>
          <cell r="D16">
            <v>23054</v>
          </cell>
          <cell r="E16">
            <v>21104</v>
          </cell>
          <cell r="F16">
            <v>20979</v>
          </cell>
          <cell r="G16">
            <v>21169</v>
          </cell>
          <cell r="H16">
            <v>21879</v>
          </cell>
          <cell r="I16">
            <v>23367</v>
          </cell>
          <cell r="J16">
            <v>24629</v>
          </cell>
          <cell r="K16">
            <v>25829</v>
          </cell>
          <cell r="L16">
            <v>27029</v>
          </cell>
          <cell r="M16">
            <v>24557</v>
          </cell>
          <cell r="N16">
            <v>26225</v>
          </cell>
          <cell r="O16">
            <v>26863</v>
          </cell>
          <cell r="P16">
            <v>26889</v>
          </cell>
          <cell r="Q16">
            <v>29435</v>
          </cell>
          <cell r="R16">
            <v>30156</v>
          </cell>
          <cell r="S16">
            <v>30762</v>
          </cell>
          <cell r="T16">
            <v>31910</v>
          </cell>
          <cell r="U16">
            <v>34708</v>
          </cell>
          <cell r="V16">
            <v>36075</v>
          </cell>
          <cell r="W16">
            <v>38796</v>
          </cell>
          <cell r="X16">
            <v>40864</v>
          </cell>
          <cell r="Y16">
            <v>37903</v>
          </cell>
          <cell r="Z16">
            <v>40806</v>
          </cell>
          <cell r="AA16">
            <v>43817</v>
          </cell>
          <cell r="AB16">
            <v>47267</v>
          </cell>
          <cell r="AC16">
            <v>48539</v>
          </cell>
          <cell r="AD16">
            <v>46322</v>
          </cell>
          <cell r="AE16">
            <v>45508</v>
          </cell>
        </row>
        <row r="17">
          <cell r="A17" t="str">
            <v>Oklahoma</v>
          </cell>
          <cell r="B17">
            <v>1128</v>
          </cell>
          <cell r="C17">
            <v>942</v>
          </cell>
          <cell r="D17">
            <v>1179</v>
          </cell>
          <cell r="E17">
            <v>1856</v>
          </cell>
          <cell r="F17">
            <v>919</v>
          </cell>
          <cell r="G17">
            <v>972</v>
          </cell>
          <cell r="H17">
            <v>1251</v>
          </cell>
          <cell r="I17">
            <v>1440</v>
          </cell>
          <cell r="J17">
            <v>1699</v>
          </cell>
          <cell r="K17">
            <v>1786.5</v>
          </cell>
          <cell r="L17">
            <v>1874</v>
          </cell>
          <cell r="M17">
            <v>1949</v>
          </cell>
          <cell r="N17">
            <v>1919</v>
          </cell>
          <cell r="O17">
            <v>2053</v>
          </cell>
          <cell r="P17">
            <v>2094</v>
          </cell>
          <cell r="Q17">
            <v>2054</v>
          </cell>
          <cell r="R17">
            <v>1888</v>
          </cell>
          <cell r="S17">
            <v>2099</v>
          </cell>
          <cell r="T17">
            <v>2282</v>
          </cell>
          <cell r="U17">
            <v>2233</v>
          </cell>
          <cell r="V17">
            <v>2351</v>
          </cell>
          <cell r="W17">
            <v>2516</v>
          </cell>
          <cell r="X17">
            <v>2201</v>
          </cell>
          <cell r="Y17">
            <v>2224</v>
          </cell>
          <cell r="Z17">
            <v>2232</v>
          </cell>
          <cell r="AA17">
            <v>2287</v>
          </cell>
          <cell r="AB17">
            <v>2169</v>
          </cell>
          <cell r="AC17">
            <v>2275</v>
          </cell>
          <cell r="AD17">
            <v>2379</v>
          </cell>
          <cell r="AE17">
            <v>2116</v>
          </cell>
        </row>
        <row r="18">
          <cell r="A18" t="str">
            <v>South Carolina</v>
          </cell>
          <cell r="B18">
            <v>10623</v>
          </cell>
          <cell r="C18">
            <v>10244</v>
          </cell>
          <cell r="D18">
            <v>12102</v>
          </cell>
          <cell r="E18">
            <v>11011</v>
          </cell>
          <cell r="F18">
            <v>9488</v>
          </cell>
          <cell r="G18">
            <v>8528</v>
          </cell>
          <cell r="H18">
            <v>9451</v>
          </cell>
          <cell r="I18">
            <v>10345</v>
          </cell>
          <cell r="J18">
            <v>10924</v>
          </cell>
          <cell r="K18">
            <v>10390.5</v>
          </cell>
          <cell r="L18">
            <v>9857</v>
          </cell>
          <cell r="M18">
            <v>10696</v>
          </cell>
          <cell r="N18">
            <v>11037</v>
          </cell>
          <cell r="O18">
            <v>11520</v>
          </cell>
          <cell r="P18">
            <v>12959</v>
          </cell>
          <cell r="Q18">
            <v>12936</v>
          </cell>
          <cell r="R18">
            <v>12952</v>
          </cell>
          <cell r="S18">
            <v>14366</v>
          </cell>
          <cell r="T18">
            <v>16292</v>
          </cell>
          <cell r="U18">
            <v>15070</v>
          </cell>
          <cell r="V18">
            <v>14914</v>
          </cell>
          <cell r="W18">
            <v>14694</v>
          </cell>
          <cell r="X18">
            <v>14818</v>
          </cell>
          <cell r="Y18">
            <v>16052</v>
          </cell>
          <cell r="Z18">
            <v>17744</v>
          </cell>
          <cell r="AA18">
            <v>22086</v>
          </cell>
          <cell r="AB18">
            <v>26642</v>
          </cell>
          <cell r="AC18">
            <v>28887</v>
          </cell>
          <cell r="AD18">
            <v>26262</v>
          </cell>
          <cell r="AE18">
            <v>24543</v>
          </cell>
        </row>
        <row r="19">
          <cell r="A19" t="str">
            <v>Tennessee</v>
          </cell>
          <cell r="B19">
            <v>12759</v>
          </cell>
          <cell r="C19">
            <v>13000</v>
          </cell>
          <cell r="D19">
            <v>13415</v>
          </cell>
          <cell r="E19">
            <v>12529</v>
          </cell>
          <cell r="F19">
            <v>11830</v>
          </cell>
          <cell r="G19">
            <v>10971</v>
          </cell>
          <cell r="H19">
            <v>11651</v>
          </cell>
          <cell r="I19">
            <v>11818</v>
          </cell>
          <cell r="J19">
            <v>13408</v>
          </cell>
          <cell r="K19">
            <v>13488.5</v>
          </cell>
          <cell r="L19">
            <v>13569</v>
          </cell>
          <cell r="M19">
            <v>12425</v>
          </cell>
          <cell r="N19">
            <v>13190</v>
          </cell>
          <cell r="O19">
            <v>13163</v>
          </cell>
          <cell r="P19">
            <v>12928</v>
          </cell>
          <cell r="Q19">
            <v>13813</v>
          </cell>
          <cell r="R19">
            <v>10265</v>
          </cell>
          <cell r="S19">
            <v>18804</v>
          </cell>
          <cell r="T19">
            <v>17925</v>
          </cell>
          <cell r="U19">
            <v>18849</v>
          </cell>
          <cell r="V19">
            <v>20569</v>
          </cell>
          <cell r="W19">
            <v>21747</v>
          </cell>
          <cell r="X19">
            <v>22257</v>
          </cell>
          <cell r="Y19">
            <v>22376</v>
          </cell>
          <cell r="Z19">
            <v>22773</v>
          </cell>
          <cell r="AA19">
            <v>26791</v>
          </cell>
          <cell r="AB19">
            <v>25559</v>
          </cell>
          <cell r="AC19">
            <v>27613</v>
          </cell>
          <cell r="AD19">
            <v>25563</v>
          </cell>
          <cell r="AE19">
            <v>25701</v>
          </cell>
        </row>
        <row r="20">
          <cell r="A20" t="str">
            <v>Texas</v>
          </cell>
          <cell r="B20">
            <v>17283</v>
          </cell>
          <cell r="C20">
            <v>15341</v>
          </cell>
          <cell r="D20">
            <v>14838</v>
          </cell>
          <cell r="E20">
            <v>12818</v>
          </cell>
          <cell r="F20">
            <v>15656</v>
          </cell>
          <cell r="G20">
            <v>13590</v>
          </cell>
          <cell r="H20">
            <v>13741</v>
          </cell>
          <cell r="I20">
            <v>13780</v>
          </cell>
          <cell r="J20">
            <v>16995</v>
          </cell>
          <cell r="K20">
            <v>16416</v>
          </cell>
          <cell r="L20">
            <v>15837</v>
          </cell>
          <cell r="M20">
            <v>15667</v>
          </cell>
          <cell r="N20">
            <v>14297</v>
          </cell>
          <cell r="O20">
            <v>13842</v>
          </cell>
          <cell r="P20">
            <v>13104</v>
          </cell>
          <cell r="Q20">
            <v>13417</v>
          </cell>
          <cell r="R20">
            <v>14119</v>
          </cell>
          <cell r="S20">
            <v>18720</v>
          </cell>
          <cell r="T20">
            <v>19097</v>
          </cell>
          <cell r="U20">
            <v>23734</v>
          </cell>
          <cell r="V20">
            <v>25726</v>
          </cell>
          <cell r="W20">
            <v>25946</v>
          </cell>
          <cell r="X20">
            <v>25563</v>
          </cell>
          <cell r="Y20">
            <v>23261</v>
          </cell>
          <cell r="Z20">
            <v>23861</v>
          </cell>
          <cell r="AA20">
            <v>24333</v>
          </cell>
          <cell r="AB20">
            <v>26811</v>
          </cell>
          <cell r="AC20">
            <v>27180</v>
          </cell>
          <cell r="AD20">
            <v>26305</v>
          </cell>
          <cell r="AE20">
            <v>24965</v>
          </cell>
        </row>
        <row r="21">
          <cell r="A21" t="str">
            <v>Virginia</v>
          </cell>
          <cell r="B21">
            <v>16318</v>
          </cell>
          <cell r="C21">
            <v>15552</v>
          </cell>
          <cell r="D21">
            <v>15755</v>
          </cell>
          <cell r="E21">
            <v>15775</v>
          </cell>
          <cell r="F21">
            <v>15574</v>
          </cell>
          <cell r="G21">
            <v>16076</v>
          </cell>
          <cell r="H21">
            <v>17790</v>
          </cell>
          <cell r="I21">
            <v>19074</v>
          </cell>
          <cell r="J21">
            <v>18517</v>
          </cell>
          <cell r="K21">
            <v>18158</v>
          </cell>
          <cell r="L21">
            <v>17799</v>
          </cell>
          <cell r="M21">
            <v>17871</v>
          </cell>
          <cell r="N21">
            <v>17925</v>
          </cell>
          <cell r="O21">
            <v>17721</v>
          </cell>
          <cell r="P21">
            <v>17883</v>
          </cell>
          <cell r="Q21">
            <v>17380</v>
          </cell>
          <cell r="R21">
            <v>17191</v>
          </cell>
          <cell r="S21">
            <v>18508</v>
          </cell>
          <cell r="T21">
            <v>20191</v>
          </cell>
          <cell r="U21">
            <v>21222</v>
          </cell>
          <cell r="V21">
            <v>21752</v>
          </cell>
          <cell r="W21">
            <v>22931</v>
          </cell>
          <cell r="X21">
            <v>23043</v>
          </cell>
          <cell r="Y21">
            <v>22729</v>
          </cell>
          <cell r="Z21">
            <v>25152</v>
          </cell>
          <cell r="AA21">
            <v>27105</v>
          </cell>
          <cell r="AB21">
            <v>27666</v>
          </cell>
          <cell r="AC21">
            <v>33339</v>
          </cell>
          <cell r="AD21">
            <v>32567</v>
          </cell>
          <cell r="AE21">
            <v>29346</v>
          </cell>
        </row>
        <row r="22">
          <cell r="A22" t="str">
            <v>West Virginia</v>
          </cell>
          <cell r="B22"/>
          <cell r="C22"/>
          <cell r="D22"/>
          <cell r="E22"/>
          <cell r="F22"/>
          <cell r="G22"/>
          <cell r="H22"/>
          <cell r="I22"/>
          <cell r="J22"/>
          <cell r="K22"/>
          <cell r="L22"/>
          <cell r="M22"/>
          <cell r="N22"/>
          <cell r="O22"/>
          <cell r="P22"/>
          <cell r="Q22"/>
          <cell r="R22"/>
          <cell r="S22"/>
          <cell r="T22"/>
          <cell r="U22"/>
          <cell r="V22"/>
          <cell r="W22"/>
          <cell r="X22"/>
          <cell r="Y22"/>
          <cell r="Z22"/>
          <cell r="AA22"/>
          <cell r="AB22"/>
          <cell r="AC22"/>
          <cell r="AD22"/>
          <cell r="AE22"/>
        </row>
        <row r="23">
          <cell r="A23" t="str">
            <v>West</v>
          </cell>
          <cell r="B23">
            <v>0</v>
          </cell>
          <cell r="C23">
            <v>0</v>
          </cell>
          <cell r="D23">
            <v>0</v>
          </cell>
          <cell r="E23">
            <v>0</v>
          </cell>
          <cell r="F23">
            <v>0</v>
          </cell>
          <cell r="G23">
            <v>0</v>
          </cell>
          <cell r="H23">
            <v>0</v>
          </cell>
          <cell r="I23">
            <v>0</v>
          </cell>
          <cell r="J23">
            <v>0</v>
          </cell>
          <cell r="K23">
            <v>0</v>
          </cell>
          <cell r="L23">
            <v>0</v>
          </cell>
          <cell r="M23">
            <v>10710</v>
          </cell>
          <cell r="N23">
            <v>0</v>
          </cell>
          <cell r="O23">
            <v>11435</v>
          </cell>
          <cell r="P23">
            <v>9480</v>
          </cell>
          <cell r="Q23">
            <v>11300</v>
          </cell>
          <cell r="R23">
            <v>8204</v>
          </cell>
          <cell r="S23">
            <v>5224</v>
          </cell>
          <cell r="T23">
            <v>8540</v>
          </cell>
          <cell r="U23">
            <v>8173</v>
          </cell>
          <cell r="V23">
            <v>6871</v>
          </cell>
          <cell r="W23">
            <v>7276</v>
          </cell>
          <cell r="X23">
            <v>5947</v>
          </cell>
          <cell r="Y23">
            <v>6055</v>
          </cell>
          <cell r="Z23">
            <v>7999</v>
          </cell>
          <cell r="AA23">
            <v>8925</v>
          </cell>
          <cell r="AB23">
            <v>5102</v>
          </cell>
          <cell r="AC23">
            <v>4210</v>
          </cell>
          <cell r="AD23">
            <v>3892</v>
          </cell>
          <cell r="AE23">
            <v>4387</v>
          </cell>
        </row>
        <row r="24">
          <cell r="A24" t="str">
            <v xml:space="preserve">   as a percent of U.S.</v>
          </cell>
          <cell r="B24">
            <v>0</v>
          </cell>
          <cell r="C24">
            <v>0</v>
          </cell>
          <cell r="D24">
            <v>0</v>
          </cell>
          <cell r="E24">
            <v>0</v>
          </cell>
          <cell r="F24">
            <v>0</v>
          </cell>
          <cell r="G24">
            <v>0</v>
          </cell>
          <cell r="H24">
            <v>0</v>
          </cell>
          <cell r="I24">
            <v>0</v>
          </cell>
          <cell r="J24">
            <v>0</v>
          </cell>
          <cell r="K24">
            <v>0</v>
          </cell>
          <cell r="L24">
            <v>0</v>
          </cell>
          <cell r="M24">
            <v>3.3441161042140233</v>
          </cell>
          <cell r="N24">
            <v>0</v>
          </cell>
          <cell r="O24">
            <v>3.5585029081075357</v>
          </cell>
          <cell r="P24">
            <v>2.753516688111953</v>
          </cell>
          <cell r="Q24">
            <v>3.2245085478011992</v>
          </cell>
          <cell r="R24">
            <v>2.6357724831007272</v>
          </cell>
          <cell r="S24">
            <v>1.3812833984225237</v>
          </cell>
          <cell r="T24">
            <v>2.115919694157931</v>
          </cell>
          <cell r="U24">
            <v>1.9054346736421475</v>
          </cell>
          <cell r="V24">
            <v>1.5257598266171921</v>
          </cell>
          <cell r="W24">
            <v>1.5918438785332982</v>
          </cell>
          <cell r="X24">
            <v>1.2843050024619265</v>
          </cell>
          <cell r="Y24">
            <v>1.2867701749837428</v>
          </cell>
          <cell r="Z24">
            <v>1.6047748018858461</v>
          </cell>
          <cell r="AA24">
            <v>1.5908580473353795</v>
          </cell>
          <cell r="AB24">
            <v>0.92265570040996869</v>
          </cell>
          <cell r="AC24">
            <v>0.76093596931674823</v>
          </cell>
          <cell r="AD24">
            <v>0.72647857616172173</v>
          </cell>
          <cell r="AE24">
            <v>0.8762923664488087</v>
          </cell>
        </row>
        <row r="25">
          <cell r="A25" t="str">
            <v>Alaska</v>
          </cell>
          <cell r="K25">
            <v>0</v>
          </cell>
          <cell r="M25"/>
          <cell r="N25"/>
          <cell r="O25"/>
          <cell r="Q25"/>
          <cell r="R25"/>
          <cell r="S25"/>
          <cell r="AD25"/>
        </row>
        <row r="26">
          <cell r="A26" t="str">
            <v>Arizona</v>
          </cell>
          <cell r="K26">
            <v>0</v>
          </cell>
          <cell r="M26"/>
          <cell r="N26"/>
          <cell r="O26"/>
          <cell r="Q26"/>
          <cell r="R26"/>
          <cell r="S26"/>
          <cell r="AD26"/>
        </row>
        <row r="27">
          <cell r="A27" t="str">
            <v>California</v>
          </cell>
          <cell r="K27">
            <v>0</v>
          </cell>
          <cell r="M27">
            <v>10710</v>
          </cell>
          <cell r="N27"/>
          <cell r="O27">
            <v>11435</v>
          </cell>
          <cell r="P27">
            <v>9479</v>
          </cell>
          <cell r="Q27">
            <v>11300</v>
          </cell>
          <cell r="R27">
            <v>8204</v>
          </cell>
          <cell r="S27">
            <v>5224</v>
          </cell>
          <cell r="T27">
            <v>8380</v>
          </cell>
          <cell r="U27">
            <v>8173</v>
          </cell>
          <cell r="V27">
            <v>6871</v>
          </cell>
          <cell r="W27">
            <v>7276</v>
          </cell>
          <cell r="X27">
            <v>5947</v>
          </cell>
          <cell r="Y27">
            <v>6055</v>
          </cell>
          <cell r="Z27">
            <v>7914</v>
          </cell>
          <cell r="AA27">
            <v>8766</v>
          </cell>
          <cell r="AB27">
            <v>5000</v>
          </cell>
          <cell r="AC27">
            <v>4085</v>
          </cell>
          <cell r="AD27">
            <v>3765</v>
          </cell>
          <cell r="AE27">
            <v>4262</v>
          </cell>
        </row>
        <row r="28">
          <cell r="A28" t="str">
            <v>Colorado</v>
          </cell>
          <cell r="K28">
            <v>0</v>
          </cell>
          <cell r="M28"/>
          <cell r="N28"/>
          <cell r="O28"/>
          <cell r="P28">
            <v>1</v>
          </cell>
          <cell r="Q28"/>
          <cell r="R28"/>
          <cell r="S28"/>
          <cell r="AA28">
            <v>59</v>
          </cell>
          <cell r="AD28"/>
        </row>
        <row r="29">
          <cell r="A29" t="str">
            <v>Hawaii</v>
          </cell>
          <cell r="K29">
            <v>0</v>
          </cell>
          <cell r="M29"/>
          <cell r="N29"/>
          <cell r="O29"/>
          <cell r="Q29"/>
          <cell r="R29"/>
          <cell r="S29"/>
          <cell r="AD29"/>
        </row>
        <row r="30">
          <cell r="A30" t="str">
            <v>Idaho</v>
          </cell>
          <cell r="K30">
            <v>0</v>
          </cell>
          <cell r="M30"/>
          <cell r="N30"/>
          <cell r="O30"/>
          <cell r="Q30"/>
          <cell r="R30"/>
          <cell r="S30"/>
          <cell r="AD30"/>
        </row>
        <row r="31">
          <cell r="A31" t="str">
            <v>Montana</v>
          </cell>
          <cell r="B31"/>
          <cell r="C31"/>
          <cell r="D31"/>
          <cell r="E31"/>
          <cell r="F31"/>
          <cell r="G31"/>
          <cell r="H31"/>
          <cell r="I31"/>
          <cell r="J31"/>
          <cell r="K31">
            <v>0</v>
          </cell>
          <cell r="L31"/>
          <cell r="M31"/>
          <cell r="N31"/>
          <cell r="O31"/>
          <cell r="Q31"/>
          <cell r="R31"/>
          <cell r="S31"/>
          <cell r="AD31"/>
        </row>
        <row r="32">
          <cell r="A32" t="str">
            <v>Nevada</v>
          </cell>
          <cell r="B32"/>
          <cell r="C32"/>
          <cell r="D32"/>
          <cell r="E32"/>
          <cell r="F32"/>
          <cell r="G32"/>
          <cell r="H32"/>
          <cell r="I32"/>
          <cell r="J32"/>
          <cell r="K32">
            <v>0</v>
          </cell>
          <cell r="L32"/>
          <cell r="M32"/>
          <cell r="N32"/>
          <cell r="O32"/>
          <cell r="Q32"/>
          <cell r="R32"/>
          <cell r="S32"/>
          <cell r="AA32">
            <v>100</v>
          </cell>
          <cell r="AD32"/>
        </row>
        <row r="33">
          <cell r="A33" t="str">
            <v>New Mexico</v>
          </cell>
          <cell r="B33"/>
          <cell r="C33"/>
          <cell r="D33"/>
          <cell r="E33"/>
          <cell r="F33"/>
          <cell r="G33"/>
          <cell r="H33"/>
          <cell r="I33"/>
          <cell r="J33"/>
          <cell r="K33">
            <v>0</v>
          </cell>
          <cell r="L33"/>
          <cell r="M33"/>
          <cell r="N33"/>
          <cell r="O33"/>
          <cell r="Q33"/>
          <cell r="R33"/>
          <cell r="S33"/>
          <cell r="T33">
            <v>160</v>
          </cell>
          <cell r="AD33"/>
        </row>
        <row r="34">
          <cell r="A34" t="str">
            <v>Oregon</v>
          </cell>
          <cell r="B34"/>
          <cell r="C34"/>
          <cell r="D34"/>
          <cell r="E34"/>
          <cell r="F34"/>
          <cell r="G34"/>
          <cell r="H34"/>
          <cell r="I34"/>
          <cell r="J34"/>
          <cell r="K34">
            <v>0</v>
          </cell>
          <cell r="L34"/>
          <cell r="M34"/>
          <cell r="N34"/>
          <cell r="O34"/>
          <cell r="Q34"/>
          <cell r="R34"/>
          <cell r="S34"/>
          <cell r="AD34"/>
        </row>
        <row r="35">
          <cell r="A35" t="str">
            <v>Utah</v>
          </cell>
          <cell r="B35"/>
          <cell r="C35"/>
          <cell r="D35"/>
          <cell r="E35"/>
          <cell r="F35"/>
          <cell r="G35"/>
          <cell r="H35"/>
          <cell r="I35"/>
          <cell r="J35"/>
          <cell r="K35">
            <v>0</v>
          </cell>
          <cell r="L35"/>
          <cell r="M35"/>
          <cell r="N35"/>
          <cell r="O35"/>
          <cell r="Q35"/>
          <cell r="R35"/>
          <cell r="S35"/>
          <cell r="AD35"/>
        </row>
        <row r="36">
          <cell r="A36" t="str">
            <v>Washington</v>
          </cell>
          <cell r="B36"/>
          <cell r="C36"/>
          <cell r="D36"/>
          <cell r="E36"/>
          <cell r="F36"/>
          <cell r="G36"/>
          <cell r="H36"/>
          <cell r="I36"/>
          <cell r="J36"/>
          <cell r="K36">
            <v>0</v>
          </cell>
          <cell r="L36"/>
          <cell r="M36"/>
          <cell r="N36"/>
          <cell r="O36"/>
          <cell r="Q36"/>
          <cell r="R36"/>
          <cell r="S36"/>
          <cell r="Z36">
            <v>85</v>
          </cell>
          <cell r="AB36">
            <v>102</v>
          </cell>
          <cell r="AC36">
            <v>125</v>
          </cell>
          <cell r="AD36">
            <v>127</v>
          </cell>
          <cell r="AE36">
            <v>125</v>
          </cell>
        </row>
        <row r="37">
          <cell r="A37" t="str">
            <v>Wyoming</v>
          </cell>
          <cell r="B37"/>
          <cell r="C37"/>
          <cell r="D37"/>
          <cell r="E37"/>
          <cell r="F37"/>
          <cell r="G37"/>
          <cell r="H37"/>
          <cell r="I37"/>
          <cell r="J37"/>
          <cell r="K37">
            <v>0</v>
          </cell>
          <cell r="L37"/>
          <cell r="M37"/>
          <cell r="N37"/>
          <cell r="O37"/>
          <cell r="P37"/>
          <cell r="Q37"/>
          <cell r="R37"/>
          <cell r="S37"/>
          <cell r="T37"/>
          <cell r="U37"/>
          <cell r="V37"/>
          <cell r="W37"/>
          <cell r="X37"/>
          <cell r="Y37"/>
          <cell r="Z37"/>
          <cell r="AA37"/>
          <cell r="AB37"/>
          <cell r="AC37"/>
          <cell r="AD37"/>
          <cell r="AE37"/>
        </row>
        <row r="38">
          <cell r="A38" t="str">
            <v>Midwest</v>
          </cell>
          <cell r="B38">
            <v>0</v>
          </cell>
          <cell r="C38">
            <v>0</v>
          </cell>
          <cell r="D38">
            <v>0</v>
          </cell>
          <cell r="E38">
            <v>0</v>
          </cell>
          <cell r="F38">
            <v>0</v>
          </cell>
          <cell r="G38">
            <v>0</v>
          </cell>
          <cell r="H38">
            <v>0</v>
          </cell>
          <cell r="I38">
            <v>0</v>
          </cell>
          <cell r="J38">
            <v>0</v>
          </cell>
          <cell r="K38">
            <v>0</v>
          </cell>
          <cell r="L38">
            <v>0</v>
          </cell>
          <cell r="M38">
            <v>42170</v>
          </cell>
          <cell r="N38">
            <v>0</v>
          </cell>
          <cell r="O38">
            <v>40166</v>
          </cell>
          <cell r="P38">
            <v>38783</v>
          </cell>
          <cell r="Q38">
            <v>38046</v>
          </cell>
          <cell r="R38">
            <v>34135</v>
          </cell>
          <cell r="S38">
            <v>41119</v>
          </cell>
          <cell r="T38">
            <v>44477</v>
          </cell>
          <cell r="U38">
            <v>45244</v>
          </cell>
          <cell r="V38">
            <v>49641</v>
          </cell>
          <cell r="W38">
            <v>55419</v>
          </cell>
          <cell r="X38">
            <v>58743</v>
          </cell>
          <cell r="Y38">
            <v>61877</v>
          </cell>
          <cell r="Z38">
            <v>62068</v>
          </cell>
          <cell r="AA38">
            <v>72065</v>
          </cell>
          <cell r="AB38">
            <v>72415</v>
          </cell>
          <cell r="AC38">
            <v>63792</v>
          </cell>
          <cell r="AD38">
            <v>57439</v>
          </cell>
          <cell r="AE38">
            <v>55066</v>
          </cell>
        </row>
        <row r="39">
          <cell r="A39" t="str">
            <v xml:space="preserve">   as a percent of U.S.</v>
          </cell>
          <cell r="B39">
            <v>0</v>
          </cell>
          <cell r="C39">
            <v>0</v>
          </cell>
          <cell r="D39">
            <v>0</v>
          </cell>
          <cell r="E39">
            <v>0</v>
          </cell>
          <cell r="F39">
            <v>0</v>
          </cell>
          <cell r="G39">
            <v>0</v>
          </cell>
          <cell r="H39">
            <v>0</v>
          </cell>
          <cell r="I39">
            <v>0</v>
          </cell>
          <cell r="J39">
            <v>0</v>
          </cell>
          <cell r="K39">
            <v>0</v>
          </cell>
          <cell r="L39">
            <v>0</v>
          </cell>
          <cell r="M39">
            <v>13.167262008842705</v>
          </cell>
          <cell r="N39">
            <v>0</v>
          </cell>
          <cell r="O39">
            <v>12.499416511329017</v>
          </cell>
          <cell r="P39">
            <v>11.264729716776992</v>
          </cell>
          <cell r="Q39">
            <v>10.856606390234019</v>
          </cell>
          <cell r="R39">
            <v>10.966856863803429</v>
          </cell>
          <cell r="S39">
            <v>10.872318541297043</v>
          </cell>
          <cell r="T39">
            <v>11.019878247899566</v>
          </cell>
          <cell r="U39">
            <v>10.548083491284146</v>
          </cell>
          <cell r="V39">
            <v>11.023176182957945</v>
          </cell>
          <cell r="W39">
            <v>12.124573378839591</v>
          </cell>
          <cell r="X39">
            <v>12.686048219206484</v>
          </cell>
          <cell r="Y39">
            <v>13.149707368698438</v>
          </cell>
          <cell r="Z39">
            <v>12.452201825659545</v>
          </cell>
          <cell r="AA39">
            <v>12.845398899857047</v>
          </cell>
          <cell r="AB39">
            <v>13.095670824223419</v>
          </cell>
          <cell r="AC39">
            <v>11.530077756449881</v>
          </cell>
          <cell r="AD39">
            <v>10.721532100758772</v>
          </cell>
          <cell r="AE39">
            <v>10.999296888732642</v>
          </cell>
        </row>
        <row r="40">
          <cell r="A40" t="str">
            <v>Illinois</v>
          </cell>
          <cell r="K40">
            <v>0</v>
          </cell>
          <cell r="M40">
            <v>25678</v>
          </cell>
          <cell r="N40"/>
          <cell r="O40">
            <v>26447</v>
          </cell>
          <cell r="P40">
            <v>25144</v>
          </cell>
          <cell r="Q40">
            <v>24279</v>
          </cell>
          <cell r="R40">
            <v>20738</v>
          </cell>
          <cell r="S40">
            <v>25255</v>
          </cell>
          <cell r="T40">
            <v>26646</v>
          </cell>
          <cell r="U40">
            <v>27049</v>
          </cell>
          <cell r="V40">
            <v>27205</v>
          </cell>
          <cell r="W40">
            <v>25295</v>
          </cell>
          <cell r="X40">
            <v>26310</v>
          </cell>
          <cell r="Y40">
            <v>26443</v>
          </cell>
          <cell r="Z40">
            <v>25151</v>
          </cell>
          <cell r="AA40">
            <v>31518</v>
          </cell>
          <cell r="AB40">
            <v>31082</v>
          </cell>
          <cell r="AC40">
            <v>30263</v>
          </cell>
          <cell r="AD40">
            <v>28165</v>
          </cell>
          <cell r="AE40">
            <v>26898</v>
          </cell>
        </row>
        <row r="41">
          <cell r="A41" t="str">
            <v>Indiana</v>
          </cell>
          <cell r="K41">
            <v>0</v>
          </cell>
          <cell r="M41">
            <v>449</v>
          </cell>
          <cell r="N41"/>
          <cell r="O41">
            <v>493</v>
          </cell>
          <cell r="P41">
            <v>488</v>
          </cell>
          <cell r="Q41">
            <v>580</v>
          </cell>
          <cell r="R41">
            <v>502</v>
          </cell>
          <cell r="S41">
            <v>607</v>
          </cell>
          <cell r="T41">
            <v>599</v>
          </cell>
          <cell r="U41">
            <v>505</v>
          </cell>
          <cell r="V41">
            <v>580</v>
          </cell>
          <cell r="W41">
            <v>1123</v>
          </cell>
          <cell r="X41">
            <v>1088</v>
          </cell>
          <cell r="Y41">
            <v>1537</v>
          </cell>
          <cell r="Z41">
            <v>2933</v>
          </cell>
          <cell r="AA41">
            <v>2616</v>
          </cell>
          <cell r="AB41">
            <v>2605</v>
          </cell>
          <cell r="AC41">
            <v>2635</v>
          </cell>
          <cell r="AD41">
            <v>2415</v>
          </cell>
          <cell r="AE41">
            <v>1757</v>
          </cell>
        </row>
        <row r="42">
          <cell r="A42" t="str">
            <v>Iowa</v>
          </cell>
          <cell r="K42">
            <v>0</v>
          </cell>
          <cell r="M42"/>
          <cell r="N42"/>
          <cell r="O42"/>
          <cell r="Q42"/>
          <cell r="R42"/>
          <cell r="S42"/>
          <cell r="AD42"/>
        </row>
        <row r="43">
          <cell r="A43" t="str">
            <v>Kansas</v>
          </cell>
          <cell r="K43">
            <v>0</v>
          </cell>
          <cell r="M43">
            <v>206</v>
          </cell>
          <cell r="N43"/>
          <cell r="O43"/>
          <cell r="P43">
            <v>201</v>
          </cell>
          <cell r="Q43">
            <v>202</v>
          </cell>
          <cell r="R43">
            <v>178</v>
          </cell>
          <cell r="S43">
            <v>197</v>
          </cell>
          <cell r="T43">
            <v>223</v>
          </cell>
          <cell r="AA43">
            <v>317</v>
          </cell>
          <cell r="AD43"/>
        </row>
        <row r="44">
          <cell r="A44" t="str">
            <v>Michigan</v>
          </cell>
          <cell r="K44">
            <v>0</v>
          </cell>
          <cell r="M44">
            <v>10676</v>
          </cell>
          <cell r="N44"/>
          <cell r="O44">
            <v>9257</v>
          </cell>
          <cell r="P44">
            <v>9106</v>
          </cell>
          <cell r="Q44">
            <v>8692</v>
          </cell>
          <cell r="R44">
            <v>8599</v>
          </cell>
          <cell r="S44">
            <v>9005</v>
          </cell>
          <cell r="T44">
            <v>10376</v>
          </cell>
          <cell r="U44">
            <v>10144</v>
          </cell>
          <cell r="V44">
            <v>10407</v>
          </cell>
          <cell r="W44">
            <v>12263</v>
          </cell>
          <cell r="X44">
            <v>14164</v>
          </cell>
          <cell r="Y44">
            <v>14614</v>
          </cell>
          <cell r="Z44">
            <v>14492</v>
          </cell>
          <cell r="AA44">
            <v>13382</v>
          </cell>
          <cell r="AB44">
            <v>13309</v>
          </cell>
          <cell r="AC44">
            <v>16204</v>
          </cell>
          <cell r="AD44">
            <v>13283</v>
          </cell>
          <cell r="AE44">
            <v>14145</v>
          </cell>
        </row>
        <row r="45">
          <cell r="A45" t="str">
            <v>Minnesota</v>
          </cell>
          <cell r="B45"/>
          <cell r="C45"/>
          <cell r="D45"/>
          <cell r="E45"/>
          <cell r="F45"/>
          <cell r="G45"/>
          <cell r="H45"/>
          <cell r="I45"/>
          <cell r="J45"/>
          <cell r="K45">
            <v>0</v>
          </cell>
          <cell r="L45"/>
          <cell r="M45"/>
          <cell r="N45"/>
          <cell r="O45"/>
          <cell r="Q45"/>
          <cell r="R45"/>
          <cell r="S45"/>
          <cell r="AD45"/>
        </row>
        <row r="46">
          <cell r="A46" t="str">
            <v>Missouri</v>
          </cell>
          <cell r="B46"/>
          <cell r="C46"/>
          <cell r="D46"/>
          <cell r="E46"/>
          <cell r="F46"/>
          <cell r="G46"/>
          <cell r="H46"/>
          <cell r="I46"/>
          <cell r="J46"/>
          <cell r="K46">
            <v>0</v>
          </cell>
          <cell r="L46"/>
          <cell r="M46">
            <v>1408</v>
          </cell>
          <cell r="N46"/>
          <cell r="O46">
            <v>1267</v>
          </cell>
          <cell r="P46">
            <v>1390</v>
          </cell>
          <cell r="Q46">
            <v>1751</v>
          </cell>
          <cell r="R46">
            <v>1607</v>
          </cell>
          <cell r="S46">
            <v>2346</v>
          </cell>
          <cell r="T46">
            <v>2557</v>
          </cell>
          <cell r="U46">
            <v>2687</v>
          </cell>
          <cell r="V46">
            <v>6083</v>
          </cell>
          <cell r="W46">
            <v>9599</v>
          </cell>
          <cell r="X46">
            <v>9939</v>
          </cell>
          <cell r="Y46">
            <v>9939</v>
          </cell>
          <cell r="Z46">
            <v>10050</v>
          </cell>
          <cell r="AA46">
            <v>12258</v>
          </cell>
          <cell r="AB46">
            <v>13998</v>
          </cell>
          <cell r="AC46">
            <v>5057</v>
          </cell>
          <cell r="AD46">
            <v>4067</v>
          </cell>
          <cell r="AE46">
            <v>3690</v>
          </cell>
        </row>
        <row r="47">
          <cell r="A47" t="str">
            <v>Nebraska</v>
          </cell>
          <cell r="B47"/>
          <cell r="C47"/>
          <cell r="D47"/>
          <cell r="E47"/>
          <cell r="F47"/>
          <cell r="G47"/>
          <cell r="H47"/>
          <cell r="I47"/>
          <cell r="J47"/>
          <cell r="K47">
            <v>0</v>
          </cell>
          <cell r="L47"/>
          <cell r="M47"/>
          <cell r="N47"/>
          <cell r="O47"/>
          <cell r="Q47"/>
          <cell r="R47"/>
          <cell r="S47"/>
          <cell r="AD47"/>
        </row>
        <row r="48">
          <cell r="A48" t="str">
            <v>North Dakota</v>
          </cell>
          <cell r="B48"/>
          <cell r="C48"/>
          <cell r="D48"/>
          <cell r="E48"/>
          <cell r="F48"/>
          <cell r="G48"/>
          <cell r="H48"/>
          <cell r="I48"/>
          <cell r="J48"/>
          <cell r="K48">
            <v>0</v>
          </cell>
          <cell r="L48"/>
          <cell r="M48"/>
          <cell r="N48"/>
          <cell r="O48"/>
          <cell r="Q48"/>
          <cell r="R48"/>
          <cell r="S48"/>
          <cell r="AD48"/>
        </row>
        <row r="49">
          <cell r="A49" t="str">
            <v>Ohio</v>
          </cell>
          <cell r="B49"/>
          <cell r="C49"/>
          <cell r="D49"/>
          <cell r="E49"/>
          <cell r="F49"/>
          <cell r="G49"/>
          <cell r="H49"/>
          <cell r="I49"/>
          <cell r="J49"/>
          <cell r="K49">
            <v>0</v>
          </cell>
          <cell r="L49"/>
          <cell r="M49">
            <v>3280</v>
          </cell>
          <cell r="N49"/>
          <cell r="O49">
            <v>2482</v>
          </cell>
          <cell r="P49">
            <v>2300</v>
          </cell>
          <cell r="Q49">
            <v>2432</v>
          </cell>
          <cell r="R49">
            <v>2511</v>
          </cell>
          <cell r="S49">
            <v>3515</v>
          </cell>
          <cell r="T49">
            <v>3642</v>
          </cell>
          <cell r="U49">
            <v>4328</v>
          </cell>
          <cell r="V49">
            <v>4758</v>
          </cell>
          <cell r="W49">
            <v>6548</v>
          </cell>
          <cell r="X49">
            <v>6551</v>
          </cell>
          <cell r="Y49">
            <v>7847</v>
          </cell>
          <cell r="Z49">
            <v>8311</v>
          </cell>
          <cell r="AA49">
            <v>10631</v>
          </cell>
          <cell r="AB49">
            <v>10254</v>
          </cell>
          <cell r="AC49">
            <v>8134</v>
          </cell>
          <cell r="AD49">
            <v>7954</v>
          </cell>
          <cell r="AE49">
            <v>6986</v>
          </cell>
        </row>
        <row r="50">
          <cell r="A50" t="str">
            <v>South Dakota</v>
          </cell>
          <cell r="B50"/>
          <cell r="C50"/>
          <cell r="D50"/>
          <cell r="E50"/>
          <cell r="F50"/>
          <cell r="G50"/>
          <cell r="H50"/>
          <cell r="I50"/>
          <cell r="J50"/>
          <cell r="K50">
            <v>0</v>
          </cell>
          <cell r="L50"/>
          <cell r="M50"/>
          <cell r="N50"/>
          <cell r="O50"/>
          <cell r="Q50"/>
          <cell r="R50"/>
          <cell r="S50"/>
          <cell r="AD50"/>
        </row>
        <row r="51">
          <cell r="A51" t="str">
            <v>Wisconsin</v>
          </cell>
          <cell r="B51"/>
          <cell r="C51"/>
          <cell r="D51"/>
          <cell r="E51"/>
          <cell r="F51"/>
          <cell r="G51"/>
          <cell r="H51"/>
          <cell r="I51"/>
          <cell r="J51"/>
          <cell r="K51">
            <v>0</v>
          </cell>
          <cell r="L51"/>
          <cell r="M51">
            <v>473</v>
          </cell>
          <cell r="N51"/>
          <cell r="O51">
            <v>220</v>
          </cell>
          <cell r="P51">
            <v>154</v>
          </cell>
          <cell r="Q51">
            <v>110</v>
          </cell>
          <cell r="R51"/>
          <cell r="S51">
            <v>194</v>
          </cell>
          <cell r="T51">
            <v>434</v>
          </cell>
          <cell r="U51">
            <v>531</v>
          </cell>
          <cell r="V51">
            <v>608</v>
          </cell>
          <cell r="W51">
            <v>591</v>
          </cell>
          <cell r="X51">
            <v>691</v>
          </cell>
          <cell r="Y51">
            <v>1497</v>
          </cell>
          <cell r="Z51">
            <v>1131</v>
          </cell>
          <cell r="AA51">
            <v>1343</v>
          </cell>
          <cell r="AB51">
            <v>1167</v>
          </cell>
          <cell r="AC51">
            <v>1499</v>
          </cell>
          <cell r="AD51">
            <v>1555</v>
          </cell>
          <cell r="AE51">
            <v>1590</v>
          </cell>
        </row>
        <row r="52">
          <cell r="A52" t="str">
            <v>Northeast</v>
          </cell>
          <cell r="B52">
            <v>0</v>
          </cell>
          <cell r="C52">
            <v>0</v>
          </cell>
          <cell r="D52">
            <v>0</v>
          </cell>
          <cell r="E52">
            <v>0</v>
          </cell>
          <cell r="F52">
            <v>0</v>
          </cell>
          <cell r="G52">
            <v>0</v>
          </cell>
          <cell r="H52">
            <v>0</v>
          </cell>
          <cell r="I52">
            <v>0</v>
          </cell>
          <cell r="J52">
            <v>0</v>
          </cell>
          <cell r="K52">
            <v>0</v>
          </cell>
          <cell r="L52">
            <v>0</v>
          </cell>
          <cell r="M52">
            <v>32112</v>
          </cell>
          <cell r="N52">
            <v>0</v>
          </cell>
          <cell r="O52">
            <v>21021</v>
          </cell>
          <cell r="P52">
            <v>38428</v>
          </cell>
          <cell r="Q52">
            <v>35638</v>
          </cell>
          <cell r="R52">
            <v>14505</v>
          </cell>
          <cell r="S52">
            <v>34139</v>
          </cell>
          <cell r="T52">
            <v>34989</v>
          </cell>
          <cell r="U52">
            <v>36344</v>
          </cell>
          <cell r="V52">
            <v>39177</v>
          </cell>
          <cell r="W52">
            <v>38335</v>
          </cell>
          <cell r="X52">
            <v>38495</v>
          </cell>
          <cell r="Y52">
            <v>38188</v>
          </cell>
          <cell r="Z52">
            <v>39757</v>
          </cell>
          <cell r="AA52">
            <v>42415</v>
          </cell>
          <cell r="AB52">
            <v>41635</v>
          </cell>
          <cell r="AC52">
            <v>39971</v>
          </cell>
          <cell r="AD52">
            <v>38373</v>
          </cell>
          <cell r="AE52">
            <v>37146</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10.02672794944171</v>
          </cell>
          <cell r="N53">
            <v>0</v>
          </cell>
          <cell r="O53">
            <v>6.5416081881354184</v>
          </cell>
          <cell r="P53">
            <v>11.161618068646217</v>
          </cell>
          <cell r="Q53">
            <v>10.169472179339746</v>
          </cell>
          <cell r="R53">
            <v>4.6601511296167786</v>
          </cell>
          <cell r="S53">
            <v>9.0267293144614342</v>
          </cell>
          <cell r="T53">
            <v>8.6690766017437753</v>
          </cell>
          <cell r="U53">
            <v>8.4731576873669656</v>
          </cell>
          <cell r="V53">
            <v>8.699562323880329</v>
          </cell>
          <cell r="W53">
            <v>8.3869344534873544</v>
          </cell>
          <cell r="X53">
            <v>8.3133211820702648</v>
          </cell>
          <cell r="Y53">
            <v>8.1154714190386734</v>
          </cell>
          <cell r="Z53">
            <v>7.9761259905707691</v>
          </cell>
          <cell r="AA53">
            <v>7.5603634820986132</v>
          </cell>
          <cell r="AB53">
            <v>7.5293551718089073</v>
          </cell>
          <cell r="AC53">
            <v>7.2245538312493442</v>
          </cell>
          <cell r="AD53">
            <v>7.1626830429223407</v>
          </cell>
          <cell r="AE53">
            <v>7.4198213458188844</v>
          </cell>
        </row>
        <row r="54">
          <cell r="A54" t="str">
            <v>Connecticut</v>
          </cell>
          <cell r="K54">
            <v>0</v>
          </cell>
          <cell r="M54"/>
          <cell r="N54"/>
          <cell r="O54"/>
          <cell r="Q54"/>
          <cell r="R54"/>
          <cell r="S54"/>
          <cell r="Z54">
            <v>32</v>
          </cell>
          <cell r="AC54">
            <v>28</v>
          </cell>
          <cell r="AD54">
            <v>26</v>
          </cell>
          <cell r="AE54">
            <v>7</v>
          </cell>
        </row>
        <row r="55">
          <cell r="A55" t="str">
            <v>Maine</v>
          </cell>
          <cell r="K55">
            <v>0</v>
          </cell>
          <cell r="M55"/>
          <cell r="N55"/>
          <cell r="O55"/>
          <cell r="Q55"/>
          <cell r="R55"/>
          <cell r="S55"/>
          <cell r="AD55"/>
        </row>
        <row r="56">
          <cell r="A56" t="str">
            <v>Massachusetts</v>
          </cell>
          <cell r="K56">
            <v>0</v>
          </cell>
          <cell r="M56">
            <v>1414</v>
          </cell>
          <cell r="N56"/>
          <cell r="O56">
            <v>1422</v>
          </cell>
          <cell r="P56">
            <v>1284</v>
          </cell>
          <cell r="Q56">
            <v>1496</v>
          </cell>
          <cell r="R56"/>
          <cell r="S56">
            <v>1699</v>
          </cell>
          <cell r="T56">
            <v>1377</v>
          </cell>
          <cell r="U56">
            <v>1227</v>
          </cell>
          <cell r="V56">
            <v>1430</v>
          </cell>
          <cell r="W56">
            <v>1499</v>
          </cell>
          <cell r="X56">
            <v>1879</v>
          </cell>
          <cell r="Y56">
            <v>1594</v>
          </cell>
          <cell r="Z56">
            <v>1626</v>
          </cell>
          <cell r="AA56">
            <v>1845</v>
          </cell>
          <cell r="AB56">
            <v>1496</v>
          </cell>
          <cell r="AC56">
            <v>2529</v>
          </cell>
          <cell r="AD56">
            <v>2409</v>
          </cell>
          <cell r="AE56">
            <v>2204</v>
          </cell>
        </row>
        <row r="57">
          <cell r="A57" t="str">
            <v>New Hampshire</v>
          </cell>
          <cell r="B57"/>
          <cell r="C57"/>
          <cell r="D57"/>
          <cell r="E57"/>
          <cell r="F57"/>
          <cell r="G57"/>
          <cell r="H57"/>
          <cell r="I57"/>
          <cell r="J57"/>
          <cell r="K57">
            <v>0</v>
          </cell>
          <cell r="L57"/>
          <cell r="M57"/>
          <cell r="N57"/>
          <cell r="O57"/>
          <cell r="Q57"/>
          <cell r="R57"/>
          <cell r="S57"/>
          <cell r="AD57"/>
        </row>
        <row r="58">
          <cell r="A58" t="str">
            <v>New Jersey</v>
          </cell>
          <cell r="B58"/>
          <cell r="C58"/>
          <cell r="D58"/>
          <cell r="E58"/>
          <cell r="F58"/>
          <cell r="G58"/>
          <cell r="H58"/>
          <cell r="I58"/>
          <cell r="J58"/>
          <cell r="K58">
            <v>0</v>
          </cell>
          <cell r="L58"/>
          <cell r="M58">
            <v>5299</v>
          </cell>
          <cell r="N58"/>
          <cell r="O58">
            <v>4689</v>
          </cell>
          <cell r="P58">
            <v>5609</v>
          </cell>
          <cell r="Q58">
            <v>5899</v>
          </cell>
          <cell r="R58"/>
          <cell r="S58">
            <v>5766</v>
          </cell>
          <cell r="T58">
            <v>6036</v>
          </cell>
          <cell r="U58">
            <v>5726</v>
          </cell>
          <cell r="V58">
            <v>7082</v>
          </cell>
          <cell r="W58">
            <v>6620</v>
          </cell>
          <cell r="X58">
            <v>6903</v>
          </cell>
          <cell r="Y58">
            <v>6555</v>
          </cell>
          <cell r="Z58">
            <v>7240</v>
          </cell>
          <cell r="AA58">
            <v>8018</v>
          </cell>
          <cell r="AB58">
            <v>7883</v>
          </cell>
          <cell r="AC58">
            <v>7795</v>
          </cell>
          <cell r="AD58">
            <v>8379</v>
          </cell>
          <cell r="AE58">
            <v>8739</v>
          </cell>
        </row>
        <row r="59">
          <cell r="A59" t="str">
            <v>New York</v>
          </cell>
          <cell r="B59"/>
          <cell r="C59"/>
          <cell r="D59"/>
          <cell r="E59"/>
          <cell r="F59"/>
          <cell r="G59"/>
          <cell r="H59"/>
          <cell r="I59"/>
          <cell r="J59"/>
          <cell r="K59">
            <v>0</v>
          </cell>
          <cell r="L59"/>
          <cell r="M59">
            <v>21395</v>
          </cell>
          <cell r="N59"/>
          <cell r="O59">
            <v>9786</v>
          </cell>
          <cell r="P59">
            <v>17852</v>
          </cell>
          <cell r="Q59">
            <v>14041</v>
          </cell>
          <cell r="R59">
            <v>9350</v>
          </cell>
          <cell r="S59">
            <v>11831</v>
          </cell>
          <cell r="T59">
            <v>12994</v>
          </cell>
          <cell r="U59">
            <v>13486</v>
          </cell>
          <cell r="V59">
            <v>14117</v>
          </cell>
          <cell r="W59">
            <v>13845</v>
          </cell>
          <cell r="X59">
            <v>13831</v>
          </cell>
          <cell r="Y59">
            <v>14033</v>
          </cell>
          <cell r="Z59">
            <v>14489</v>
          </cell>
          <cell r="AA59">
            <v>14937</v>
          </cell>
          <cell r="AB59">
            <v>14654</v>
          </cell>
          <cell r="AC59">
            <v>10779</v>
          </cell>
          <cell r="AD59">
            <v>9614</v>
          </cell>
          <cell r="AE59">
            <v>9799</v>
          </cell>
        </row>
        <row r="60">
          <cell r="A60" t="str">
            <v>Pennsylvania</v>
          </cell>
          <cell r="B60"/>
          <cell r="C60"/>
          <cell r="D60"/>
          <cell r="E60"/>
          <cell r="F60"/>
          <cell r="G60"/>
          <cell r="H60"/>
          <cell r="I60"/>
          <cell r="J60"/>
          <cell r="K60">
            <v>0</v>
          </cell>
          <cell r="L60"/>
          <cell r="M60">
            <v>4004</v>
          </cell>
          <cell r="N60"/>
          <cell r="O60">
            <v>5124</v>
          </cell>
          <cell r="P60">
            <v>13683</v>
          </cell>
          <cell r="Q60">
            <v>14202</v>
          </cell>
          <cell r="R60">
            <v>5155</v>
          </cell>
          <cell r="S60">
            <v>14843</v>
          </cell>
          <cell r="T60">
            <v>14582</v>
          </cell>
          <cell r="U60">
            <v>15905</v>
          </cell>
          <cell r="V60">
            <v>16548</v>
          </cell>
          <cell r="W60">
            <v>16371</v>
          </cell>
          <cell r="X60">
            <v>15882</v>
          </cell>
          <cell r="Y60">
            <v>16006</v>
          </cell>
          <cell r="Z60">
            <v>16370</v>
          </cell>
          <cell r="AA60">
            <v>17615</v>
          </cell>
          <cell r="AB60">
            <v>17602</v>
          </cell>
          <cell r="AC60">
            <v>18840</v>
          </cell>
          <cell r="AD60">
            <v>17945</v>
          </cell>
          <cell r="AE60">
            <v>16397</v>
          </cell>
        </row>
        <row r="61">
          <cell r="A61" t="str">
            <v>Rhode Island</v>
          </cell>
          <cell r="B61"/>
          <cell r="C61"/>
          <cell r="D61"/>
          <cell r="E61"/>
          <cell r="F61"/>
          <cell r="G61"/>
          <cell r="H61"/>
          <cell r="I61"/>
          <cell r="J61"/>
          <cell r="K61">
            <v>0</v>
          </cell>
          <cell r="L61"/>
          <cell r="M61"/>
          <cell r="N61"/>
          <cell r="O61"/>
          <cell r="Q61"/>
          <cell r="R61"/>
          <cell r="S61"/>
          <cell r="AD61"/>
        </row>
        <row r="62">
          <cell r="A62" t="str">
            <v>Vermont</v>
          </cell>
          <cell r="B62"/>
          <cell r="C62"/>
          <cell r="D62"/>
          <cell r="E62"/>
          <cell r="F62"/>
          <cell r="G62"/>
          <cell r="H62"/>
          <cell r="I62"/>
          <cell r="J62"/>
          <cell r="K62">
            <v>0</v>
          </cell>
          <cell r="L62"/>
          <cell r="M62"/>
          <cell r="N62"/>
          <cell r="O62"/>
          <cell r="P62"/>
          <cell r="Q62"/>
          <cell r="R62"/>
          <cell r="S62"/>
          <cell r="T62"/>
          <cell r="U62"/>
          <cell r="V62"/>
          <cell r="W62"/>
          <cell r="X62"/>
          <cell r="Y62"/>
          <cell r="Z62"/>
          <cell r="AA62"/>
          <cell r="AB62"/>
          <cell r="AC62"/>
          <cell r="AD62"/>
          <cell r="AE62"/>
        </row>
        <row r="63">
          <cell r="A63" t="str">
            <v>District of Columbia</v>
          </cell>
          <cell r="B63"/>
          <cell r="C63"/>
          <cell r="D63"/>
          <cell r="E63"/>
          <cell r="F63"/>
          <cell r="G63"/>
          <cell r="H63"/>
          <cell r="I63"/>
          <cell r="J63"/>
          <cell r="K63">
            <v>0</v>
          </cell>
          <cell r="L63"/>
          <cell r="M63">
            <v>11952</v>
          </cell>
          <cell r="N63"/>
          <cell r="O63">
            <v>15065</v>
          </cell>
          <cell r="P63">
            <v>16058</v>
          </cell>
          <cell r="Q63">
            <v>16572</v>
          </cell>
          <cell r="R63">
            <v>15176</v>
          </cell>
          <cell r="S63">
            <v>13513</v>
          </cell>
          <cell r="T63">
            <v>20549</v>
          </cell>
          <cell r="U63">
            <v>22308</v>
          </cell>
          <cell r="V63">
            <v>25312</v>
          </cell>
          <cell r="W63">
            <v>28191</v>
          </cell>
          <cell r="X63">
            <v>28136</v>
          </cell>
          <cell r="Y63">
            <v>30293</v>
          </cell>
          <cell r="Z63">
            <v>35658</v>
          </cell>
          <cell r="AA63">
            <v>41633</v>
          </cell>
          <cell r="AB63">
            <v>16023</v>
          </cell>
          <cell r="AC63">
            <v>15607</v>
          </cell>
          <cell r="AD63">
            <v>14923</v>
          </cell>
          <cell r="AE63">
            <v>15312</v>
          </cell>
        </row>
        <row r="65">
          <cell r="B65" t="str">
            <v>See "ALL" sheet for sources.</v>
          </cell>
          <cell r="C65"/>
          <cell r="D65"/>
          <cell r="E65"/>
          <cell r="F65"/>
          <cell r="G65"/>
          <cell r="H65"/>
          <cell r="I65"/>
          <cell r="J65"/>
          <cell r="K65"/>
          <cell r="L65"/>
          <cell r="P65"/>
          <cell r="Q65"/>
          <cell r="R65"/>
        </row>
        <row r="66">
          <cell r="B66"/>
          <cell r="C66"/>
          <cell r="D66"/>
          <cell r="E66"/>
          <cell r="F66"/>
          <cell r="G66"/>
          <cell r="H66"/>
          <cell r="I66"/>
          <cell r="J66"/>
          <cell r="K66"/>
          <cell r="L66"/>
          <cell r="P66"/>
          <cell r="Q66"/>
          <cell r="R66"/>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 Alpha -&gt; Regional"/>
      <sheetName val="Formulas &amp; Formats to Copy"/>
      <sheetName val="Directory"/>
      <sheetName val="ALL"/>
      <sheetName val="All Men"/>
      <sheetName val="All Women"/>
      <sheetName val="All Public"/>
      <sheetName val="Public Men"/>
      <sheetName val="Public Women"/>
      <sheetName val="All &lt;2yr"/>
      <sheetName val="&lt;2yr Men"/>
      <sheetName val="&lt;2yr Women"/>
      <sheetName val="&lt;2yr FTF"/>
      <sheetName val="&lt;2yr Public"/>
      <sheetName val="&lt;2yr White"/>
      <sheetName val="&lt;2yr Black"/>
      <sheetName val="&lt;2yr Hispanic"/>
      <sheetName val="&lt;2yr Multi Racial"/>
      <sheetName val="&lt;2yr Other"/>
      <sheetName val="All 2yr"/>
      <sheetName val="2yr Men"/>
      <sheetName val="2yr Women"/>
      <sheetName val="2yr FTF"/>
      <sheetName val="2yr Public"/>
      <sheetName val="2yr White"/>
      <sheetName val="2yr Black"/>
      <sheetName val="2yr Hispanic"/>
      <sheetName val="2yr Multi Racial"/>
      <sheetName val="2yr Other"/>
      <sheetName val="All 4yr"/>
      <sheetName val="4yr Public"/>
      <sheetName val="All Undergrad "/>
      <sheetName val="Undergrad Men"/>
      <sheetName val="Undergrad Women"/>
      <sheetName val="Undergrad FTF"/>
      <sheetName val="Undergrad Public"/>
      <sheetName val="Undergrad All Races "/>
      <sheetName val="Undergrad Black"/>
      <sheetName val="Undergrad Hispanic"/>
      <sheetName val="Undergrad White"/>
      <sheetName val="Undergrad Non-Res"/>
      <sheetName val="Undergrad Multi Racial"/>
      <sheetName val="Undergrad Other"/>
      <sheetName val="All Grad"/>
      <sheetName val="Grad Men"/>
      <sheetName val="Grad Women"/>
      <sheetName val="Grad Public"/>
      <sheetName val="Grad All Races"/>
      <sheetName val="Grad Black"/>
      <sheetName val="Grad Hispanic"/>
      <sheetName val="Grad White"/>
      <sheetName val="Grad Non-Res"/>
      <sheetName val="Grad Multi Racial"/>
      <sheetName val="Grad Other"/>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Natiave, Asian, Pacific"/>
      <sheetName val="Native,Asian,Pacific Men"/>
      <sheetName val="Native,Asiian,Pacific Women"/>
      <sheetName val="All Other Races"/>
      <sheetName val="All HBI"/>
      <sheetName val="Black in HBI"/>
      <sheetName val="All PBI"/>
      <sheetName val="Black in PB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sheetName val="All 2yr"/>
      <sheetName val="All Undergrad"/>
      <sheetName val="All Grad"/>
      <sheetName val="All 1st Prof"/>
      <sheetName val="2 yr Men"/>
      <sheetName val="Undergraduate Men"/>
      <sheetName val="Graduate Men"/>
      <sheetName val="1st prof men"/>
      <sheetName val="All Men"/>
      <sheetName val="Public Men"/>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8"/>
      <sheetName val="ALL"/>
      <sheetName val="All Undergraduate"/>
      <sheetName val="All 2 yr"/>
      <sheetName val="Public 2 yr"/>
      <sheetName val="2 yr Black"/>
      <sheetName val="2 yr Hispanic"/>
      <sheetName val="2 yr White"/>
      <sheetName val="2 yr Women"/>
      <sheetName val="2 yr Men"/>
      <sheetName val="All 1st time freshmen"/>
      <sheetName val="2yr 1st time freshmen"/>
      <sheetName val="2yr % of total"/>
      <sheetName val="2yr % of undergraduate"/>
      <sheetName val="2yr1st timeF as a % of all FTF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sheetName val="ALL"/>
      <sheetName val="All 1st time freshmen"/>
      <sheetName val="All Undergraduates"/>
      <sheetName val="All Races Undergraduates"/>
      <sheetName val="Black Undergraduates"/>
      <sheetName val="Hispanic Undergraduate"/>
      <sheetName val="White Undergraduates"/>
      <sheetName val="Undergraduate Women"/>
      <sheetName val="Undergraduate Men"/>
      <sheetName val="Public Undergraduate"/>
      <sheetName val="Non-Res. Undergraduate"/>
    </sheetNames>
    <sheetDataSet>
      <sheetData sheetId="0" refreshError="1"/>
      <sheetData sheetId="1" refreshError="1"/>
      <sheetData sheetId="2" refreshError="1"/>
      <sheetData sheetId="3"/>
      <sheetData sheetId="4"/>
      <sheetData sheetId="5" refreshError="1"/>
      <sheetData sheetId="6"/>
      <sheetData sheetId="7"/>
      <sheetData sheetId="8"/>
      <sheetData sheetId="9"/>
      <sheetData sheetId="10" refreshError="1"/>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sheetName val="All 1st time freshmen"/>
      <sheetName val="All Undergraduates"/>
      <sheetName val="All Races Undergraduates"/>
      <sheetName val="Black Undergraduates"/>
      <sheetName val="Hispanic Undergraduate"/>
      <sheetName val="White Undergraduates"/>
      <sheetName val="Undergraduate Women"/>
      <sheetName val="Undergraduate Men"/>
      <sheetName val="Public Undergraduate"/>
      <sheetName val="Non-Res. Undergraduate"/>
      <sheetName val="FB31(30)"/>
      <sheetName val="2 yr Black"/>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6"/>
      <sheetName val="ALL"/>
      <sheetName val="All Graduate"/>
      <sheetName val="All Races Graduate"/>
      <sheetName val="Black Graduate"/>
      <sheetName val="Hispanic Graduate"/>
      <sheetName val="White Graduate"/>
      <sheetName val="Graduate Women"/>
      <sheetName val="Graduate Men"/>
      <sheetName val="Public Graduate"/>
      <sheetName val="NR Graduate"/>
      <sheetName val="X..All 1st grad..X"/>
      <sheetName val="FB36_Enrollment_Graduat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0"/>
      <sheetName val="Predominantly black"/>
      <sheetName val="Historically black"/>
    </sheetNames>
    <sheetDataSet>
      <sheetData sheetId="0" refreshError="1"/>
      <sheetData sheetId="1" refreshError="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Races"/>
      <sheetName val="All Races Undergraduate"/>
      <sheetName val="All Races Graduate"/>
      <sheetName val="All Races 1st Prof"/>
      <sheetName val="2 yr Black"/>
      <sheetName val="Black Undergraduate"/>
      <sheetName val="Black Graduate"/>
      <sheetName val="Black 1st Prof"/>
      <sheetName val="All Black"/>
      <sheetName val="Black Wom"/>
      <sheetName val="Black Men"/>
      <sheetName val="Black in PBI"/>
      <sheetName val="Black in HBI"/>
      <sheetName val="Trend Graphs"/>
    </sheetNames>
    <sheetDataSet>
      <sheetData sheetId="0"/>
      <sheetData sheetId="1"/>
      <sheetData sheetId="2"/>
      <sheetData sheetId="3"/>
      <sheetData sheetId="4"/>
      <sheetData sheetId="5"/>
      <sheetData sheetId="6"/>
      <sheetData sheetId="7"/>
      <sheetData sheetId="8">
        <row r="5">
          <cell r="A5" t="str">
            <v>SREB states</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tabColor indexed="16"/>
    <pageSetUpPr fitToPage="1"/>
  </sheetPr>
  <dimension ref="A1:Z76"/>
  <sheetViews>
    <sheetView showGridLines="0" tabSelected="1" view="pageBreakPreview" topLeftCell="A45" zoomScaleNormal="80" zoomScaleSheetLayoutView="100" workbookViewId="0">
      <selection activeCell="A73" sqref="A73:R73"/>
    </sheetView>
  </sheetViews>
  <sheetFormatPr defaultColWidth="9.7109375" defaultRowHeight="12.75"/>
  <cols>
    <col min="1" max="1" width="7.5703125" style="2" customWidth="1"/>
    <col min="2" max="2" width="12.7109375" style="2" customWidth="1"/>
    <col min="3" max="3" width="11.85546875" style="2" customWidth="1"/>
    <col min="4" max="4" width="9.85546875" style="2" customWidth="1"/>
    <col min="5" max="6" width="8.28515625" style="2" customWidth="1"/>
    <col min="7" max="8" width="6.7109375" style="2" customWidth="1"/>
    <col min="9" max="9" width="6.5703125" style="2" customWidth="1"/>
    <col min="10" max="10" width="7.42578125" style="2" customWidth="1"/>
    <col min="11" max="11" width="8.42578125" style="34" customWidth="1"/>
    <col min="12" max="13" width="8.42578125" style="4" customWidth="1"/>
    <col min="14" max="14" width="7" style="2" customWidth="1"/>
    <col min="15" max="16" width="8.42578125" style="2" customWidth="1"/>
    <col min="17" max="17" width="8" style="2" customWidth="1"/>
    <col min="18" max="18" width="8" style="4" customWidth="1"/>
    <col min="19" max="19" width="3.140625" style="2" customWidth="1"/>
    <col min="20" max="22" width="9.7109375" style="2"/>
    <col min="23" max="23" width="1.28515625" style="2" customWidth="1"/>
    <col min="24" max="16384" width="9.7109375" style="2"/>
  </cols>
  <sheetData>
    <row r="1" spans="1:26">
      <c r="A1" s="209" t="s">
        <v>89</v>
      </c>
      <c r="B1" s="7"/>
      <c r="C1" s="3"/>
      <c r="D1" s="3"/>
      <c r="E1" s="3"/>
      <c r="F1" s="3"/>
      <c r="G1" s="3"/>
      <c r="H1" s="3"/>
      <c r="I1" s="3"/>
      <c r="J1" s="3"/>
      <c r="K1" s="5"/>
      <c r="L1" s="3"/>
      <c r="M1" s="3"/>
      <c r="N1" s="3"/>
      <c r="O1" s="3"/>
      <c r="P1" s="3"/>
      <c r="Q1" s="3"/>
      <c r="R1" s="152"/>
    </row>
    <row r="2" spans="1:26" ht="14.25">
      <c r="A2" s="7" t="s">
        <v>21</v>
      </c>
      <c r="B2" s="7"/>
      <c r="C2" s="3"/>
      <c r="D2" s="3"/>
      <c r="E2" s="3"/>
      <c r="F2" s="3"/>
      <c r="G2" s="1"/>
      <c r="H2" s="1"/>
      <c r="I2" s="3"/>
      <c r="J2" s="3"/>
      <c r="K2" s="5"/>
      <c r="L2" s="1"/>
      <c r="M2" s="1"/>
      <c r="N2" s="3"/>
      <c r="O2" s="1"/>
      <c r="P2" s="1"/>
      <c r="Q2" s="1"/>
      <c r="R2" s="5"/>
    </row>
    <row r="3" spans="1:26">
      <c r="A3" s="10"/>
      <c r="B3" s="10"/>
      <c r="C3" s="18"/>
      <c r="D3" s="18"/>
      <c r="E3" s="18"/>
      <c r="F3" s="18"/>
      <c r="G3" s="18"/>
      <c r="H3" s="18"/>
      <c r="I3" s="18"/>
      <c r="J3" s="18"/>
      <c r="K3" s="10"/>
      <c r="L3" s="19"/>
      <c r="M3" s="19"/>
      <c r="N3" s="18"/>
      <c r="O3" s="10"/>
      <c r="P3" s="10"/>
      <c r="Q3" s="18"/>
      <c r="R3" s="18"/>
      <c r="T3" s="25" t="s">
        <v>23</v>
      </c>
      <c r="U3" s="112"/>
      <c r="V3" s="113"/>
      <c r="X3" s="25" t="s">
        <v>24</v>
      </c>
      <c r="Y3" s="112"/>
      <c r="Z3" s="113"/>
    </row>
    <row r="4" spans="1:26" ht="12.75" customHeight="1">
      <c r="A4" s="3"/>
      <c r="B4" s="3"/>
      <c r="C4" s="14"/>
      <c r="D4" s="15"/>
      <c r="E4" s="16"/>
      <c r="F4" s="14"/>
      <c r="G4" s="16"/>
      <c r="H4" s="14"/>
      <c r="I4" s="16"/>
      <c r="J4" s="14"/>
      <c r="K4" s="16" t="s">
        <v>10</v>
      </c>
      <c r="L4" s="14"/>
      <c r="M4" s="16" t="s">
        <v>55</v>
      </c>
      <c r="N4" s="14"/>
      <c r="O4" s="16" t="s">
        <v>55</v>
      </c>
      <c r="P4" s="17"/>
      <c r="Q4" s="125" t="s">
        <v>55</v>
      </c>
      <c r="R4" s="17"/>
    </row>
    <row r="5" spans="1:26" ht="12.75" customHeight="1">
      <c r="A5" s="3"/>
      <c r="B5" s="3"/>
      <c r="C5" s="9"/>
      <c r="E5" s="16" t="s">
        <v>10</v>
      </c>
      <c r="F5" s="14"/>
      <c r="G5" s="16" t="s">
        <v>11</v>
      </c>
      <c r="H5" s="14"/>
      <c r="I5" s="16" t="s">
        <v>10</v>
      </c>
      <c r="J5" s="14"/>
      <c r="K5" s="16" t="s">
        <v>13</v>
      </c>
      <c r="L5" s="14"/>
      <c r="M5" s="16" t="s">
        <v>55</v>
      </c>
      <c r="N5" s="14"/>
      <c r="O5" s="16" t="s">
        <v>11</v>
      </c>
      <c r="P5" s="14"/>
      <c r="Q5" s="16" t="s">
        <v>11</v>
      </c>
      <c r="R5" s="17"/>
    </row>
    <row r="6" spans="1:26" ht="12.75" customHeight="1">
      <c r="A6" s="3"/>
      <c r="B6" s="3"/>
      <c r="C6" s="23"/>
      <c r="D6" s="156" t="s">
        <v>9</v>
      </c>
      <c r="E6" s="16" t="s">
        <v>52</v>
      </c>
      <c r="F6" s="14"/>
      <c r="G6" s="16" t="s">
        <v>14</v>
      </c>
      <c r="H6" s="14"/>
      <c r="I6" s="16" t="s">
        <v>12</v>
      </c>
      <c r="J6" s="14"/>
      <c r="K6" s="16" t="s">
        <v>56</v>
      </c>
      <c r="L6" s="14"/>
      <c r="M6" s="16" t="s">
        <v>9</v>
      </c>
      <c r="N6" s="14"/>
      <c r="O6" s="16" t="s">
        <v>15</v>
      </c>
      <c r="P6" s="14"/>
      <c r="Q6" s="16" t="s">
        <v>16</v>
      </c>
      <c r="R6" s="17"/>
    </row>
    <row r="7" spans="1:26" s="21" customFormat="1" ht="15.75" customHeight="1">
      <c r="A7" s="3"/>
      <c r="B7" s="3"/>
      <c r="C7" s="136"/>
      <c r="D7" s="157" t="s">
        <v>51</v>
      </c>
      <c r="E7" s="24" t="s">
        <v>53</v>
      </c>
      <c r="F7" s="22"/>
      <c r="G7" s="24" t="s">
        <v>54</v>
      </c>
      <c r="H7" s="22"/>
      <c r="I7" s="24" t="s">
        <v>22</v>
      </c>
      <c r="J7" s="22"/>
      <c r="K7" s="24" t="s">
        <v>22</v>
      </c>
      <c r="L7" s="22"/>
      <c r="M7" s="24" t="s">
        <v>20</v>
      </c>
      <c r="N7" s="22"/>
      <c r="O7" s="24" t="s">
        <v>58</v>
      </c>
      <c r="P7" s="22"/>
      <c r="Q7" s="24" t="s">
        <v>58</v>
      </c>
      <c r="R7" s="153"/>
    </row>
    <row r="8" spans="1:26" s="21" customFormat="1" ht="27" customHeight="1">
      <c r="A8" s="142"/>
      <c r="B8" s="142"/>
      <c r="C8" s="214" t="s">
        <v>86</v>
      </c>
      <c r="D8" s="215" t="s">
        <v>87</v>
      </c>
      <c r="E8" s="216" t="s">
        <v>88</v>
      </c>
      <c r="F8" s="217" t="s">
        <v>85</v>
      </c>
      <c r="G8" s="216" t="s">
        <v>88</v>
      </c>
      <c r="H8" s="217" t="s">
        <v>85</v>
      </c>
      <c r="I8" s="216" t="s">
        <v>88</v>
      </c>
      <c r="J8" s="218" t="s">
        <v>85</v>
      </c>
      <c r="K8" s="216" t="s">
        <v>88</v>
      </c>
      <c r="L8" s="217" t="s">
        <v>85</v>
      </c>
      <c r="M8" s="216" t="s">
        <v>88</v>
      </c>
      <c r="N8" s="217" t="s">
        <v>85</v>
      </c>
      <c r="O8" s="216" t="s">
        <v>88</v>
      </c>
      <c r="P8" s="217" t="s">
        <v>85</v>
      </c>
      <c r="Q8" s="216" t="s">
        <v>88</v>
      </c>
      <c r="R8" s="158" t="s">
        <v>85</v>
      </c>
    </row>
    <row r="9" spans="1:26" ht="12.75" customHeight="1">
      <c r="A9" s="42" t="s">
        <v>57</v>
      </c>
      <c r="B9" s="42"/>
      <c r="C9" s="120">
        <f>+'All Black'!AE4</f>
        <v>2591953</v>
      </c>
      <c r="D9" s="126">
        <f>+(('All Black'!AE4-'All Black'!Z4)/'All Black'!Z4)*100</f>
        <v>9.3573074325079766</v>
      </c>
      <c r="E9" s="127">
        <f>+('All Black'!Z4/'All Races'!Z4)*100</f>
        <v>14.029804045433437</v>
      </c>
      <c r="F9" s="126">
        <f>+('All Black'!AE4/'All Races'!AE4)*100</f>
        <v>14.372236018352657</v>
      </c>
      <c r="G9" s="127">
        <f>+('2yr Black'!Z4/'All Black'!Z4)*100</f>
        <v>41.744365064263349</v>
      </c>
      <c r="H9" s="126">
        <f>+ ('2yr Black'!AE4/'All Black'!AE4)*100</f>
        <v>46.51006403279689</v>
      </c>
      <c r="I9" s="127">
        <f>+('Undergrad Black'!Z4/'Undergrad All Races '!Z4)*100</f>
        <v>14.196888080540226</v>
      </c>
      <c r="J9" s="127">
        <f>+('Undergrad Black'!AE4/'Undergrad All Races '!AE4)*100</f>
        <v>14.523289435919089</v>
      </c>
      <c r="K9" s="141">
        <f>+('Grad-Prof Black'!Z4/'Grad-Prof All Races'!Z4)*100</f>
        <v>12.876860951525822</v>
      </c>
      <c r="L9" s="126">
        <f>+('Grad-Prof Black'!AE4/'Grad-Prof All Races'!AE4)*100</f>
        <v>13.282521394440657</v>
      </c>
      <c r="M9" s="137">
        <f>('Black Women'!Z4/'All Black'!Z4)*100</f>
        <v>64.712558471568897</v>
      </c>
      <c r="N9" s="126">
        <f>('Black Women'!AE4/'All Black'!AE4)*100</f>
        <v>62.669886375254492</v>
      </c>
      <c r="O9" s="127">
        <f>IF(('Black in PBI'!Z4/'All Black'!Z4)*100&gt;0,('Black in PBI'!Z4/'All Black'!Z4)*100,"NA")</f>
        <v>21.030145951617797</v>
      </c>
      <c r="P9" s="126">
        <f>IF(('Black in PBI'!AE4/'All Black'!AE4)*100&gt;0,('Black in PBI'!AE4/'All Black'!AE4)*100,"NA")</f>
        <v>19.314856403646207</v>
      </c>
      <c r="Q9" s="127">
        <f>IF(('Black in HBI'!Z4/'All Black'!Z4)*100&gt;0,('Black in HBI'!Z4/'All Black'!Z4)*100,"NA")</f>
        <v>10.345886727908432</v>
      </c>
      <c r="R9" s="127">
        <f>IF(('Black in HBI'!AE4/'All Black'!AE4)*100&gt;0,('Black in HBI'!AE4/'All Black'!AE4)*100,"NA")</f>
        <v>8.9280168274656226</v>
      </c>
    </row>
    <row r="10" spans="1:26">
      <c r="A10" s="114" t="s">
        <v>18</v>
      </c>
      <c r="B10" s="114"/>
      <c r="C10" s="121">
        <f>+'All Black'!AE5</f>
        <v>1390483</v>
      </c>
      <c r="D10" s="128">
        <f>+(('All Black'!AE5-'All Black'!Z5)/'All Black'!Z5)*100</f>
        <v>15.094680085852326</v>
      </c>
      <c r="E10" s="129">
        <f>+('All Black'!Z5/'All Races'!Z5)*100</f>
        <v>21.124970361557523</v>
      </c>
      <c r="F10" s="128">
        <f>+('All Black'!AE5/'All Races'!AE5)*100</f>
        <v>21.839353063491647</v>
      </c>
      <c r="G10" s="129">
        <f>+('2yr Black'!Z5/'All Black'!Z5)*100</f>
        <v>42.256363394064003</v>
      </c>
      <c r="H10" s="128">
        <f>+ ('2yr Black'!AE5/'All Black'!AE5)*100</f>
        <v>46.563676075147988</v>
      </c>
      <c r="I10" s="129">
        <f>+('Undergrad Black'!Z5/'Undergrad All Races '!Z5)*100</f>
        <v>21.596680874383246</v>
      </c>
      <c r="J10" s="129">
        <f>+('Undergrad Black'!AE5/'Undergrad All Races '!AE5)*100</f>
        <v>22.192983997797281</v>
      </c>
      <c r="K10" s="138">
        <f>+('Grad-Prof Black'!Z5/'Grad-Prof All Races'!Z5)*100</f>
        <v>17.601223959027585</v>
      </c>
      <c r="L10" s="128">
        <f>+('Grad-Prof Black'!AE5/'Grad-Prof All Races'!AE5)*100</f>
        <v>19.124813308768218</v>
      </c>
      <c r="M10" s="138">
        <f>('Black Women'!Z5/'All Black'!Z5)*100</f>
        <v>65.575219700675675</v>
      </c>
      <c r="N10" s="128">
        <f>+('Black Women'!AE5/'All Black'!AE5)*100</f>
        <v>63.670177916594447</v>
      </c>
      <c r="O10" s="143">
        <f>IF(('Black in PBI'!Z5/'All Black'!Z5)*100&gt;0,('Black in PBI'!Z5/'All Black'!Z5)*100,"NA")</f>
        <v>29.216278832997688</v>
      </c>
      <c r="P10" s="147">
        <f>IF(('Black in PBI'!AE5/'All Black'!AE5)*100&gt;0,('Black in PBI'!AE5/'All Black'!AE5)*100,"NA")</f>
        <v>27.955825421813856</v>
      </c>
      <c r="Q10" s="143">
        <f>IF(('Black in HBI'!Z5/'All Black'!Z5)*100&gt;0,('Black in HBI'!Z5/'All Black'!Z5)*100,"NA")</f>
        <v>18.775685548053549</v>
      </c>
      <c r="R10" s="154">
        <f>IF(('Black in HBI'!AE5/'All Black'!AE5)*100&gt;0,('Black in HBI'!AE5/'All Black'!AE5)*100,"NA")</f>
        <v>15.268938922662127</v>
      </c>
    </row>
    <row r="11" spans="1:26">
      <c r="A11" s="114" t="s">
        <v>25</v>
      </c>
      <c r="B11" s="114"/>
      <c r="C11" s="132">
        <f>+'All Black'!AE6</f>
        <v>53.646150219544872</v>
      </c>
      <c r="D11" s="128"/>
      <c r="E11" s="129"/>
      <c r="F11" s="128"/>
      <c r="G11" s="129"/>
      <c r="H11" s="128"/>
      <c r="I11" s="129"/>
      <c r="J11" s="129"/>
      <c r="K11" s="138"/>
      <c r="L11" s="128"/>
      <c r="M11" s="138"/>
      <c r="N11" s="128"/>
      <c r="O11" s="143"/>
      <c r="P11" s="147"/>
      <c r="Q11" s="143"/>
      <c r="R11" s="154"/>
    </row>
    <row r="12" spans="1:26" ht="14.25">
      <c r="A12" s="115" t="s">
        <v>60</v>
      </c>
      <c r="B12" s="115"/>
      <c r="C12" s="122">
        <f>+'All Black'!AE7</f>
        <v>85007</v>
      </c>
      <c r="D12" s="130">
        <f>+(('All Black'!AE7-'All Black'!Z7)/'All Black'!Z7)*100</f>
        <v>1.1001165528888466</v>
      </c>
      <c r="E12" s="131">
        <f>+('All Black'!Z7/'All Races'!Z7)*100</f>
        <v>29.914009940265906</v>
      </c>
      <c r="F12" s="130">
        <f>+('All Black'!AE7/'All Races'!AE7)*100</f>
        <v>29.555521559846742</v>
      </c>
      <c r="G12" s="131">
        <f>+('2yr Black'!Z7/'All Black'!Z7)*100</f>
        <v>25.818843509906998</v>
      </c>
      <c r="H12" s="130">
        <f>+ ('2yr Black'!AE7/'All Black'!AE7)*100</f>
        <v>33.305492488853858</v>
      </c>
      <c r="I12" s="131">
        <f>+('Undergrad Black'!Z7/'Undergrad All Races '!Z7)*100</f>
        <v>30.114822761079228</v>
      </c>
      <c r="J12" s="131">
        <f>+('Undergrad Black'!AE7/'Undergrad All Races '!AE7)*100</f>
        <v>29.904151547233244</v>
      </c>
      <c r="K12" s="139">
        <f>+('Grad-Prof Black'!Z7/'Grad-Prof All Races'!Z7)*100</f>
        <v>28.602058319039454</v>
      </c>
      <c r="L12" s="130">
        <f>+('Grad-Prof Black'!AE7/'Grad-Prof All Races'!AE7)*100</f>
        <v>27.406337186129932</v>
      </c>
      <c r="M12" s="139">
        <f>('Black Women'!Z7/'All Black'!Z7)*100</f>
        <v>66.005803858138478</v>
      </c>
      <c r="N12" s="130">
        <f>+('Black Women'!AE7/'All Black'!AE7)*100</f>
        <v>64.397049654734317</v>
      </c>
      <c r="O12" s="144">
        <f>IF(('Black in PBI'!Z7/'All Black'!Z7)*100&gt;0,('Black in PBI'!Z7/'All Black'!Z7)*100,"NA")</f>
        <v>38.191289455531511</v>
      </c>
      <c r="P12" s="148">
        <f>IF(('Black in PBI'!AE7/'All Black'!AE7)*100&gt;0,('Black in PBI'!AE7/'All Black'!AE7)*100,"NA")</f>
        <v>40.907219405460729</v>
      </c>
      <c r="Q12" s="144">
        <f>IF(('Black in HBI'!Z7/'All Black'!Z7)*100&gt;0,('Black in HBI'!Z7/'All Black'!Z7)*100,"NA")</f>
        <v>34.669727171094884</v>
      </c>
      <c r="R12" s="155">
        <f>IF(('Black in HBI'!AE7/'All Black'!AE7)*100&gt;0,('Black in HBI'!AE7/'All Black'!AE7)*100,"NA")</f>
        <v>32.474972649311233</v>
      </c>
    </row>
    <row r="13" spans="1:26">
      <c r="A13" s="115" t="s">
        <v>0</v>
      </c>
      <c r="B13" s="115"/>
      <c r="C13" s="122">
        <f>+'All Black'!AE8</f>
        <v>30274</v>
      </c>
      <c r="D13" s="130">
        <f>+(('All Black'!AE8-'All Black'!Z8)/'All Black'!Z8)*100</f>
        <v>2.8783090359193939</v>
      </c>
      <c r="E13" s="131">
        <f>+('All Black'!Z8/'All Races'!Z8)*100</f>
        <v>19.40403813944901</v>
      </c>
      <c r="F13" s="130">
        <f>+('All Black'!AE8/'All Races'!AE8)*100</f>
        <v>18.361789234268386</v>
      </c>
      <c r="G13" s="131">
        <f>+('2yr Black'!Z8/'All Black'!Z8)*100</f>
        <v>42.477996397865908</v>
      </c>
      <c r="H13" s="130">
        <f>+ ('2yr Black'!AE8/'All Black'!AE8)*100</f>
        <v>46.046112175464096</v>
      </c>
      <c r="I13" s="131">
        <f>+('Undergrad Black'!Z8/'Undergrad All Races '!Z8)*100</f>
        <v>20.059508143989238</v>
      </c>
      <c r="J13" s="131">
        <f>+('Undergrad Black'!AE8/'Undergrad All Races '!AE8)*100</f>
        <v>18.947802179243816</v>
      </c>
      <c r="K13" s="139">
        <f>+('Grad-Prof Black'!Z8/'Grad-Prof All Races'!Z8)*100</f>
        <v>13.372796986411947</v>
      </c>
      <c r="L13" s="130">
        <f>+('Grad-Prof Black'!AE8/'Grad-Prof All Races'!AE8)*100</f>
        <v>13.211020068875431</v>
      </c>
      <c r="M13" s="139">
        <f>('Black Women'!Z8/'All Black'!Z8)*100</f>
        <v>66.537533557617152</v>
      </c>
      <c r="N13" s="130">
        <f>+('Black Women'!AE8/'All Black'!AE8)*100</f>
        <v>63.404241263130082</v>
      </c>
      <c r="O13" s="144">
        <f>IF(('Black in PBI'!Z8/'All Black'!Z8)*100&gt;0,('Black in PBI'!Z8/'All Black'!Z8)*100,"NA")</f>
        <v>24.304210419002956</v>
      </c>
      <c r="P13" s="148">
        <f>IF(('Black in PBI'!AE8/'All Black'!AE8)*100&gt;0,('Black in PBI'!AE8/'All Black'!AE8)*100,"NA")</f>
        <v>37.768382110061438</v>
      </c>
      <c r="Q13" s="144">
        <f>IF(('Black in HBI'!Z8/'All Black'!Z8)*100&gt;0,('Black in HBI'!Z8/'All Black'!Z8)*100,"NA")</f>
        <v>15.288680463519896</v>
      </c>
      <c r="R13" s="155">
        <f>IF(('Black in HBI'!AE8/'All Black'!AE8)*100&gt;0,('Black in HBI'!AE8/'All Black'!AE8)*100,"NA")</f>
        <v>13.751073528440246</v>
      </c>
    </row>
    <row r="14" spans="1:26">
      <c r="A14" s="115" t="s">
        <v>17</v>
      </c>
      <c r="B14" s="115"/>
      <c r="C14" s="122">
        <f>+'All Black'!AE9</f>
        <v>12035</v>
      </c>
      <c r="D14" s="130">
        <f>+(('All Black'!AE9-'All Black'!Z9)/'All Black'!Z9)*100</f>
        <v>31.501311188811187</v>
      </c>
      <c r="E14" s="131">
        <f>+('All Black'!Z9/'All Races'!Z9)*100</f>
        <v>20.172809028390056</v>
      </c>
      <c r="F14" s="130">
        <f>+('All Black'!AE9/'All Races'!AE9)*100</f>
        <v>23.138891025148041</v>
      </c>
      <c r="G14" s="131">
        <f>+('2yr Black'!Z9/'All Black'!Z9)*100</f>
        <v>35.4458041958042</v>
      </c>
      <c r="H14" s="130">
        <f>+ ('2yr Black'!AE9/'All Black'!AE9)*100</f>
        <v>29.821354383049435</v>
      </c>
      <c r="I14" s="131">
        <f>+('Undergrad Black'!Z9/'Undergrad All Races '!Z9)*100</f>
        <v>20.999445592460059</v>
      </c>
      <c r="J14" s="131">
        <f>+('Undergrad Black'!AE9/'Undergrad All Races '!AE9)*100</f>
        <v>23.215698686501028</v>
      </c>
      <c r="K14" s="139">
        <f>+('Grad-Prof Black'!Z9/'Grad-Prof All Races'!Z9)*100</f>
        <v>14.403798804080198</v>
      </c>
      <c r="L14" s="130">
        <f>+('Grad-Prof Black'!AE9/'Grad-Prof All Races'!AE9)*100</f>
        <v>22.702146805501993</v>
      </c>
      <c r="M14" s="139">
        <f>('Black Women'!Z9/'All Black'!Z9)*100</f>
        <v>64.171765734265733</v>
      </c>
      <c r="N14" s="130">
        <f>+('Black Women'!AE9/'All Black'!AE9)*100</f>
        <v>62.974657249688406</v>
      </c>
      <c r="O14" s="144">
        <f>IF(('Black in PBI'!Z9/'All Black'!Z9)*100&gt;0,('Black in PBI'!Z9/'All Black'!Z9)*100,"NA")</f>
        <v>28.31075174825175</v>
      </c>
      <c r="P14" s="148">
        <f>IF(('Black in PBI'!AE9/'All Black'!AE9)*100&gt;0,('Black in PBI'!AE9/'All Black'!AE9)*100,"NA")</f>
        <v>26.680515164104694</v>
      </c>
      <c r="Q14" s="144">
        <f>IF(('Black in HBI'!Z9/'All Black'!Z9)*100&gt;0,('Black in HBI'!Z9/'All Black'!Z9)*100,"NA")</f>
        <v>28.31075174825175</v>
      </c>
      <c r="R14" s="155">
        <f>IF(('Black in HBI'!AE9/'All Black'!AE9)*100&gt;0,('Black in HBI'!AE9/'All Black'!AE9)*100,"NA")</f>
        <v>24.960531782301622</v>
      </c>
    </row>
    <row r="15" spans="1:26" ht="13.5" customHeight="1">
      <c r="A15" s="115" t="s">
        <v>61</v>
      </c>
      <c r="B15" s="115"/>
      <c r="C15" s="122">
        <f>+'All Black'!AE10</f>
        <v>205468</v>
      </c>
      <c r="D15" s="130">
        <f>+(('All Black'!AE10-'All Black'!Z10)/'All Black'!Z10)*100</f>
        <v>23.122464510639318</v>
      </c>
      <c r="E15" s="131">
        <f>+('All Black'!Z10/'All Races'!Z10)*100</f>
        <v>18.727653872655409</v>
      </c>
      <c r="F15" s="130">
        <f>+('All Black'!AE10/'All Races'!AE10)*100</f>
        <v>20.152832281724567</v>
      </c>
      <c r="G15" s="131">
        <f>+('2yr Black'!Z10/'All Black'!Z10)*100</f>
        <v>45.036283339625243</v>
      </c>
      <c r="H15" s="130">
        <f>+ ('2yr Black'!AE10/'All Black'!AE10)*100</f>
        <v>49.065547919870731</v>
      </c>
      <c r="I15" s="131">
        <f>+('Undergrad Black'!Z10/'Undergrad All Races '!Z10)*100</f>
        <v>18.803198055339269</v>
      </c>
      <c r="J15" s="131">
        <f>+('Undergrad Black'!AE10/'Undergrad All Races '!AE10)*100</f>
        <v>20.32579405060331</v>
      </c>
      <c r="K15" s="139">
        <f>+('Grad-Prof Black'!Z10/'Grad-Prof All Races'!Z10)*100</f>
        <v>18.138266873438102</v>
      </c>
      <c r="L15" s="130">
        <f>+('Grad-Prof Black'!AE10/'Grad-Prof All Races'!AE10)*100</f>
        <v>18.637186276105755</v>
      </c>
      <c r="M15" s="139">
        <f>('Black Women'!Z10/'All Black'!Z10)*100</f>
        <v>66.091406451303627</v>
      </c>
      <c r="N15" s="130">
        <f>+('Black Women'!AE10/'All Black'!AE10)*100</f>
        <v>63.991473124768817</v>
      </c>
      <c r="O15" s="144">
        <f>IF(('Black in PBI'!Z10/'All Black'!Z10)*100&gt;0,('Black in PBI'!Z10/'All Black'!Z10)*100,"NA")</f>
        <v>13.731940724228641</v>
      </c>
      <c r="P15" s="148">
        <f>IF(('Black in PBI'!AE10/'All Black'!AE10)*100&gt;0,('Black in PBI'!AE10/'All Black'!AE10)*100,"NA")</f>
        <v>11.875815212101154</v>
      </c>
      <c r="Q15" s="144">
        <f>IF(('Black in HBI'!Z10/'All Black'!Z10)*100&gt;0,('Black in HBI'!Z10/'All Black'!Z10)*100,"NA")</f>
        <v>9.7524583385765897</v>
      </c>
      <c r="R15" s="155">
        <f>IF(('Black in HBI'!AE10/'All Black'!AE10)*100&gt;0,('Black in HBI'!AE10/'All Black'!AE10)*100,"NA")</f>
        <v>7.3232814842213871</v>
      </c>
    </row>
    <row r="16" spans="1:26" ht="14.25">
      <c r="A16" s="116" t="s">
        <v>63</v>
      </c>
      <c r="B16" s="116"/>
      <c r="C16" s="121">
        <f>+'All Black'!AE11</f>
        <v>168316</v>
      </c>
      <c r="D16" s="128">
        <f>+(('All Black'!AE11-'All Black'!Z11)/'All Black'!Z11)*100</f>
        <v>15.937676507459809</v>
      </c>
      <c r="E16" s="129">
        <f>+('All Black'!Z11/'All Races'!Z11)*100</f>
        <v>33.205249603169158</v>
      </c>
      <c r="F16" s="128">
        <f>+('All Black'!AE11/'All Races'!AE11)*100</f>
        <v>34.635416130791313</v>
      </c>
      <c r="G16" s="129">
        <f>+('2yr Black'!Z11/'All Black'!Z11)*100</f>
        <v>40.619102067806416</v>
      </c>
      <c r="H16" s="128">
        <f>+ ('2yr Black'!AE11/'All Black'!AE11)*100</f>
        <v>43.484873689964118</v>
      </c>
      <c r="I16" s="129">
        <f>+('Undergrad Black'!Z11/'Undergrad All Races '!Z11)*100</f>
        <v>34.252971578914526</v>
      </c>
      <c r="J16" s="129">
        <f>+('Undergrad Black'!AE11/'Undergrad All Races '!AE11)*100</f>
        <v>35.377757085491474</v>
      </c>
      <c r="K16" s="138">
        <f>+('Grad-Prof Black'!Z11/'Grad-Prof All Races'!Z11)*100</f>
        <v>25.539280958721704</v>
      </c>
      <c r="L16" s="128">
        <f>+('Grad-Prof Black'!AE11/'Grad-Prof All Races'!AE11)*100</f>
        <v>28.980315658804752</v>
      </c>
      <c r="M16" s="138">
        <f>('Black Women'!Z11/'All Black'!Z11)*100</f>
        <v>66.913719709597871</v>
      </c>
      <c r="N16" s="128">
        <f>+('Black Women'!AE11/'All Black'!AE11)*100</f>
        <v>64.692007889921342</v>
      </c>
      <c r="O16" s="143">
        <f>IF(('Black in PBI'!Z11/'All Black'!Z11)*100&gt;0,('Black in PBI'!Z11/'All Black'!Z11)*100,"NA")</f>
        <v>42.611828238438335</v>
      </c>
      <c r="P16" s="147">
        <f>IF(('Black in PBI'!AE11/'All Black'!AE11)*100&gt;0,('Black in PBI'!AE11/'All Black'!AE11)*100,"NA")</f>
        <v>40.585565246322389</v>
      </c>
      <c r="Q16" s="143">
        <f>IF(('Black in HBI'!Z11/'All Black'!Z11)*100&gt;0,('Black in HBI'!Z11/'All Black'!Z11)*100,"NA")</f>
        <v>13.663227210734409</v>
      </c>
      <c r="R16" s="154">
        <f>IF(('Black in HBI'!AE11/'All Black'!AE11)*100&gt;0,('Black in HBI'!AE11/'All Black'!AE11)*100,"NA")</f>
        <v>11.576439554171914</v>
      </c>
    </row>
    <row r="17" spans="1:18" ht="14.25">
      <c r="A17" s="116" t="s">
        <v>62</v>
      </c>
      <c r="B17" s="116"/>
      <c r="C17" s="121">
        <f>+'All Black'!AE12</f>
        <v>25836</v>
      </c>
      <c r="D17" s="128">
        <f>+(('All Black'!AE12-'All Black'!Z12)/'All Black'!Z12)*100</f>
        <v>12.673353685128653</v>
      </c>
      <c r="E17" s="129">
        <f>+('All Black'!Z12/'All Races'!Z12)*100</f>
        <v>9.5286378577394739</v>
      </c>
      <c r="F17" s="128">
        <f>+('All Black'!AE12/'All Races'!AE12)*100</f>
        <v>10.083994254668083</v>
      </c>
      <c r="G17" s="129">
        <f>+('2yr Black'!Z12/'All Black'!Z12)*100</f>
        <v>38.072394243349322</v>
      </c>
      <c r="H17" s="128">
        <f>+ ('2yr Black'!AE12/'All Black'!AE12)*100</f>
        <v>41.60860814367549</v>
      </c>
      <c r="I17" s="129">
        <f>+('Undergrad Black'!Z12/'Undergrad All Races '!Z12)*100</f>
        <v>9.8359504151583117</v>
      </c>
      <c r="J17" s="129">
        <f>+('Undergrad Black'!AE12/'Undergrad All Races '!AE12)*100</f>
        <v>10.295728851897012</v>
      </c>
      <c r="K17" s="138">
        <f>+('Grad-Prof Black'!Z12/'Grad-Prof All Races'!Z12)*100</f>
        <v>7.1080781999262266</v>
      </c>
      <c r="L17" s="128">
        <f>+('Grad-Prof Black'!AE12/'Grad-Prof All Races'!AE12)*100</f>
        <v>8.478493903256064</v>
      </c>
      <c r="M17" s="138">
        <f>('Black Women'!Z12/'All Black'!Z12)*100</f>
        <v>62.847797645006544</v>
      </c>
      <c r="N17" s="128">
        <f>+('Black Women'!AE12/'All Black'!AE12)*100</f>
        <v>59.273881405790377</v>
      </c>
      <c r="O17" s="143">
        <f>IF(('Black in PBI'!Z12/'All Black'!Z12)*100&gt;0,('Black in PBI'!Z12/'All Black'!Z12)*100,"NA")</f>
        <v>6.838203227213258</v>
      </c>
      <c r="P17" s="147">
        <f>IF(('Black in PBI'!AE12/'All Black'!AE12)*100&gt;0,('Black in PBI'!AE12/'All Black'!AE12)*100,"NA")</f>
        <v>5.9684161634928001</v>
      </c>
      <c r="Q17" s="143">
        <f>IF(('Black in HBI'!Z12/'All Black'!Z12)*100&gt;0,('Black in HBI'!Z12/'All Black'!Z12)*100,"NA")</f>
        <v>6.838203227213258</v>
      </c>
      <c r="R17" s="154">
        <f>IF(('Black in HBI'!AE12/'All Black'!AE12)*100&gt;0,('Black in HBI'!AE12/'All Black'!AE12)*100,"NA")</f>
        <v>5.4652422975692829</v>
      </c>
    </row>
    <row r="18" spans="1:18">
      <c r="A18" s="116" t="s">
        <v>82</v>
      </c>
      <c r="B18" s="116"/>
      <c r="C18" s="121">
        <f>+'All Black'!AE13</f>
        <v>75629</v>
      </c>
      <c r="D18" s="128">
        <f>+(('All Black'!AE13-'All Black'!Z13)/'All Black'!Z13)*100</f>
        <v>10.63988530633741</v>
      </c>
      <c r="E18" s="129">
        <f>+('All Black'!Z13/'All Races'!Z13)*100</f>
        <v>31.085038653933605</v>
      </c>
      <c r="F18" s="128">
        <f>+('All Black'!AE13/'All Races'!AE13)*100</f>
        <v>32.246634801925531</v>
      </c>
      <c r="G18" s="129">
        <f>+('2yr Black'!Z13/'All Black'!Z13)*100</f>
        <v>38.053718766457955</v>
      </c>
      <c r="H18" s="128">
        <f>+ ('2yr Black'!AE13/'All Black'!AE13)*100</f>
        <v>46.35523410332015</v>
      </c>
      <c r="I18" s="129">
        <f>+('Undergrad Black'!Z13/'Undergrad All Races '!Z13)*100</f>
        <v>32.087200140080547</v>
      </c>
      <c r="J18" s="129">
        <f>+('Undergrad Black'!AE13/'Undergrad All Races '!AE13)*100</f>
        <v>33.41525818328445</v>
      </c>
      <c r="K18" s="138">
        <f>+('Grad-Prof Black'!Z13/'Grad-Prof All Races'!Z13)*100</f>
        <v>23.52095156650859</v>
      </c>
      <c r="L18" s="128">
        <f>+('Grad-Prof Black'!AE13/'Grad-Prof All Races'!AE13)*100</f>
        <v>22.95895009919121</v>
      </c>
      <c r="M18" s="138">
        <f>('Black Women'!Z13/'All Black'!Z13)*100</f>
        <v>67.65755749312423</v>
      </c>
      <c r="N18" s="128">
        <f>+('Black Women'!AE13/'All Black'!AE13)*100</f>
        <v>66.559124145499737</v>
      </c>
      <c r="O18" s="143">
        <f>IF(('Black in PBI'!Z13/'All Black'!Z13)*100&gt;0,('Black in PBI'!Z13/'All Black'!Z13)*100,"NA")</f>
        <v>37.446603078003392</v>
      </c>
      <c r="P18" s="147">
        <f>IF(('Black in PBI'!AE13/'All Black'!AE13)*100&gt;0,('Black in PBI'!AE13/'All Black'!AE13)*100,"NA")</f>
        <v>33.772759126789985</v>
      </c>
      <c r="Q18" s="143">
        <f>IF(('Black in HBI'!Z13/'All Black'!Z13)*100&gt;0,('Black in HBI'!Z13/'All Black'!Z13)*100,"NA")</f>
        <v>28.895780911697582</v>
      </c>
      <c r="R18" s="154">
        <f>IF(('Black in HBI'!AE13/'All Black'!AE13)*100&gt;0,('Black in HBI'!AE13/'All Black'!AE13)*100,"NA")</f>
        <v>24.778854672149571</v>
      </c>
    </row>
    <row r="19" spans="1:18">
      <c r="A19" s="116" t="s">
        <v>1</v>
      </c>
      <c r="B19" s="116"/>
      <c r="C19" s="121">
        <f>+'All Black'!AE14</f>
        <v>100094</v>
      </c>
      <c r="D19" s="128">
        <f>+(('All Black'!AE14-'All Black'!Z14)/'All Black'!Z14)*100</f>
        <v>12.163964186062149</v>
      </c>
      <c r="E19" s="129">
        <f>+('All Black'!Z14/'All Races'!Z14)*100</f>
        <v>29.826367419241635</v>
      </c>
      <c r="F19" s="128">
        <f>+('All Black'!AE14/'All Races'!AE14)*100</f>
        <v>30.076322115384613</v>
      </c>
      <c r="G19" s="129">
        <f>+('2yr Black'!Z14/'All Black'!Z14)*100</f>
        <v>43.849662143233346</v>
      </c>
      <c r="H19" s="128">
        <f>+ ('2yr Black'!AE14/'All Black'!AE14)*100</f>
        <v>45.569164984914181</v>
      </c>
      <c r="I19" s="129">
        <f>+('Undergrad Black'!Z14/'Undergrad All Races '!Z14)*100</f>
        <v>31.108577086647404</v>
      </c>
      <c r="J19" s="129">
        <f>+('Undergrad Black'!AE14/'Undergrad All Races '!AE14)*100</f>
        <v>31.171602692773138</v>
      </c>
      <c r="K19" s="138">
        <f>+('Grad-Prof Black'!Z14/'Grad-Prof All Races'!Z14)*100</f>
        <v>23.838850884008263</v>
      </c>
      <c r="L19" s="128">
        <f>+('Grad-Prof Black'!AE14/'Grad-Prof All Races'!AE14)*100</f>
        <v>24.754410055983943</v>
      </c>
      <c r="M19" s="138">
        <f>('Black Women'!Z14/'All Black'!Z14)*100</f>
        <v>64.565940900279031</v>
      </c>
      <c r="N19" s="128">
        <f>+('Black Women'!AE14/'All Black'!AE14)*100</f>
        <v>61.69500669370791</v>
      </c>
      <c r="O19" s="143">
        <f>IF(('Black in PBI'!Z14/'All Black'!Z14)*100&gt;0,('Black in PBI'!Z14/'All Black'!Z14)*100,"NA")</f>
        <v>42.465738074160406</v>
      </c>
      <c r="P19" s="147">
        <f>IF(('Black in PBI'!AE14/'All Black'!AE14)*100&gt;0,('Black in PBI'!AE14/'All Black'!AE14)*100,"NA")</f>
        <v>37.656602793374226</v>
      </c>
      <c r="Q19" s="143">
        <f>IF(('Black in HBI'!Z14/'All Black'!Z14)*100&gt;0,('Black in HBI'!Z14/'All Black'!Z14)*100,"NA")</f>
        <v>20.069700467284481</v>
      </c>
      <c r="R19" s="154">
        <f>IF(('Black in HBI'!AE14/'All Black'!AE14)*100&gt;0,('Black in HBI'!AE14/'All Black'!AE14)*100,"NA")</f>
        <v>16.538453853377824</v>
      </c>
    </row>
    <row r="20" spans="1:18">
      <c r="A20" s="115" t="s">
        <v>2</v>
      </c>
      <c r="B20" s="115"/>
      <c r="C20" s="122">
        <f>+'All Black'!AE15</f>
        <v>65947</v>
      </c>
      <c r="D20" s="130">
        <f>+(('All Black'!AE15-'All Black'!Z15)/'All Black'!Z15)*100</f>
        <v>7.0342297891678705</v>
      </c>
      <c r="E20" s="131">
        <f>+('All Black'!Z15/'All Races'!Z15)*100</f>
        <v>39.898332523878906</v>
      </c>
      <c r="F20" s="130">
        <f>+('All Black'!AE15/'All Races'!AE15)*100</f>
        <v>39.252998422665989</v>
      </c>
      <c r="G20" s="131">
        <f>+('2yr Black'!Z15/'All Black'!Z15)*100</f>
        <v>49.361336081671077</v>
      </c>
      <c r="H20" s="130">
        <f>+ ('2yr Black'!AE15/'All Black'!AE15)*100</f>
        <v>48.366112180993831</v>
      </c>
      <c r="I20" s="131">
        <f>+('Undergrad Black'!Z15/'Undergrad All Races '!Z15)*100</f>
        <v>40.642230417551204</v>
      </c>
      <c r="J20" s="131">
        <f>+('Undergrad Black'!AE15/'Undergrad All Races '!AE15)*100</f>
        <v>39.867573806341881</v>
      </c>
      <c r="K20" s="139">
        <f>+('Grad-Prof Black'!Z15/'Grad-Prof All Races'!Z15)*100</f>
        <v>33.640131659149091</v>
      </c>
      <c r="L20" s="130">
        <f>+('Grad-Prof Black'!AE15/'Grad-Prof All Races'!AE15)*100</f>
        <v>34.665188693505314</v>
      </c>
      <c r="M20" s="139">
        <f>('Black Women'!Z15/'All Black'!Z15)*100</f>
        <v>68.998425656923061</v>
      </c>
      <c r="N20" s="130">
        <f>+('Black Women'!AE15/'All Black'!AE15)*100</f>
        <v>66.329021790225482</v>
      </c>
      <c r="O20" s="144">
        <f>IF(('Black in PBI'!Z15/'All Black'!Z15)*100&gt;0,('Black in PBI'!Z15/'All Black'!Z15)*100,"NA")</f>
        <v>46.589193838962558</v>
      </c>
      <c r="P20" s="148">
        <f>IF(('Black in PBI'!AE15/'All Black'!AE15)*100&gt;0,('Black in PBI'!AE15/'All Black'!AE15)*100,"NA")</f>
        <v>44.936085037985045</v>
      </c>
      <c r="Q20" s="144">
        <f>IF(('Black in HBI'!Z15/'All Black'!Z15)*100&gt;0,('Black in HBI'!Z15/'All Black'!Z15)*100,"NA")</f>
        <v>28.310583805365752</v>
      </c>
      <c r="R20" s="155">
        <f>IF(('Black in HBI'!AE15/'All Black'!AE15)*100&gt;0,('Black in HBI'!AE15/'All Black'!AE15)*100,"NA")</f>
        <v>26.421217037924393</v>
      </c>
    </row>
    <row r="21" spans="1:18">
      <c r="A21" s="115" t="s">
        <v>3</v>
      </c>
      <c r="B21" s="115"/>
      <c r="C21" s="122">
        <f>+'All Black'!AE16</f>
        <v>136492</v>
      </c>
      <c r="D21" s="130">
        <f>+(('All Black'!AE16-'All Black'!Z16)/'All Black'!Z16)*100</f>
        <v>11.322078133920561</v>
      </c>
      <c r="E21" s="131">
        <f>+('All Black'!Z16/'All Races'!Z16)*100</f>
        <v>24.907063197026023</v>
      </c>
      <c r="F21" s="130">
        <f>+('All Black'!AE16/'All Races'!AE16)*100</f>
        <v>25.589291238200584</v>
      </c>
      <c r="G21" s="131">
        <f>+('2yr Black'!Z16/'All Black'!Z16)*100</f>
        <v>43.467090775630048</v>
      </c>
      <c r="H21" s="130">
        <f>+ ('2yr Black'!AE16/'All Black'!AE16)*100</f>
        <v>49.449784602760602</v>
      </c>
      <c r="I21" s="131">
        <f>+('Undergrad Black'!Z16/'Undergrad All Races '!Z16)*100</f>
        <v>25.878118859558036</v>
      </c>
      <c r="J21" s="131">
        <f>+('Undergrad Black'!AE16/'Undergrad All Races '!AE16)*100</f>
        <v>26.491918422611494</v>
      </c>
      <c r="K21" s="139">
        <f>+('Grad-Prof Black'!Z16/'Grad-Prof All Races'!Z16)*100</f>
        <v>17.040433359832868</v>
      </c>
      <c r="L21" s="130">
        <f>+('Grad-Prof Black'!AE16/'Grad-Prof All Races'!AE16)*100</f>
        <v>18.562134563122786</v>
      </c>
      <c r="M21" s="139">
        <f>('Black Women'!Z16/'All Black'!Z16)*100</f>
        <v>66.499469863795781</v>
      </c>
      <c r="N21" s="130">
        <f>+('Black Women'!AE16/'All Black'!AE16)*100</f>
        <v>64.562025613222744</v>
      </c>
      <c r="O21" s="144">
        <f>IF(('Black in PBI'!Z16/'All Black'!Z16)*100&gt;0,('Black in PBI'!Z16/'All Black'!Z16)*100,"NA")</f>
        <v>33.281135307071203</v>
      </c>
      <c r="P21" s="148">
        <f>IF(('Black in PBI'!AE16/'All Black'!AE16)*100&gt;0,('Black in PBI'!AE16/'All Black'!AE16)*100,"NA")</f>
        <v>33.341148199161857</v>
      </c>
      <c r="Q21" s="144">
        <f>IF(('Black in HBI'!Z16/'All Black'!Z16)*100&gt;0,('Black in HBI'!Z16/'All Black'!Z16)*100,"NA")</f>
        <v>27.82236359187668</v>
      </c>
      <c r="R21" s="155">
        <f>IF(('Black in HBI'!AE16/'All Black'!AE16)*100&gt;0,('Black in HBI'!AE16/'All Black'!AE16)*100,"NA")</f>
        <v>21.835711983119889</v>
      </c>
    </row>
    <row r="22" spans="1:18">
      <c r="A22" s="115" t="s">
        <v>4</v>
      </c>
      <c r="B22" s="115"/>
      <c r="C22" s="122">
        <f>+'All Black'!AE17</f>
        <v>20483</v>
      </c>
      <c r="D22" s="130">
        <f>+(('All Black'!AE17-'All Black'!Z17)/'All Black'!Z17)*100</f>
        <v>10.254063946603509</v>
      </c>
      <c r="E22" s="131">
        <f>+('All Black'!Z17/'All Races'!Z17)*100</f>
        <v>9.7360298086648456</v>
      </c>
      <c r="F22" s="130">
        <f>+('All Black'!AE17/'All Races'!AE17)*100</f>
        <v>10.089153777952911</v>
      </c>
      <c r="G22" s="131">
        <f>+('2yr Black'!Z17/'All Black'!Z17)*100</f>
        <v>34.567768328130043</v>
      </c>
      <c r="H22" s="130">
        <f>+ ('2yr Black'!AE17/'All Black'!AE17)*100</f>
        <v>42.728115998633015</v>
      </c>
      <c r="I22" s="131">
        <f>+('Undergrad Black'!Z17/'Undergrad All Races '!Z17)*100</f>
        <v>9.9684557411138588</v>
      </c>
      <c r="J22" s="131">
        <f>+('Undergrad Black'!AE17/'Undergrad All Races '!AE17)*100</f>
        <v>10.21859522613204</v>
      </c>
      <c r="K22" s="139">
        <f>+('Grad-Prof Black'!Z17/'Grad-Prof All Races'!Z17)*100</f>
        <v>7.8134110787172011</v>
      </c>
      <c r="L22" s="130">
        <f>+('Grad-Prof Black'!AE17/'Grad-Prof All Races'!AE17)*100</f>
        <v>9.0191245606828243</v>
      </c>
      <c r="M22" s="139">
        <f>('Black Women'!Z17/'All Black'!Z17)*100</f>
        <v>59.543546129830979</v>
      </c>
      <c r="N22" s="130">
        <f>+('Black Women'!AE17/'All Black'!AE17)*100</f>
        <v>58.380120099594791</v>
      </c>
      <c r="O22" s="144">
        <f>IF(('Black in PBI'!Z17/'All Black'!Z17)*100&gt;0,('Black in PBI'!Z17/'All Black'!Z17)*100,"NA")</f>
        <v>12.01421035633545</v>
      </c>
      <c r="P22" s="148">
        <f>IF(('Black in PBI'!AE17/'All Black'!AE17)*100&gt;0,('Black in PBI'!AE17/'All Black'!AE17)*100,"NA")</f>
        <v>10.330517990528731</v>
      </c>
      <c r="Q22" s="144">
        <f>IF(('Black in HBI'!Z17/'All Black'!Z17)*100&gt;0,('Black in HBI'!Z17/'All Black'!Z17)*100,"NA")</f>
        <v>12.01421035633545</v>
      </c>
      <c r="R22" s="155">
        <f>IF(('Black in HBI'!AE17/'All Black'!AE17)*100&gt;0,('Black in HBI'!AE17/'All Black'!AE17)*100,"NA")</f>
        <v>10.037592149587462</v>
      </c>
    </row>
    <row r="23" spans="1:18">
      <c r="A23" s="115" t="s">
        <v>5</v>
      </c>
      <c r="B23" s="115"/>
      <c r="C23" s="122">
        <f>+'All Black'!AE18</f>
        <v>70018</v>
      </c>
      <c r="D23" s="130">
        <f>+(('All Black'!AE18-'All Black'!Z18)/'All Black'!Z18)*100</f>
        <v>13.817094183816121</v>
      </c>
      <c r="E23" s="131">
        <f>+('All Black'!Z18/'All Races'!Z18)*100</f>
        <v>28.321900464987799</v>
      </c>
      <c r="F23" s="130">
        <f>+('All Black'!AE18/'All Races'!AE18)*100</f>
        <v>28.595699495619858</v>
      </c>
      <c r="G23" s="131">
        <f>+('2yr Black'!Z18/'All Black'!Z18)*100</f>
        <v>48.766214766409831</v>
      </c>
      <c r="H23" s="130">
        <f>+ ('2yr Black'!AE18/'All Black'!AE18)*100</f>
        <v>52.896398069067949</v>
      </c>
      <c r="I23" s="131">
        <f>+('Undergrad Black'!Z18/'Undergrad All Races '!Z18)*100</f>
        <v>29.588239207077759</v>
      </c>
      <c r="J23" s="131">
        <f>+('Undergrad Black'!AE18/'Undergrad All Races '!AE18)*100</f>
        <v>29.524811895378001</v>
      </c>
      <c r="K23" s="139">
        <f>+('Grad-Prof Black'!Z18/'Grad-Prof All Races'!Z18)*100</f>
        <v>16.959735549331985</v>
      </c>
      <c r="L23" s="130">
        <f>+('Grad-Prof Black'!AE18/'Grad-Prof All Races'!AE18)*100</f>
        <v>18.980301274623407</v>
      </c>
      <c r="M23" s="139">
        <f>('Black Women'!Z18/'All Black'!Z18)*100</f>
        <v>67.794791768262954</v>
      </c>
      <c r="N23" s="130">
        <f>+('Black Women'!AE18/'All Black'!AE18)*100</f>
        <v>65.710245936759122</v>
      </c>
      <c r="O23" s="144">
        <f>IF(('Black in PBI'!Z18/'All Black'!Z18)*100&gt;0,('Black in PBI'!Z18/'All Black'!Z18)*100,"NA")</f>
        <v>28.843590493839201</v>
      </c>
      <c r="P23" s="148">
        <f>IF(('Black in PBI'!AE18/'All Black'!AE18)*100&gt;0,('Black in PBI'!AE18/'All Black'!AE18)*100,"NA")</f>
        <v>35.052415093261736</v>
      </c>
      <c r="Q23" s="144">
        <f>IF(('Black in HBI'!Z18/'All Black'!Z18)*100&gt;0,('Black in HBI'!Z18/'All Black'!Z18)*100,"NA")</f>
        <v>21.848889755843818</v>
      </c>
      <c r="R23" s="155">
        <f>IF(('Black in HBI'!AE18/'All Black'!AE18)*100&gt;0,('Black in HBI'!AE18/'All Black'!AE18)*100,"NA")</f>
        <v>16.234396869376447</v>
      </c>
    </row>
    <row r="24" spans="1:18">
      <c r="A24" s="41" t="s">
        <v>6</v>
      </c>
      <c r="B24" s="41"/>
      <c r="C24" s="121">
        <f>+'All Black'!AE19</f>
        <v>66983</v>
      </c>
      <c r="D24" s="128">
        <f>+(('All Black'!AE19-'All Black'!Z19)/'All Black'!Z19)*100</f>
        <v>13.651865551351444</v>
      </c>
      <c r="E24" s="129">
        <f>+('All Black'!Z19/'All Races'!Z19)*100</f>
        <v>20.429760889609895</v>
      </c>
      <c r="F24" s="128">
        <f>+('All Black'!AE19/'All Races'!AE19)*100</f>
        <v>20.895750535004588</v>
      </c>
      <c r="G24" s="129">
        <f>+('2yr Black'!Z19/'All Black'!Z19)*100</f>
        <v>32.852028437144746</v>
      </c>
      <c r="H24" s="128">
        <f>+ ('2yr Black'!AE19/'All Black'!AE19)*100</f>
        <v>34.384843915620387</v>
      </c>
      <c r="I24" s="129">
        <f>+('Undergrad Black'!Z19/'Undergrad All Races '!Z19)*100</f>
        <v>20.826615799639249</v>
      </c>
      <c r="J24" s="129">
        <f>+('Undergrad Black'!AE19/'Undergrad All Races '!AE19)*100</f>
        <v>21.265547509168815</v>
      </c>
      <c r="K24" s="138">
        <f>+('Grad-Prof Black'!Z19/'Grad-Prof All Races'!Z19)*100</f>
        <v>17.805688954562246</v>
      </c>
      <c r="L24" s="128">
        <f>+('Grad-Prof Black'!AE19/'Grad-Prof All Races'!AE19)*100</f>
        <v>18.436127553943095</v>
      </c>
      <c r="M24" s="138">
        <f>('Black Women'!Z19/'All Black'!Z19)*100</f>
        <v>66.426862582079167</v>
      </c>
      <c r="N24" s="128">
        <f>+('Black Women'!AE19/'All Black'!AE19)*100</f>
        <v>63.963990863353395</v>
      </c>
      <c r="O24" s="143">
        <f>IF(('Black in PBI'!Z19/'All Black'!Z19)*100&gt;0,('Black in PBI'!Z19/'All Black'!Z19)*100,"NA")</f>
        <v>38.63956428050291</v>
      </c>
      <c r="P24" s="147">
        <f>IF(('Black in PBI'!AE19/'All Black'!AE19)*100&gt;0,('Black in PBI'!AE19/'All Black'!AE19)*100,"NA")</f>
        <v>38.369437021333766</v>
      </c>
      <c r="Q24" s="143">
        <f>IF(('Black in HBI'!Z19/'All Black'!Z19)*100&gt;0,('Black in HBI'!Z19/'All Black'!Z19)*100,"NA")</f>
        <v>16.860376334051612</v>
      </c>
      <c r="R24" s="154">
        <f>IF(('Black in HBI'!AE19/'All Black'!AE19)*100&gt;0,('Black in HBI'!AE19/'All Black'!AE19)*100,"NA")</f>
        <v>14.782855351357806</v>
      </c>
    </row>
    <row r="25" spans="1:18">
      <c r="A25" s="41" t="s">
        <v>7</v>
      </c>
      <c r="B25" s="41"/>
      <c r="C25" s="121">
        <f>+'All Black'!AE20</f>
        <v>202779</v>
      </c>
      <c r="D25" s="128">
        <f>+(('All Black'!AE20-'All Black'!Z20)/'All Black'!Z20)*100</f>
        <v>23.183792485496461</v>
      </c>
      <c r="E25" s="129">
        <f>+('All Black'!Z20/'All Races'!Z20)*100</f>
        <v>13.213215864688449</v>
      </c>
      <c r="F25" s="128">
        <f>+('All Black'!AE20/'All Races'!AE20)*100</f>
        <v>14.046184036534942</v>
      </c>
      <c r="G25" s="129">
        <f>+('2yr Black'!Z20/'All Black'!Z20)*100</f>
        <v>51.377456489384322</v>
      </c>
      <c r="H25" s="128">
        <f>+ ('2yr Black'!AE20/'All Black'!AE20)*100</f>
        <v>56.511275822447097</v>
      </c>
      <c r="I25" s="129">
        <f>+('Undergrad Black'!Z20/'Undergrad All Races '!Z20)*100</f>
        <v>13.365314783256574</v>
      </c>
      <c r="J25" s="129">
        <f>+('Undergrad Black'!AE20/'Undergrad All Races '!AE20)*100</f>
        <v>14.162193982318295</v>
      </c>
      <c r="K25" s="138">
        <f>+('Grad-Prof Black'!Z20/'Grad-Prof All Races'!Z20)*100</f>
        <v>11.898069641571233</v>
      </c>
      <c r="L25" s="128">
        <f>+('Grad-Prof Black'!AE20/'Grad-Prof All Races'!AE20)*100</f>
        <v>12.986301754583049</v>
      </c>
      <c r="M25" s="138">
        <f>('Black Women'!Z20/'All Black'!Z20)*100</f>
        <v>62.765240105701182</v>
      </c>
      <c r="N25" s="128">
        <f>+('Black Women'!AE20/'All Black'!AE20)*100</f>
        <v>61.969927852489661</v>
      </c>
      <c r="O25" s="143">
        <f>IF(('Black in PBI'!Z20/'All Black'!Z20)*100&gt;0,('Black in PBI'!Z20/'All Black'!Z20)*100,"NA")</f>
        <v>14.495033866901558</v>
      </c>
      <c r="P25" s="147">
        <f>IF(('Black in PBI'!AE20/'All Black'!AE20)*100&gt;0,('Black in PBI'!AE20/'All Black'!AE20)*100,"NA")</f>
        <v>12.311432643419684</v>
      </c>
      <c r="Q25" s="143">
        <f>IF(('Black in HBI'!Z20/'All Black'!Z20)*100&gt;0,('Black in HBI'!Z20/'All Black'!Z20)*100,"NA")</f>
        <v>12.092458159948972</v>
      </c>
      <c r="R25" s="154">
        <f>IF(('Black in HBI'!AE20/'All Black'!AE20)*100&gt;0,('Black in HBI'!AE20/'All Black'!AE20)*100,"NA")</f>
        <v>9.1607119080378148</v>
      </c>
    </row>
    <row r="26" spans="1:18">
      <c r="A26" s="41" t="s">
        <v>8</v>
      </c>
      <c r="B26" s="41"/>
      <c r="C26" s="121">
        <f>+'All Black'!AE21</f>
        <v>118679</v>
      </c>
      <c r="D26" s="128">
        <f>+(('All Black'!AE21-'All Black'!Z21)/'All Black'!Z21)*100</f>
        <v>22.862467001397587</v>
      </c>
      <c r="E26" s="129">
        <f>+('All Black'!Z21/'All Races'!Z21)*100</f>
        <v>21.541189063824092</v>
      </c>
      <c r="F26" s="128">
        <f>+('All Black'!AE21/'All Races'!AE21)*100</f>
        <v>22.63466864000122</v>
      </c>
      <c r="G26" s="129">
        <f>+('2yr Black'!Z21/'All Black'!Z21)*100</f>
        <v>40.804389461152233</v>
      </c>
      <c r="H26" s="128">
        <f>+ ('2yr Black'!AE21/'All Black'!AE21)*100</f>
        <v>43.133157508910593</v>
      </c>
      <c r="I26" s="129">
        <f>+('Undergrad Black'!Z21/'Undergrad All Races '!Z21)*100</f>
        <v>22.406707684509168</v>
      </c>
      <c r="J26" s="129">
        <f>+('Undergrad Black'!AE21/'Undergrad All Races '!AE21)*100</f>
        <v>22.861869571316287</v>
      </c>
      <c r="K26" s="138">
        <f>+('Grad-Prof Black'!Z21/'Grad-Prof All Races'!Z21)*100</f>
        <v>16.122346540585177</v>
      </c>
      <c r="L26" s="128">
        <f>+('Grad-Prof Black'!AE21/'Grad-Prof All Races'!AE21)*100</f>
        <v>21.277840569111095</v>
      </c>
      <c r="M26" s="138">
        <f>('Black Women'!Z21/'All Black'!Z21)*100</f>
        <v>64.636885967182565</v>
      </c>
      <c r="N26" s="128">
        <f>+('Black Women'!AE21/'All Black'!AE21)*100</f>
        <v>63.065917306347373</v>
      </c>
      <c r="O26" s="143">
        <f>IF(('Black in PBI'!Z21/'All Black'!Z21)*100&gt;0,('Black in PBI'!Z21/'All Black'!Z21)*100,"NA")</f>
        <v>26.038614835136393</v>
      </c>
      <c r="P26" s="147">
        <f>IF(('Black in PBI'!AE21/'All Black'!AE21)*100&gt;0,('Black in PBI'!AE21/'All Black'!AE21)*100,"NA")</f>
        <v>24.727205318548354</v>
      </c>
      <c r="Q26" s="143">
        <f>IF(('Black in HBI'!Z21/'All Black'!Z21)*100&gt;0,('Black in HBI'!Z21/'All Black'!Z21)*100,"NA")</f>
        <v>18.099280501061131</v>
      </c>
      <c r="R26" s="154">
        <f>IF(('Black in HBI'!AE21/'All Black'!AE21)*100&gt;0,('Black in HBI'!AE21/'All Black'!AE21)*100,"NA")</f>
        <v>14.090951221361825</v>
      </c>
    </row>
    <row r="27" spans="1:18" s="4" customFormat="1" ht="14.25">
      <c r="A27" s="43" t="s">
        <v>64</v>
      </c>
      <c r="B27" s="43"/>
      <c r="C27" s="124">
        <f>+'All Black'!AE22</f>
        <v>6443</v>
      </c>
      <c r="D27" s="211">
        <f>+(('All Black'!AE22-'All Black'!Z22)/'All Black'!Z22)*100</f>
        <v>-23.388822829964329</v>
      </c>
      <c r="E27" s="141">
        <f>+('All Black'!Z22/'All Races'!Z22)*100</f>
        <v>7.2931933086469005</v>
      </c>
      <c r="F27" s="135">
        <f>+('All Black'!AE22/'All Races'!AE22)*100</f>
        <v>6.7470914098415591</v>
      </c>
      <c r="G27" s="127">
        <f>+('2yr Black'!Z22/'All Black'!Z22)*100</f>
        <v>18.703923900118909</v>
      </c>
      <c r="H27" s="135">
        <f>+ ('2yr Black'!AE22/'All Black'!AE22)*100</f>
        <v>34.114542914791244</v>
      </c>
      <c r="I27" s="127">
        <f>+('Undergrad Black'!Z22/'Undergrad All Races '!Z22)*100</f>
        <v>7.5746716868382009</v>
      </c>
      <c r="J27" s="127">
        <f>+('Undergrad Black'!AE22/'Undergrad All Races '!AE22)*100</f>
        <v>7.1098258988851315</v>
      </c>
      <c r="K27" s="141">
        <f>+('Grad-Prof Black'!Z22/'Grad-Prof All Races'!Z22)*100</f>
        <v>5.5767573556567775</v>
      </c>
      <c r="L27" s="135">
        <f>+('Grad-Prof Black'!AE22/'Grad-Prof All Races'!AE22)*100</f>
        <v>4.1758427918007799</v>
      </c>
      <c r="M27" s="141">
        <f>('Black Women'!Z22/'All Black'!Z22)*100</f>
        <v>45.648038049940546</v>
      </c>
      <c r="N27" s="135">
        <f>+('Black Women'!AE22/'All Black'!AE22)*100</f>
        <v>44.218531739872731</v>
      </c>
      <c r="O27" s="146" t="str">
        <f>IF(('Black in PBI'!Z22/'All Black'!Z22)*100&gt;0,('Black in PBI'!Z22/'All Black'!Z22)*100,"NA")</f>
        <v>NA</v>
      </c>
      <c r="P27" s="150" t="str">
        <f>IF(('Black in PBI'!AE22/'All Black'!AE22)*100&gt;0,('Black in PBI'!AE22/'All Black'!AE22)*100,"NA")</f>
        <v>NA</v>
      </c>
      <c r="Q27" s="146">
        <f>IF(('Black in HBI'!Z22/'All Black'!Z22)*100&gt;0,('Black in HBI'!Z22/'All Black'!Z22)*100,"NA")</f>
        <v>8.2758620689655178</v>
      </c>
      <c r="R27" s="146">
        <f>IF(('Black in HBI'!AE22/'All Black'!AE22)*100&gt;0,('Black in HBI'!AE22/'All Black'!AE22)*100,"NA")</f>
        <v>6.9688033524755557</v>
      </c>
    </row>
    <row r="28" spans="1:18">
      <c r="A28" s="114" t="s">
        <v>26</v>
      </c>
      <c r="B28" s="114"/>
      <c r="C28" s="121">
        <f>+'All Black'!AE23</f>
        <v>304895</v>
      </c>
      <c r="D28" s="128">
        <f>+(('All Black'!AE23-'All Black'!Z23)/'All Black'!Z23)*100</f>
        <v>-5.7613550311403712</v>
      </c>
      <c r="E28" s="129">
        <f>+('All Black'!Z23/'All Races'!Z23)*100</f>
        <v>7.5616829854361622</v>
      </c>
      <c r="F28" s="128">
        <f>+('All Black'!AE23/'All Races'!AE23)*100</f>
        <v>6.8030998010356321</v>
      </c>
      <c r="G28" s="129">
        <f>+('2yr Black'!Z23/'All Black'!Z23)*100</f>
        <v>51.65778045651939</v>
      </c>
      <c r="H28" s="128">
        <f>+ ('2yr Black'!AE23/'All Black'!AE23)*100</f>
        <v>55.014677183948571</v>
      </c>
      <c r="I28" s="129">
        <f>+('Undergrad Black'!Z23/'Undergrad All Races '!Z23)*100</f>
        <v>7.4544672285196842</v>
      </c>
      <c r="J28" s="129">
        <f>+('Undergrad Black'!AE23/'Undergrad All Races '!AE23)*100</f>
        <v>6.6009871917864702</v>
      </c>
      <c r="K28" s="138">
        <f>+('Grad-Prof Black'!Z23/'Grad-Prof All Races'!Z23)*100</f>
        <v>8.5580459922199577</v>
      </c>
      <c r="L28" s="128">
        <f>+('Grad-Prof Black'!AE23/'Grad-Prof All Races'!AE23)*100</f>
        <v>8.7025114552520151</v>
      </c>
      <c r="M28" s="138">
        <f>('Black Women'!Z23/'All Black'!Z23)*100</f>
        <v>61.793314479113548</v>
      </c>
      <c r="N28" s="128">
        <f>+('Black Women'!AE23/'All Black'!AE23)*100</f>
        <v>59.438823201430004</v>
      </c>
      <c r="O28" s="143">
        <f>IF(('Black in PBI'!Z23/'All Black'!Z23)*100&gt;0,('Black in PBI'!Z23/'All Black'!Z23)*100,"NA")</f>
        <v>2.4723754771508495</v>
      </c>
      <c r="P28" s="147">
        <f>IF(('Black in PBI'!AE23/'All Black'!AE23)*100&gt;0,('Black in PBI'!AE23/'All Black'!AE23)*100,"NA")</f>
        <v>1.4388559996064219</v>
      </c>
      <c r="Q28" s="143" t="str">
        <f>IF(('Black in HBI'!Z23/'All Black'!Z23)*100&gt;0,('Black in HBI'!Z23/'All Black'!Z23)*100,"NA")</f>
        <v>NA</v>
      </c>
      <c r="R28" s="154" t="str">
        <f>IF(('Black in HBI'!AE23/'All Black'!AE23)*100&gt;0,('Black in HBI'!AE23/'All Black'!AE23)*100,"NA")</f>
        <v>NA</v>
      </c>
    </row>
    <row r="29" spans="1:18">
      <c r="A29" s="114" t="s">
        <v>25</v>
      </c>
      <c r="B29" s="114"/>
      <c r="C29" s="132">
        <f>+'All Black'!AE24</f>
        <v>11.763137680351457</v>
      </c>
      <c r="D29" s="128"/>
      <c r="E29" s="129"/>
      <c r="F29" s="128"/>
      <c r="G29" s="129"/>
      <c r="H29" s="128"/>
      <c r="I29" s="129"/>
      <c r="J29" s="129"/>
      <c r="K29" s="138"/>
      <c r="L29" s="128"/>
      <c r="M29" s="138"/>
      <c r="N29" s="128"/>
      <c r="O29" s="143"/>
      <c r="P29" s="147"/>
      <c r="Q29" s="143"/>
      <c r="R29" s="154"/>
    </row>
    <row r="30" spans="1:18">
      <c r="A30" s="115" t="s">
        <v>27</v>
      </c>
      <c r="B30" s="115"/>
      <c r="C30" s="122">
        <f>+'All Black'!AE25</f>
        <v>983</v>
      </c>
      <c r="D30" s="130">
        <f>+(('All Black'!AE25-'All Black'!Z25)/'All Black'!Z25)*100</f>
        <v>0.30612244897959184</v>
      </c>
      <c r="E30" s="131">
        <f>+('All Black'!Z25/'All Races'!Z25)*100</f>
        <v>3.5130484657298537</v>
      </c>
      <c r="F30" s="130">
        <f>+('All Black'!AE25/'All Races'!AE25)*100</f>
        <v>3.2916987576599803</v>
      </c>
      <c r="G30" s="131">
        <f>+('2yr Black'!Z25/'All Black'!Z25)*100</f>
        <v>1.1224489795918366</v>
      </c>
      <c r="H30" s="130">
        <f>+ ('2yr Black'!AE25/'All Black'!AE25)*100</f>
        <v>15.666327568667345</v>
      </c>
      <c r="I30" s="131">
        <f>+('Undergrad Black'!Z25/'Undergrad All Races '!Z25)*100</f>
        <v>3.6091342770000785</v>
      </c>
      <c r="J30" s="131">
        <f>+('Undergrad Black'!AE25/'Undergrad All Races '!AE25)*100</f>
        <v>3.400253210345451</v>
      </c>
      <c r="K30" s="139">
        <f>+('Grad-Prof Black'!Z25/'Grad-Prof All Races'!Z25)*100</f>
        <v>2.454780361757106</v>
      </c>
      <c r="L30" s="130">
        <f>+('Grad-Prof Black'!AE25/'Grad-Prof All Races'!AE25)*100</f>
        <v>1.9386834986474299</v>
      </c>
      <c r="M30" s="139">
        <f>('Black Women'!Z25/'All Black'!Z25)*100</f>
        <v>61.836734693877546</v>
      </c>
      <c r="N30" s="130">
        <f>+('Black Women'!AE25/'All Black'!AE25)*100</f>
        <v>57.477110885045782</v>
      </c>
      <c r="O30" s="144" t="str">
        <f>IF(('Black in PBI'!Z25/'All Black'!Z25)*100&gt;0,('Black in PBI'!Z25/'All Black'!Z25)*100,"NA")</f>
        <v>NA</v>
      </c>
      <c r="P30" s="148" t="str">
        <f>IF(('Black in PBI'!AE25/'All Black'!AE25)*100&gt;0,('Black in PBI'!AE25/'All Black'!AE25)*100,"NA")</f>
        <v>NA</v>
      </c>
      <c r="Q30" s="144" t="str">
        <f>IF(('Black in HBI'!Z25/'All Black'!Z25)*100&gt;0,('Black in HBI'!Z25/'All Black'!Z25)*100,"NA")</f>
        <v>NA</v>
      </c>
      <c r="R30" s="155" t="str">
        <f>IF(('Black in HBI'!AE25/'All Black'!AE25)*100&gt;0,('Black in HBI'!AE25/'All Black'!AE25)*100,"NA")</f>
        <v>NA</v>
      </c>
    </row>
    <row r="31" spans="1:18" ht="14.25">
      <c r="A31" s="115" t="s">
        <v>65</v>
      </c>
      <c r="B31" s="115"/>
      <c r="C31" s="122">
        <f>+'All Black'!AE26</f>
        <v>74515</v>
      </c>
      <c r="D31" s="130">
        <f>+(('All Black'!AE26-'All Black'!Z26)/'All Black'!Z26)*100</f>
        <v>0.29206708121349162</v>
      </c>
      <c r="E31" s="131">
        <f>+('All Black'!Z26/'All Races'!Z26)*100</f>
        <v>13.414290666435566</v>
      </c>
      <c r="F31" s="130">
        <f>+('All Black'!AE26/'All Races'!AE26)*100</f>
        <v>13.519741198968715</v>
      </c>
      <c r="G31" s="131">
        <f>+('2yr Black'!Z26/'All Black'!Z26)*100</f>
        <v>14.35704864195537</v>
      </c>
      <c r="H31" s="130">
        <f>+ ('2yr Black'!AE26/'All Black'!AE26)*100</f>
        <v>20.640139569214252</v>
      </c>
      <c r="I31" s="131">
        <f>+('Undergrad Black'!Z26/'Undergrad All Races '!Z26)*100</f>
        <v>12.227029746818335</v>
      </c>
      <c r="J31" s="131">
        <f>+('Undergrad Black'!AE26/'Undergrad All Races '!AE26)*100</f>
        <v>12.105782763039048</v>
      </c>
      <c r="K31" s="139">
        <f>+('Grad-Prof Black'!Z26/'Grad-Prof All Races'!Z26)*100</f>
        <v>21.245868363666286</v>
      </c>
      <c r="L31" s="130">
        <f>+('Grad-Prof Black'!AE26/'Grad-Prof All Races'!AE26)*100</f>
        <v>22.484584548590302</v>
      </c>
      <c r="M31" s="139">
        <f>('Black Women'!Z26/'All Black'!Z26)*100</f>
        <v>72.030202697246224</v>
      </c>
      <c r="N31" s="130">
        <f>+('Black Women'!AE26/'All Black'!AE26)*100</f>
        <v>70.470375092263311</v>
      </c>
      <c r="O31" s="144" t="str">
        <f>IF(('Black in PBI'!Z26/'All Black'!Z26)*100&gt;0,('Black in PBI'!Z26/'All Black'!Z26)*100,"NA")</f>
        <v>NA</v>
      </c>
      <c r="P31" s="148" t="str">
        <f>IF(('Black in PBI'!AE26/'All Black'!AE26)*100&gt;0,('Black in PBI'!AE26/'All Black'!AE26)*100,"NA")</f>
        <v>NA</v>
      </c>
      <c r="Q31" s="144" t="str">
        <f>IF(('Black in HBI'!Z26/'All Black'!Z26)*100&gt;0,('Black in HBI'!Z26/'All Black'!Z26)*100,"NA")</f>
        <v>NA</v>
      </c>
      <c r="R31" s="155" t="str">
        <f>IF(('Black in HBI'!AE26/'All Black'!AE26)*100&gt;0,('Black in HBI'!AE26/'All Black'!AE26)*100,"NA")</f>
        <v>NA</v>
      </c>
    </row>
    <row r="32" spans="1:18" ht="14.25">
      <c r="A32" s="115" t="s">
        <v>66</v>
      </c>
      <c r="B32" s="115"/>
      <c r="C32" s="122">
        <f>+'All Black'!AE27</f>
        <v>171085</v>
      </c>
      <c r="D32" s="130">
        <f>+(('All Black'!AE27-'All Black'!Z27)/'All Black'!Z27)*100</f>
        <v>-9.3738246963412628</v>
      </c>
      <c r="E32" s="131">
        <f>+('All Black'!Z27/'All Races'!Z27)*100</f>
        <v>8.3177726569763095</v>
      </c>
      <c r="F32" s="130">
        <f>+('All Black'!AE27/'All Races'!AE27)*100</f>
        <v>7.1833415837738821</v>
      </c>
      <c r="G32" s="131">
        <f>+('2yr Black'!Z27/'All Black'!Z27)*100</f>
        <v>69.978970341294939</v>
      </c>
      <c r="H32" s="130">
        <f>+ ('2yr Black'!AE27/'All Black'!AE27)*100</f>
        <v>70.824443989829618</v>
      </c>
      <c r="I32" s="131">
        <f>+('Undergrad Black'!Z27/'Undergrad All Races '!Z27)*100</f>
        <v>8.4249631752904399</v>
      </c>
      <c r="J32" s="131">
        <f>+('Undergrad Black'!AE27/'Undergrad All Races '!AE27)*100</f>
        <v>7.1870877728204841</v>
      </c>
      <c r="K32" s="139">
        <f>+('Grad-Prof Black'!Z27/'Grad-Prof All Races'!Z27)*100</f>
        <v>7.1811651627086581</v>
      </c>
      <c r="L32" s="130">
        <f>+('Grad-Prof Black'!AE27/'Grad-Prof All Races'!AE27)*100</f>
        <v>7.1424641776488533</v>
      </c>
      <c r="M32" s="139">
        <f>('Black Women'!Z27/'All Black'!Z27)*100</f>
        <v>59.665962146614326</v>
      </c>
      <c r="N32" s="130">
        <f>+('Black Women'!AE27/'All Black'!AE27)*100</f>
        <v>57.171581377677761</v>
      </c>
      <c r="O32" s="144">
        <f>IF(('Black in PBI'!Z27/'All Black'!Z27)*100&gt;0,('Black in PBI'!Z27/'All Black'!Z27)*100,"NA")</f>
        <v>4.1921591685603961</v>
      </c>
      <c r="P32" s="148">
        <f>IF(('Black in PBI'!AE27/'All Black'!AE27)*100&gt;0,('Black in PBI'!AE27/'All Black'!AE27)*100,"NA")</f>
        <v>2.4911593652278108</v>
      </c>
      <c r="Q32" s="144" t="str">
        <f>IF(('Black in HBI'!Z27/'All Black'!Z27)*100&gt;0,('Black in HBI'!Z27/'All Black'!Z27)*100,"NA")</f>
        <v>NA</v>
      </c>
      <c r="R32" s="155" t="str">
        <f>IF(('Black in HBI'!AE27/'All Black'!AE27)*100&gt;0,('Black in HBI'!AE27/'All Black'!AE27)*100,"NA")</f>
        <v>NA</v>
      </c>
    </row>
    <row r="33" spans="1:18" ht="14.25">
      <c r="A33" s="115" t="s">
        <v>67</v>
      </c>
      <c r="B33" s="115"/>
      <c r="C33" s="122">
        <f>+'All Black'!AE28</f>
        <v>15685</v>
      </c>
      <c r="D33" s="130">
        <f>+(('All Black'!AE28-'All Black'!Z28)/'All Black'!Z28)*100</f>
        <v>-24.522400269476925</v>
      </c>
      <c r="E33" s="131">
        <f>+('All Black'!Z28/'All Races'!Z28)*100</f>
        <v>7.1406236577613607</v>
      </c>
      <c r="F33" s="130">
        <f>+('All Black'!AE28/'All Races'!AE28)*100</f>
        <v>5.3876460263319697</v>
      </c>
      <c r="G33" s="131">
        <f>+('2yr Black'!Z28/'All Black'!Z28)*100</f>
        <v>27.188297002069202</v>
      </c>
      <c r="H33" s="130">
        <f>+ ('2yr Black'!AE28/'All Black'!AE28)*100</f>
        <v>47.217086388269045</v>
      </c>
      <c r="I33" s="131">
        <f>+('Undergrad Black'!Z28/'Undergrad All Races '!Z28)*100</f>
        <v>7.2233269721121927</v>
      </c>
      <c r="J33" s="131">
        <f>+('Undergrad Black'!AE28/'Undergrad All Races '!AE28)*100</f>
        <v>5.4036769940513301</v>
      </c>
      <c r="K33" s="139">
        <f>+('Grad-Prof Black'!Z28/'Grad-Prof All Races'!Z28)*100</f>
        <v>6.644709955044835</v>
      </c>
      <c r="L33" s="130">
        <f>+('Grad-Prof Black'!AE28/'Grad-Prof All Races'!AE28)*100</f>
        <v>5.2938685238341732</v>
      </c>
      <c r="M33" s="139">
        <f>('Black Women'!Z28/'All Black'!Z28)*100</f>
        <v>61.873827053558536</v>
      </c>
      <c r="N33" s="130">
        <f>+('Black Women'!AE28/'All Black'!AE28)*100</f>
        <v>54.032515141855278</v>
      </c>
      <c r="O33" s="144" t="str">
        <f>IF(('Black in PBI'!Z28/'All Black'!Z28)*100&gt;0,('Black in PBI'!Z28/'All Black'!Z28)*100,"NA")</f>
        <v>NA</v>
      </c>
      <c r="P33" s="148" t="str">
        <f>IF(('Black in PBI'!AE28/'All Black'!AE28)*100&gt;0,('Black in PBI'!AE28/'All Black'!AE28)*100,"NA")</f>
        <v>NA</v>
      </c>
      <c r="Q33" s="144" t="str">
        <f>IF(('Black in HBI'!Z28/'All Black'!Z28)*100&gt;0,('Black in HBI'!Z28/'All Black'!Z28)*100,"NA")</f>
        <v>NA</v>
      </c>
      <c r="R33" s="155" t="str">
        <f>IF(('Black in HBI'!AE28/'All Black'!AE28)*100&gt;0,('Black in HBI'!AE28/'All Black'!AE28)*100,"NA")</f>
        <v>NA</v>
      </c>
    </row>
    <row r="34" spans="1:18">
      <c r="A34" s="116" t="s">
        <v>28</v>
      </c>
      <c r="B34" s="116"/>
      <c r="C34" s="121">
        <f>+'All Black'!AE29</f>
        <v>1557</v>
      </c>
      <c r="D34" s="128">
        <f>+(('All Black'!AE29-'All Black'!Z29)/'All Black'!Z29)*100</f>
        <v>5.2027027027027026</v>
      </c>
      <c r="E34" s="129">
        <f>+('All Black'!Z29/'All Races'!Z29)*100</f>
        <v>2.3424393023329428</v>
      </c>
      <c r="F34" s="128">
        <f>+('All Black'!AE29/'All Races'!AE29)*100</f>
        <v>2.2251757845995543</v>
      </c>
      <c r="G34" s="129">
        <f>+('2yr Black'!Z29/'All Black'!Z29)*100</f>
        <v>20.945945945945947</v>
      </c>
      <c r="H34" s="128">
        <f>+ ('2yr Black'!AE29/'All Black'!AE29)*100</f>
        <v>36.865767501605653</v>
      </c>
      <c r="I34" s="129">
        <f>+('Undergrad Black'!Z29/'Undergrad All Races '!Z29)*100</f>
        <v>2.3946394567599611</v>
      </c>
      <c r="J34" s="129">
        <f>+('Undergrad Black'!AE29/'Undergrad All Races '!AE29)*100</f>
        <v>2.1841644097498802</v>
      </c>
      <c r="K34" s="138">
        <f>+('Grad-Prof Black'!Z29/'Grad-Prof All Races'!Z29)*100</f>
        <v>1.9558275678552421</v>
      </c>
      <c r="L34" s="128">
        <f>+('Grad-Prof Black'!AE29/'Grad-Prof All Races'!AE29)*100</f>
        <v>2.5826159400166619</v>
      </c>
      <c r="M34" s="138">
        <f>('Black Women'!Z29/'All Black'!Z29)*100</f>
        <v>53.243243243243242</v>
      </c>
      <c r="N34" s="128">
        <f>+('Black Women'!AE29/'All Black'!AE29)*100</f>
        <v>43.673731535003213</v>
      </c>
      <c r="O34" s="143" t="str">
        <f>IF(('Black in PBI'!Z29/'All Black'!Z29)*100&gt;0,('Black in PBI'!Z29/'All Black'!Z29)*100,"NA")</f>
        <v>NA</v>
      </c>
      <c r="P34" s="147" t="str">
        <f>IF(('Black in PBI'!AE29/'All Black'!AE29)*100&gt;0,('Black in PBI'!AE29/'All Black'!AE29)*100,"NA")</f>
        <v>NA</v>
      </c>
      <c r="Q34" s="143" t="str">
        <f>IF(('Black in HBI'!Z29/'All Black'!Z29)*100&gt;0,('Black in HBI'!Z29/'All Black'!Z29)*100,"NA")</f>
        <v>NA</v>
      </c>
      <c r="R34" s="154" t="str">
        <f>IF(('Black in HBI'!AE29/'All Black'!AE29)*100&gt;0,('Black in HBI'!AE29/'All Black'!AE29)*100,"NA")</f>
        <v>NA</v>
      </c>
    </row>
    <row r="35" spans="1:18">
      <c r="A35" s="116" t="s">
        <v>29</v>
      </c>
      <c r="B35" s="116"/>
      <c r="C35" s="121">
        <f>+'All Black'!AE30</f>
        <v>1303</v>
      </c>
      <c r="D35" s="128">
        <f>+(('All Black'!AE30-'All Black'!Z30)/'All Black'!Z30)*100</f>
        <v>63.283208020050132</v>
      </c>
      <c r="E35" s="129">
        <f>+('All Black'!Z30/'All Races'!Z30)*100</f>
        <v>1.0876528233995284</v>
      </c>
      <c r="F35" s="128">
        <f>+('All Black'!AE30/'All Races'!AE30)*100</f>
        <v>1.304487115311455</v>
      </c>
      <c r="G35" s="129">
        <f>+('2yr Black'!Z30/'All Black'!Z30)*100</f>
        <v>13.533834586466165</v>
      </c>
      <c r="H35" s="128">
        <f>+ ('2yr Black'!AE30/'All Black'!AE30)*100</f>
        <v>25.479662317728319</v>
      </c>
      <c r="I35" s="129">
        <f>+('Undergrad Black'!Z30/'Undergrad All Races '!Z30)*100</f>
        <v>1.0829733353195294</v>
      </c>
      <c r="J35" s="129">
        <f>+('Undergrad Black'!AE30/'Undergrad All Races '!AE30)*100</f>
        <v>1.2699642688019286</v>
      </c>
      <c r="K35" s="138">
        <f>+('Grad-Prof Black'!Z30/'Grad-Prof All Races'!Z30)*100</f>
        <v>1.1380028850777368</v>
      </c>
      <c r="L35" s="128">
        <f>+('Grad-Prof Black'!AE30/'Grad-Prof All Races'!AE30)*100</f>
        <v>1.7647058823529411</v>
      </c>
      <c r="M35" s="138">
        <f>('Black Women'!Z30/'All Black'!Z30)*100</f>
        <v>40.72681704260652</v>
      </c>
      <c r="N35" s="128">
        <f>+('Black Women'!AE30/'All Black'!AE30)*100</f>
        <v>42.977743668457407</v>
      </c>
      <c r="O35" s="143" t="str">
        <f>IF(('Black in PBI'!Z30/'All Black'!Z30)*100&gt;0,('Black in PBI'!Z30/'All Black'!Z30)*100,"NA")</f>
        <v>NA</v>
      </c>
      <c r="P35" s="147" t="str">
        <f>IF(('Black in PBI'!AE30/'All Black'!AE30)*100&gt;0,('Black in PBI'!AE30/'All Black'!AE30)*100,"NA")</f>
        <v>NA</v>
      </c>
      <c r="Q35" s="143" t="str">
        <f>IF(('Black in HBI'!Z30/'All Black'!Z30)*100&gt;0,('Black in HBI'!Z30/'All Black'!Z30)*100,"NA")</f>
        <v>NA</v>
      </c>
      <c r="R35" s="154" t="str">
        <f>IF(('Black in HBI'!AE30/'All Black'!AE30)*100&gt;0,('Black in HBI'!AE30/'All Black'!AE30)*100,"NA")</f>
        <v>NA</v>
      </c>
    </row>
    <row r="36" spans="1:18">
      <c r="A36" s="116" t="s">
        <v>30</v>
      </c>
      <c r="B36" s="116"/>
      <c r="C36" s="121">
        <f>+'All Black'!AE31</f>
        <v>440</v>
      </c>
      <c r="D36" s="128">
        <f>+(('All Black'!AE31-'All Black'!Z31)/'All Black'!Z31)*100</f>
        <v>34.556574923547402</v>
      </c>
      <c r="E36" s="129">
        <f>+('All Black'!Z31/'All Races'!Z31)*100</f>
        <v>0.74874636503102598</v>
      </c>
      <c r="F36" s="128">
        <f>+('All Black'!AE31/'All Races'!AE31)*100</f>
        <v>0.89832584728460596</v>
      </c>
      <c r="G36" s="129">
        <f>+('2yr Black'!Z31/'All Black'!Z31)*100</f>
        <v>26.605504587155966</v>
      </c>
      <c r="H36" s="128">
        <f>+ ('2yr Black'!AE31/'All Black'!AE31)*100</f>
        <v>16.590909090909093</v>
      </c>
      <c r="I36" s="129">
        <f>+('Undergrad Black'!Z31/'Undergrad All Races '!Z31)*100</f>
        <v>0.77705920689828045</v>
      </c>
      <c r="J36" s="129">
        <f>+('Undergrad Black'!AE31/'Undergrad All Races '!AE31)*100</f>
        <v>0.897513373173079</v>
      </c>
      <c r="K36" s="138">
        <f>+('Grad-Prof Black'!Z31/'Grad-Prof All Races'!Z31)*100</f>
        <v>0.44985445885154807</v>
      </c>
      <c r="L36" s="128">
        <f>+('Grad-Prof Black'!AE31/'Grad-Prof All Races'!AE31)*100</f>
        <v>0.90676586840269702</v>
      </c>
      <c r="M36" s="138">
        <f>('Black Women'!Z31/'All Black'!Z31)*100</f>
        <v>33.63914373088685</v>
      </c>
      <c r="N36" s="128">
        <f>+('Black Women'!AE31/'All Black'!AE31)*100</f>
        <v>35.454545454545453</v>
      </c>
      <c r="O36" s="143" t="str">
        <f>IF(('Black in PBI'!Z31/'All Black'!Z31)*100&gt;0,('Black in PBI'!Z31/'All Black'!Z31)*100,"NA")</f>
        <v>NA</v>
      </c>
      <c r="P36" s="147" t="str">
        <f>IF(('Black in PBI'!AE31/'All Black'!AE31)*100&gt;0,('Black in PBI'!AE31/'All Black'!AE31)*100,"NA")</f>
        <v>NA</v>
      </c>
      <c r="Q36" s="143" t="str">
        <f>IF(('Black in HBI'!Z31/'All Black'!Z31)*100&gt;0,('Black in HBI'!Z31/'All Black'!Z31)*100,"NA")</f>
        <v>NA</v>
      </c>
      <c r="R36" s="154" t="str">
        <f>IF(('Black in HBI'!AE31/'All Black'!AE31)*100&gt;0,('Black in HBI'!AE31/'All Black'!AE31)*100,"NA")</f>
        <v>NA</v>
      </c>
    </row>
    <row r="37" spans="1:18">
      <c r="A37" s="116" t="s">
        <v>31</v>
      </c>
      <c r="B37" s="116"/>
      <c r="C37" s="121">
        <f>+'All Black'!AE32</f>
        <v>8880</v>
      </c>
      <c r="D37" s="128">
        <f>+(('All Black'!AE32-'All Black'!Z32)/'All Black'!Z32)*100</f>
        <v>-1.9109687396443167</v>
      </c>
      <c r="E37" s="129">
        <f>+('All Black'!Z32/'All Races'!Z32)*100</f>
        <v>8.6226438456629619</v>
      </c>
      <c r="F37" s="128">
        <f>+('All Black'!AE32/'All Races'!AE32)*100</f>
        <v>8.2115775846125398</v>
      </c>
      <c r="G37" s="129">
        <f>+('2yr Black'!Z32/'All Black'!Z32)*100</f>
        <v>55.970396553628632</v>
      </c>
      <c r="H37" s="128">
        <f>+ ('2yr Black'!AE32/'All Black'!AE32)*100</f>
        <v>59.222972972972975</v>
      </c>
      <c r="I37" s="129">
        <f>+('Undergrad Black'!Z32/'Undergrad All Races '!Z32)*100</f>
        <v>8.7764676314742296</v>
      </c>
      <c r="J37" s="129">
        <f>+('Undergrad Black'!AE32/'Undergrad All Races '!AE32)*100</f>
        <v>8.442463648666525</v>
      </c>
      <c r="K37" s="138">
        <f>+('Grad-Prof Black'!Z32/'Grad-Prof All Races'!Z32)*100</f>
        <v>7.0759187111719495</v>
      </c>
      <c r="L37" s="128">
        <f>+('Grad-Prof Black'!AE32/'Grad-Prof All Races'!AE32)*100</f>
        <v>5.9109804319172659</v>
      </c>
      <c r="M37" s="138">
        <f>('Black Women'!Z32/'All Black'!Z32)*100</f>
        <v>60.046393460731252</v>
      </c>
      <c r="N37" s="128">
        <f>+('Black Women'!AE32/'All Black'!AE32)*100</f>
        <v>58.468468468468473</v>
      </c>
      <c r="O37" s="143" t="str">
        <f>IF(('Black in PBI'!Z32/'All Black'!Z32)*100&gt;0,('Black in PBI'!Z32/'All Black'!Z32)*100,"NA")</f>
        <v>NA</v>
      </c>
      <c r="P37" s="147" t="str">
        <f>IF(('Black in PBI'!AE32/'All Black'!AE32)*100&gt;0,('Black in PBI'!AE32/'All Black'!AE32)*100,"NA")</f>
        <v>NA</v>
      </c>
      <c r="Q37" s="143" t="str">
        <f>IF(('Black in HBI'!Z32/'All Black'!Z32)*100&gt;0,('Black in HBI'!Z32/'All Black'!Z32)*100,"NA")</f>
        <v>NA</v>
      </c>
      <c r="R37" s="154" t="str">
        <f>IF(('Black in HBI'!AE32/'All Black'!AE32)*100&gt;0,('Black in HBI'!AE32/'All Black'!AE32)*100,"NA")</f>
        <v>NA</v>
      </c>
    </row>
    <row r="38" spans="1:18">
      <c r="A38" s="115" t="s">
        <v>32</v>
      </c>
      <c r="B38" s="115"/>
      <c r="C38" s="122">
        <f>+'All Black'!AE33</f>
        <v>4529</v>
      </c>
      <c r="D38" s="130">
        <f>+(('All Black'!AE33-'All Black'!Z33)/'All Black'!Z33)*100</f>
        <v>10.950514453699167</v>
      </c>
      <c r="E38" s="131">
        <f>+('All Black'!Z33/'All Races'!Z33)*100</f>
        <v>3.1991347758959852</v>
      </c>
      <c r="F38" s="130">
        <f>+('All Black'!AE33/'All Races'!AE33)*100</f>
        <v>3.2029702970297032</v>
      </c>
      <c r="G38" s="131">
        <f>+('2yr Black'!Z33/'All Black'!Z33)*100</f>
        <v>50.146986771190591</v>
      </c>
      <c r="H38" s="130">
        <f>+ ('2yr Black'!AE33/'All Black'!AE33)*100</f>
        <v>52.329432545815855</v>
      </c>
      <c r="I38" s="131">
        <f>+('Undergrad Black'!Z33/'Undergrad All Races '!Z33)*100</f>
        <v>3.2134889308391972</v>
      </c>
      <c r="J38" s="131">
        <f>+('Undergrad Black'!AE33/'Undergrad All Races '!AE33)*100</f>
        <v>3.1049076574311201</v>
      </c>
      <c r="K38" s="139">
        <f>+('Grad-Prof Black'!Z33/'Grad-Prof All Races'!Z33)*100</f>
        <v>3.0478429953875374</v>
      </c>
      <c r="L38" s="130">
        <f>+('Grad-Prof Black'!AE33/'Grad-Prof All Races'!AE33)*100</f>
        <v>4.2458652184645764</v>
      </c>
      <c r="M38" s="139">
        <f>('Black Women'!Z33/'All Black'!Z33)*100</f>
        <v>47.648211660950516</v>
      </c>
      <c r="N38" s="130">
        <f>+('Black Women'!AE33/'All Black'!AE33)*100</f>
        <v>47.670567454184152</v>
      </c>
      <c r="O38" s="144" t="str">
        <f>IF(('Black in PBI'!Z33/'All Black'!Z33)*100&gt;0,('Black in PBI'!Z33/'All Black'!Z33)*100,"NA")</f>
        <v>NA</v>
      </c>
      <c r="P38" s="148" t="str">
        <f>IF(('Black in PBI'!AE33/'All Black'!AE33)*100&gt;0,('Black in PBI'!AE33/'All Black'!AE33)*100,"NA")</f>
        <v>NA</v>
      </c>
      <c r="Q38" s="144" t="str">
        <f>IF(('Black in HBI'!Z33/'All Black'!Z33)*100&gt;0,('Black in HBI'!Z33/'All Black'!Z33)*100,"NA")</f>
        <v>NA</v>
      </c>
      <c r="R38" s="155" t="str">
        <f>IF(('Black in HBI'!AE33/'All Black'!AE33)*100&gt;0,('Black in HBI'!AE33/'All Black'!AE33)*100,"NA")</f>
        <v>NA</v>
      </c>
    </row>
    <row r="39" spans="1:18">
      <c r="A39" s="115" t="s">
        <v>33</v>
      </c>
      <c r="B39" s="115"/>
      <c r="C39" s="122">
        <f>+'All Black'!AE34</f>
        <v>7058</v>
      </c>
      <c r="D39" s="130">
        <f>+(('All Black'!AE34-'All Black'!Z34)/'All Black'!Z34)*100</f>
        <v>36.491974473022623</v>
      </c>
      <c r="E39" s="131">
        <f>+('All Black'!Z34/'All Races'!Z34)*100</f>
        <v>2.7492596511188969</v>
      </c>
      <c r="F39" s="130">
        <f>+('All Black'!AE34/'All Races'!AE34)*100</f>
        <v>3.2091591530147818</v>
      </c>
      <c r="G39" s="131">
        <f>+('2yr Black'!Z34/'All Black'!Z34)*100</f>
        <v>50.41578031328563</v>
      </c>
      <c r="H39" s="130">
        <f>+ ('2yr Black'!AE34/'All Black'!AE34)*100</f>
        <v>47.903088693680928</v>
      </c>
      <c r="I39" s="131">
        <f>+('Undergrad Black'!Z34/'Undergrad All Races '!Z34)*100</f>
        <v>2.8285350685523567</v>
      </c>
      <c r="J39" s="131">
        <f>+('Undergrad Black'!AE34/'Undergrad All Races '!AE34)*100</f>
        <v>3.0111081928715993</v>
      </c>
      <c r="K39" s="139">
        <f>+('Grad-Prof Black'!Z34/'Grad-Prof All Races'!Z34)*100</f>
        <v>2.1349830224661615</v>
      </c>
      <c r="L39" s="130">
        <f>+('Grad-Prof Black'!AE34/'Grad-Prof All Races'!AE34)*100</f>
        <v>4.7025473749611679</v>
      </c>
      <c r="M39" s="139">
        <f>('Black Women'!Z34/'All Black'!Z34)*100</f>
        <v>50.976600270740668</v>
      </c>
      <c r="N39" s="130">
        <f>+('Black Women'!AE34/'All Black'!AE34)*100</f>
        <v>52.677812411448002</v>
      </c>
      <c r="O39" s="144" t="str">
        <f>IF(('Black in PBI'!Z34/'All Black'!Z34)*100&gt;0,('Black in PBI'!Z34/'All Black'!Z34)*100,"NA")</f>
        <v>NA</v>
      </c>
      <c r="P39" s="148" t="str">
        <f>IF(('Black in PBI'!AE34/'All Black'!AE34)*100&gt;0,('Black in PBI'!AE34/'All Black'!AE34)*100,"NA")</f>
        <v>NA</v>
      </c>
      <c r="Q39" s="144" t="str">
        <f>IF(('Black in HBI'!Z34/'All Black'!Z34)*100&gt;0,('Black in HBI'!Z34/'All Black'!Z34)*100,"NA")</f>
        <v>NA</v>
      </c>
      <c r="R39" s="155" t="str">
        <f>IF(('Black in HBI'!AE34/'All Black'!AE34)*100&gt;0,('Black in HBI'!AE34/'All Black'!AE34)*100,"NA")</f>
        <v>NA</v>
      </c>
    </row>
    <row r="40" spans="1:18" ht="14.25">
      <c r="A40" s="115" t="s">
        <v>68</v>
      </c>
      <c r="B40" s="115"/>
      <c r="C40" s="122">
        <f>+'All Black'!AE35</f>
        <v>3517</v>
      </c>
      <c r="D40" s="130">
        <f>+(('All Black'!AE35-'All Black'!Z35)/'All Black'!Z35)*100</f>
        <v>10.319949811794228</v>
      </c>
      <c r="E40" s="131">
        <f>+('All Black'!Z35/'All Races'!Z35)*100</f>
        <v>1.6547285373196305</v>
      </c>
      <c r="F40" s="130">
        <f>+('All Black'!AE35/'All Races'!AE35)*100</f>
        <v>1.8448190849865191</v>
      </c>
      <c r="G40" s="131">
        <f>+('2yr Black'!Z35/'All Black'!Z35)*100</f>
        <v>22.804265997490589</v>
      </c>
      <c r="H40" s="130">
        <f>+ ('2yr Black'!AE35/'All Black'!AE35)*100</f>
        <v>48.222917259027582</v>
      </c>
      <c r="I40" s="131">
        <f>+('Undergrad Black'!Z35/'Undergrad All Races '!Z35)*100</f>
        <v>1.5300490480579929</v>
      </c>
      <c r="J40" s="131">
        <f>+('Undergrad Black'!AE35/'Undergrad All Races '!AE35)*100</f>
        <v>1.8634069346899147</v>
      </c>
      <c r="K40" s="139">
        <f>+('Grad-Prof Black'!Z35/'Grad-Prof All Races'!Z35)*100</f>
        <v>2.9502187536951641</v>
      </c>
      <c r="L40" s="130">
        <f>+('Grad-Prof Black'!AE35/'Grad-Prof All Races'!AE35)*100</f>
        <v>1.6192379246193069</v>
      </c>
      <c r="M40" s="139">
        <f>('Black Women'!Z35/'All Black'!Z35)*100</f>
        <v>50.533249686323714</v>
      </c>
      <c r="N40" s="130">
        <f>+('Black Women'!AE35/'All Black'!AE35)*100</f>
        <v>52.004549331816882</v>
      </c>
      <c r="O40" s="144" t="str">
        <f>IF(('Black in PBI'!Z35/'All Black'!Z35)*100&gt;0,('Black in PBI'!Z35/'All Black'!Z35)*100,"NA")</f>
        <v>NA</v>
      </c>
      <c r="P40" s="148" t="str">
        <f>IF(('Black in PBI'!AE35/'All Black'!AE35)*100&gt;0,('Black in PBI'!AE35/'All Black'!AE35)*100,"NA")</f>
        <v>NA</v>
      </c>
      <c r="Q40" s="144" t="str">
        <f>IF(('Black in HBI'!Z35/'All Black'!Z35)*100&gt;0,('Black in HBI'!Z35/'All Black'!Z35)*100,"NA")</f>
        <v>NA</v>
      </c>
      <c r="R40" s="155" t="str">
        <f>IF(('Black in HBI'!AE35/'All Black'!AE35)*100&gt;0,('Black in HBI'!AE35/'All Black'!AE35)*100,"NA")</f>
        <v>NA</v>
      </c>
    </row>
    <row r="41" spans="1:18">
      <c r="A41" s="115" t="s">
        <v>34</v>
      </c>
      <c r="B41" s="115"/>
      <c r="C41" s="122">
        <f>+'All Black'!AE36</f>
        <v>14832</v>
      </c>
      <c r="D41" s="130">
        <f>+(('All Black'!AE36-'All Black'!Z36)/'All Black'!Z36)*100</f>
        <v>4.3478260869565215</v>
      </c>
      <c r="E41" s="131">
        <f>+('All Black'!Z36/'All Races'!Z36)*100</f>
        <v>4.5993748422544511</v>
      </c>
      <c r="F41" s="130">
        <f>+('All Black'!AE36/'All Races'!AE36)*100</f>
        <v>4.7211161085169167</v>
      </c>
      <c r="G41" s="131">
        <f>+('2yr Black'!Z36/'All Black'!Z36)*100</f>
        <v>52.560855494582803</v>
      </c>
      <c r="H41" s="130">
        <f>+ ('2yr Black'!AE36/'All Black'!AE36)*100</f>
        <v>64.515911542610567</v>
      </c>
      <c r="I41" s="131">
        <f>+('Undergrad Black'!Z36/'Undergrad All Races '!Z36)*100</f>
        <v>4.6507781211067547</v>
      </c>
      <c r="J41" s="131">
        <f>+('Undergrad Black'!AE36/'Undergrad All Races '!AE36)*100</f>
        <v>4.7982842243965349</v>
      </c>
      <c r="K41" s="139">
        <f>+('Grad-Prof Black'!Z36/'Grad-Prof All Races'!Z36)*100</f>
        <v>4.0126928020565558</v>
      </c>
      <c r="L41" s="130">
        <f>+('Grad-Prof Black'!AE36/'Grad-Prof All Races'!AE36)*100</f>
        <v>3.9568220471347746</v>
      </c>
      <c r="M41" s="139">
        <f>('Black Women'!Z36/'All Black'!Z36)*100</f>
        <v>51.526663852539741</v>
      </c>
      <c r="N41" s="130">
        <f>+('Black Women'!AE36/'All Black'!AE36)*100</f>
        <v>49.817961165048544</v>
      </c>
      <c r="O41" s="144">
        <f>IF(('Black in PBI'!Z36/'All Black'!Z36)*100&gt;0,('Black in PBI'!Z36/'All Black'!Z36)*100,"NA")</f>
        <v>0.59800196988884202</v>
      </c>
      <c r="P41" s="148">
        <f>IF(('Black in PBI'!AE36/'All Black'!AE36)*100&gt;0,('Black in PBI'!AE36/'All Black'!AE36)*100,"NA")</f>
        <v>0.84277238403451993</v>
      </c>
      <c r="Q41" s="144" t="str">
        <f>IF(('Black in HBI'!Z36/'All Black'!Z36)*100&gt;0,('Black in HBI'!Z36/'All Black'!Z36)*100,"NA")</f>
        <v>NA</v>
      </c>
      <c r="R41" s="155" t="str">
        <f>IF(('Black in HBI'!AE36/'All Black'!AE36)*100&gt;0,('Black in HBI'!AE36/'All Black'!AE36)*100,"NA")</f>
        <v>NA</v>
      </c>
    </row>
    <row r="42" spans="1:18">
      <c r="A42" s="117" t="s">
        <v>35</v>
      </c>
      <c r="B42" s="117"/>
      <c r="C42" s="123">
        <f>+'All Black'!AE37</f>
        <v>511</v>
      </c>
      <c r="D42" s="213">
        <f>+(('All Black'!AE37-'All Black'!Z37)/'All Black'!Z37)*100</f>
        <v>33.769633507853399</v>
      </c>
      <c r="E42" s="134">
        <f>+('All Black'!Z37/'All Races'!Z37)*100</f>
        <v>1.1366679560805786</v>
      </c>
      <c r="F42" s="133">
        <f>+('All Black'!AE37/'All Races'!AE37)*100</f>
        <v>1.4704612816897356</v>
      </c>
      <c r="G42" s="134">
        <f>+('2yr Black'!Z37/'All Black'!Z37)*100</f>
        <v>71.204188481675388</v>
      </c>
      <c r="H42" s="133">
        <f>+ ('2yr Black'!AE37/'All Black'!AE37)*100</f>
        <v>72.99412915851272</v>
      </c>
      <c r="I42" s="134">
        <f>+('Undergrad Black'!Z37/'Undergrad All Races '!Z37)*100</f>
        <v>1.155832703451751</v>
      </c>
      <c r="J42" s="134">
        <f>+('Undergrad Black'!AE37/'Undergrad All Races '!AE37)*100</f>
        <v>1.4859425596949429</v>
      </c>
      <c r="K42" s="140">
        <f>+('Grad-Prof Black'!Z37/'Grad-Prof All Races'!Z37)*100</f>
        <v>0.80862533692722371</v>
      </c>
      <c r="L42" s="133">
        <f>+('Grad-Prof Black'!AE37/'Grad-Prof All Races'!AE37)*100</f>
        <v>1.1709601873536302</v>
      </c>
      <c r="M42" s="140">
        <f>('Black Women'!Z37/'All Black'!Z37)*100</f>
        <v>33.769633507853399</v>
      </c>
      <c r="N42" s="133">
        <f>+('Black Women'!AE37/'All Black'!AE37)*100</f>
        <v>35.225048923679061</v>
      </c>
      <c r="O42" s="145" t="str">
        <f>IF(('Black in PBI'!Z37/'All Black'!Z37)*100&gt;0,('Black in PBI'!Z37/'All Black'!Z37)*100,"NA")</f>
        <v>NA</v>
      </c>
      <c r="P42" s="149" t="str">
        <f>IF(('Black in PBI'!AE37/'All Black'!AE37)*100&gt;0,('Black in PBI'!AE37/'All Black'!AE37)*100,"NA")</f>
        <v>NA</v>
      </c>
      <c r="Q42" s="145" t="str">
        <f>IF(('Black in HBI'!Z37/'All Black'!Z37)*100&gt;0,('Black in HBI'!Z37/'All Black'!Z37)*100,"NA")</f>
        <v>NA</v>
      </c>
      <c r="R42" s="145" t="str">
        <f>IF(('Black in HBI'!AE37/'All Black'!AE37)*100&gt;0,('Black in HBI'!AE37/'All Black'!AE37)*100,"NA")</f>
        <v>NA</v>
      </c>
    </row>
    <row r="43" spans="1:18">
      <c r="A43" s="114" t="s">
        <v>36</v>
      </c>
      <c r="B43" s="114"/>
      <c r="C43" s="121">
        <f>+'All Black'!AE38</f>
        <v>499666</v>
      </c>
      <c r="D43" s="128">
        <f>+(('All Black'!AE38-'All Black'!Z38)/'All Black'!Z38)*100</f>
        <v>9.8393953915754029</v>
      </c>
      <c r="E43" s="129">
        <f>+('All Black'!Z38/'All Races'!Z38)*100</f>
        <v>11.411079663536876</v>
      </c>
      <c r="F43" s="128">
        <f>+('All Black'!AE38/'All Races'!AE38)*100</f>
        <v>12.053289925349912</v>
      </c>
      <c r="G43" s="129">
        <f>+('2yr Black'!Z38/'All Black'!Z38)*100</f>
        <v>40.641143445019409</v>
      </c>
      <c r="H43" s="128">
        <f>+ ('2yr Black'!AE38/'All Black'!AE38)*100</f>
        <v>46.947761104417751</v>
      </c>
      <c r="I43" s="129">
        <f>+('Undergrad Black'!Z38/'Undergrad All Races '!Z38)*100</f>
        <v>11.304932726281743</v>
      </c>
      <c r="J43" s="129">
        <f>+('Undergrad Black'!AE38/'Undergrad All Races '!AE38)*100</f>
        <v>12.123691542393004</v>
      </c>
      <c r="K43" s="138">
        <f>+('Grad-Prof Black'!Z38/'Grad-Prof All Races'!Z38)*100</f>
        <v>12.069083830237538</v>
      </c>
      <c r="L43" s="128">
        <f>+('Grad-Prof Black'!AE38/'Grad-Prof All Races'!AE38)*100</f>
        <v>11.568184067670147</v>
      </c>
      <c r="M43" s="138">
        <f>('Black Women'!Z38/'All Black'!Z38)*100</f>
        <v>64.710071970912679</v>
      </c>
      <c r="N43" s="128">
        <f>+('Black Women'!AE38/'All Black'!AE38)*100</f>
        <v>62.52916948521613</v>
      </c>
      <c r="O43" s="143">
        <f>IF(('Black in PBI'!Z38/'All Black'!Z38)*100&gt;0,('Black in PBI'!Z38/'All Black'!Z38)*100,"NA")</f>
        <v>13.644137470158672</v>
      </c>
      <c r="P43" s="147">
        <f>IF(('Black in PBI'!AE38/'All Black'!AE38)*100&gt;0,('Black in PBI'!AE38/'All Black'!AE38)*100,"NA")</f>
        <v>11.02056173523914</v>
      </c>
      <c r="Q43" s="143">
        <f>IF(('Black in HBI'!Z38/'All Black'!Z38)*100&gt;0,('Black in HBI'!Z38/'All Black'!Z38)*100,"NA")</f>
        <v>1.2272865163352429</v>
      </c>
      <c r="R43" s="154">
        <f>IF(('Black in HBI'!AE38/'All Black'!AE38)*100&gt;0,('Black in HBI'!AE38/'All Black'!AE38)*100,"NA")</f>
        <v>0.90700587992779169</v>
      </c>
    </row>
    <row r="44" spans="1:18">
      <c r="A44" s="114" t="s">
        <v>25</v>
      </c>
      <c r="B44" s="114"/>
      <c r="C44" s="132">
        <f>+'All Black'!AD39</f>
        <v>19.64687684043432</v>
      </c>
      <c r="D44" s="128"/>
      <c r="E44" s="129"/>
      <c r="F44" s="128"/>
      <c r="G44" s="129"/>
      <c r="H44" s="128"/>
      <c r="I44" s="129"/>
      <c r="J44" s="129"/>
      <c r="K44" s="138"/>
      <c r="L44" s="128"/>
      <c r="M44" s="138"/>
      <c r="N44" s="128"/>
      <c r="O44" s="143"/>
      <c r="P44" s="147"/>
      <c r="Q44" s="143"/>
      <c r="R44" s="154"/>
    </row>
    <row r="45" spans="1:18" ht="14.25">
      <c r="A45" s="115" t="s">
        <v>69</v>
      </c>
      <c r="B45" s="115"/>
      <c r="C45" s="122">
        <f>+'All Black'!AE40</f>
        <v>111194</v>
      </c>
      <c r="D45" s="130">
        <f>+(('All Black'!AE40-'All Black'!Z40)/'All Black'!Z40)*100</f>
        <v>-8.6139305527018699</v>
      </c>
      <c r="E45" s="131">
        <f>+('All Black'!Z40/'All Races'!Z40)*100</f>
        <v>15.456092882639128</v>
      </c>
      <c r="F45" s="130">
        <f>+('All Black'!AE40/'All Races'!AE40)*100</f>
        <v>14.81993869119019</v>
      </c>
      <c r="G45" s="131">
        <f>+('2yr Black'!Z40/'All Black'!Z40)*100</f>
        <v>47.086911855352376</v>
      </c>
      <c r="H45" s="130">
        <f>+ ('2yr Black'!AE40/'All Black'!AE40)*100</f>
        <v>51.575624584060286</v>
      </c>
      <c r="I45" s="131">
        <f>+('Undergrad Black'!Z40/'Undergrad All Races '!Z40)*100</f>
        <v>15.760066666368516</v>
      </c>
      <c r="J45" s="131">
        <f>+('Undergrad Black'!AE40/'Undergrad All Races '!AE40)*100</f>
        <v>15.092738112860504</v>
      </c>
      <c r="K45" s="139">
        <f>+('Grad-Prof Black'!Z40/'Grad-Prof All Races'!Z40)*100</f>
        <v>13.704724849047043</v>
      </c>
      <c r="L45" s="130">
        <f>+('Grad-Prof Black'!AE40/'Grad-Prof All Races'!AE40)*100</f>
        <v>13.317315198723175</v>
      </c>
      <c r="M45" s="139">
        <f>('Black Women'!Z40/'All Black'!Z40)*100</f>
        <v>64.943497020752005</v>
      </c>
      <c r="N45" s="130">
        <f>+('Black Women'!AE40/'All Black'!AE40)*100</f>
        <v>63.465654621652249</v>
      </c>
      <c r="O45" s="144">
        <f>IF(('Black in PBI'!Z40/'All Black'!Z40)*100&gt;0,('Black in PBI'!Z40/'All Black'!Z40)*100,"NA")</f>
        <v>20.67063899732895</v>
      </c>
      <c r="P45" s="148">
        <f>IF(('Black in PBI'!AE40/'All Black'!AE40)*100&gt;0,('Black in PBI'!AE40/'All Black'!AE40)*100,"NA")</f>
        <v>24.190154145007824</v>
      </c>
      <c r="Q45" s="144" t="str">
        <f>IF(('Black in HBI'!Z40/'All Black'!Z40)*100&gt;0,('Black in HBI'!Z40/'All Black'!Z40)*100,"NA")</f>
        <v>NA</v>
      </c>
      <c r="R45" s="155" t="str">
        <f>IF(('Black in HBI'!AE40/'All Black'!AE40)*100&gt;0,('Black in HBI'!AE40/'All Black'!AE40)*100,"NA")</f>
        <v>NA</v>
      </c>
    </row>
    <row r="46" spans="1:18">
      <c r="A46" s="115" t="s">
        <v>37</v>
      </c>
      <c r="B46" s="115"/>
      <c r="C46" s="122">
        <f>+'All Black'!AE41</f>
        <v>44038</v>
      </c>
      <c r="D46" s="130">
        <f>+(('All Black'!AE41-'All Black'!Z41)/'All Black'!Z41)*100</f>
        <v>22.00919820468776</v>
      </c>
      <c r="E46" s="131">
        <f>+('All Black'!Z41/'All Races'!Z41)*100</f>
        <v>9.8622336617647868</v>
      </c>
      <c r="F46" s="130">
        <f>+('All Black'!AE41/'All Races'!AE41)*100</f>
        <v>11.033995469943275</v>
      </c>
      <c r="G46" s="131">
        <f>+('2yr Black'!Z41/'All Black'!Z41)*100</f>
        <v>29.968969911896714</v>
      </c>
      <c r="H46" s="130">
        <f>+ ('2yr Black'!AE41/'All Black'!AE41)*100</f>
        <v>43.61006403560561</v>
      </c>
      <c r="I46" s="131">
        <f>+('Undergrad Black'!Z41/'Undergrad All Races '!Z41)*100</f>
        <v>10.028274338334132</v>
      </c>
      <c r="J46" s="131">
        <f>+('Undergrad Black'!AE41/'Undergrad All Races '!AE41)*100</f>
        <v>11.223828870887695</v>
      </c>
      <c r="K46" s="139">
        <f>+('Grad-Prof Black'!Z41/'Grad-Prof All Races'!Z41)*100</f>
        <v>8.593952840654282</v>
      </c>
      <c r="L46" s="130">
        <f>+('Grad-Prof Black'!AE41/'Grad-Prof All Races'!AE41)*100</f>
        <v>9.4398266971202531</v>
      </c>
      <c r="M46" s="139">
        <f>('Black Women'!Z41/'All Black'!Z41)*100</f>
        <v>64.539812711253958</v>
      </c>
      <c r="N46" s="130">
        <f>+('Black Women'!AE41/'All Black'!AE41)*100</f>
        <v>62.979699350560878</v>
      </c>
      <c r="O46" s="144">
        <f>IF(('Black in PBI'!Z41/'All Black'!Z41)*100&gt;0,('Black in PBI'!Z41/'All Black'!Z41)*100,"NA")</f>
        <v>8.1260043220479865</v>
      </c>
      <c r="P46" s="148">
        <f>IF(('Black in PBI'!AE41/'All Black'!AE41)*100&gt;0,('Black in PBI'!AE41/'All Black'!AE41)*100,"NA")</f>
        <v>3.9897361369726143</v>
      </c>
      <c r="Q46" s="144" t="str">
        <f>IF(('Black in HBI'!Z41/'All Black'!Z41)*100&gt;0,('Black in HBI'!Z41/'All Black'!Z41)*100,"NA")</f>
        <v>NA</v>
      </c>
      <c r="R46" s="155" t="str">
        <f>IF(('Black in HBI'!AE41/'All Black'!AE41)*100&gt;0,('Black in HBI'!AE41/'All Black'!AE41)*100,"NA")</f>
        <v>NA</v>
      </c>
    </row>
    <row r="47" spans="1:18">
      <c r="A47" s="115" t="s">
        <v>38</v>
      </c>
      <c r="B47" s="115"/>
      <c r="C47" s="122">
        <f>+'All Black'!AE42</f>
        <v>47670</v>
      </c>
      <c r="D47" s="130">
        <f>+(('All Black'!AE42-'All Black'!Z42)/'All Black'!Z42)*100</f>
        <v>216.38680560164599</v>
      </c>
      <c r="E47" s="131">
        <f>+('All Black'!Z42/'All Races'!Z42)*100</f>
        <v>6.8414839031921177</v>
      </c>
      <c r="F47" s="130">
        <f>+('All Black'!AE42/'All Races'!AE42)*100</f>
        <v>15.479383552302586</v>
      </c>
      <c r="G47" s="131">
        <f>+('2yr Black'!Z42/'All Black'!Z42)*100</f>
        <v>25.559169044932634</v>
      </c>
      <c r="H47" s="130">
        <f>+ ('2yr Black'!AE42/'All Black'!AE42)*100</f>
        <v>12.852947346339416</v>
      </c>
      <c r="I47" s="131">
        <f>+('Undergrad Black'!Z42/'Undergrad All Races '!Z42)*100</f>
        <v>6.9330442674195831</v>
      </c>
      <c r="J47" s="131">
        <f>+('Undergrad Black'!AE42/'Undergrad All Races '!AE42)*100</f>
        <v>14.658438927183765</v>
      </c>
      <c r="K47" s="139">
        <f>+('Grad-Prof Black'!Z42/'Grad-Prof All Races'!Z42)*100</f>
        <v>6.0118775696665141</v>
      </c>
      <c r="L47" s="130">
        <f>+('Grad-Prof Black'!AE42/'Grad-Prof All Races'!AE42)*100</f>
        <v>21.315533085815101</v>
      </c>
      <c r="M47" s="139">
        <f>('Black Women'!Z42/'All Black'!Z42)*100</f>
        <v>63.124709630317909</v>
      </c>
      <c r="N47" s="130">
        <f>+('Black Women'!AE42/'All Black'!AE42)*100</f>
        <v>70.849590937696661</v>
      </c>
      <c r="O47" s="144" t="str">
        <f>IF(('Black in PBI'!Z42/'All Black'!Z42)*100&gt;0,('Black in PBI'!Z42/'All Black'!Z42)*100,"NA")</f>
        <v>NA</v>
      </c>
      <c r="P47" s="148" t="str">
        <f>IF(('Black in PBI'!AE42/'All Black'!AE42)*100&gt;0,('Black in PBI'!AE42/'All Black'!AE42)*100,"NA")</f>
        <v>NA</v>
      </c>
      <c r="Q47" s="144" t="str">
        <f>IF(('Black in HBI'!Z42/'All Black'!Z42)*100&gt;0,('Black in HBI'!Z42/'All Black'!Z42)*100,"NA")</f>
        <v>NA</v>
      </c>
      <c r="R47" s="155" t="str">
        <f>IF(('Black in HBI'!AE42/'All Black'!AE42)*100&gt;0,('Black in HBI'!AE42/'All Black'!AE42)*100,"NA")</f>
        <v>NA</v>
      </c>
    </row>
    <row r="48" spans="1:18">
      <c r="A48" s="115" t="s">
        <v>39</v>
      </c>
      <c r="B48" s="115"/>
      <c r="C48" s="122">
        <f>+'All Black'!AE43</f>
        <v>15595</v>
      </c>
      <c r="D48" s="130">
        <f>+(('All Black'!AE43-'All Black'!Z43)/'All Black'!Z43)*100</f>
        <v>29.044269755895741</v>
      </c>
      <c r="E48" s="131">
        <f>+('All Black'!Z43/'All Races'!Z43)*100</f>
        <v>6.8741716580490664</v>
      </c>
      <c r="F48" s="130">
        <f>+('All Black'!AE43/'All Races'!AE43)*100</f>
        <v>8.050195641176531</v>
      </c>
      <c r="G48" s="131">
        <f>+('2yr Black'!Z43/'All Black'!Z43)*100</f>
        <v>52.412081092263143</v>
      </c>
      <c r="H48" s="130">
        <f>+ ('2yr Black'!AE43/'All Black'!AE43)*100</f>
        <v>61.090092978518754</v>
      </c>
      <c r="I48" s="131">
        <f>+('Undergrad Black'!Z43/'Undergrad All Races '!Z43)*100</f>
        <v>7.1615703575286727</v>
      </c>
      <c r="J48" s="131">
        <f>+('Undergrad Black'!AE43/'Undergrad All Races '!AE43)*100</f>
        <v>8.3977047009490189</v>
      </c>
      <c r="K48" s="139">
        <f>+('Grad-Prof Black'!Z43/'Grad-Prof All Races'!Z43)*100</f>
        <v>4.7798623550485528</v>
      </c>
      <c r="L48" s="130">
        <f>+('Grad-Prof Black'!AE43/'Grad-Prof All Races'!AE43)*100</f>
        <v>5.2729298180467881</v>
      </c>
      <c r="M48" s="139">
        <f>('Black Women'!Z43/'All Black'!Z43)*100</f>
        <v>54.505585436491522</v>
      </c>
      <c r="N48" s="130">
        <f>+('Black Women'!AE43/'All Black'!AE43)*100</f>
        <v>52.138505931388266</v>
      </c>
      <c r="O48" s="144" t="str">
        <f>IF(('Black in PBI'!Z43/'All Black'!Z43)*100&gt;0,('Black in PBI'!Z43/'All Black'!Z43)*100,"NA")</f>
        <v>NA</v>
      </c>
      <c r="P48" s="148" t="str">
        <f>IF(('Black in PBI'!AE43/'All Black'!AE43)*100&gt;0,('Black in PBI'!AE43/'All Black'!AE43)*100,"NA")</f>
        <v>NA</v>
      </c>
      <c r="Q48" s="144" t="str">
        <f>IF(('Black in HBI'!Z43/'All Black'!Z43)*100&gt;0,('Black in HBI'!Z43/'All Black'!Z43)*100,"NA")</f>
        <v>NA</v>
      </c>
      <c r="R48" s="155" t="str">
        <f>IF(('Black in HBI'!AE43/'All Black'!AE43)*100&gt;0,('Black in HBI'!AE43/'All Black'!AE43)*100,"NA")</f>
        <v>NA</v>
      </c>
    </row>
    <row r="49" spans="1:18">
      <c r="A49" s="116" t="s">
        <v>40</v>
      </c>
      <c r="B49" s="116"/>
      <c r="C49" s="121">
        <f>+'All Black'!AE44</f>
        <v>83120</v>
      </c>
      <c r="D49" s="128">
        <f>+(('All Black'!AE44-'All Black'!Z44)/'All Black'!Z44)*100</f>
        <v>2.1883452176051144</v>
      </c>
      <c r="E49" s="129">
        <f>+('All Black'!Z44/'All Races'!Z44)*100</f>
        <v>14.062470285381359</v>
      </c>
      <c r="F49" s="128">
        <f>+('All Black'!AE44/'All Races'!AE44)*100</f>
        <v>14.431582803637063</v>
      </c>
      <c r="G49" s="129">
        <f>+('2yr Black'!Z44/'All Black'!Z44)*100</f>
        <v>44.161544135726579</v>
      </c>
      <c r="H49" s="128">
        <f>+ ('2yr Black'!AE44/'All Black'!AE44)*100</f>
        <v>54.640279114533207</v>
      </c>
      <c r="I49" s="129">
        <f>+('Undergrad Black'!Z44/'Undergrad All Races '!Z44)*100</f>
        <v>14.161049245236329</v>
      </c>
      <c r="J49" s="129">
        <f>+('Undergrad Black'!AE44/'Undergrad All Races '!AE44)*100</f>
        <v>14.639245956752475</v>
      </c>
      <c r="K49" s="138">
        <f>+('Grad-Prof Black'!Z44/'Grad-Prof All Races'!Z44)*100</f>
        <v>13.383087292274947</v>
      </c>
      <c r="L49" s="128">
        <f>+('Grad-Prof Black'!AE44/'Grad-Prof All Races'!AE44)*100</f>
        <v>12.893384714193962</v>
      </c>
      <c r="M49" s="138">
        <f>('Black Women'!Z44/'All Black'!Z44)*100</f>
        <v>66.588394393902135</v>
      </c>
      <c r="N49" s="128">
        <f>+('Black Women'!AE44/'All Black'!AE44)*100</f>
        <v>63.729547641963421</v>
      </c>
      <c r="O49" s="143">
        <f>IF(('Black in PBI'!Z44/'All Black'!Z44)*100&gt;0,('Black in PBI'!Z44/'All Black'!Z44)*100,"NA")</f>
        <v>17.816572412097369</v>
      </c>
      <c r="P49" s="147">
        <f>IF(('Black in PBI'!AE44/'All Black'!AE44)*100&gt;0,('Black in PBI'!AE44/'All Black'!AE44)*100,"NA")</f>
        <v>17.017564966313763</v>
      </c>
      <c r="Q49" s="143" t="str">
        <f>IF(('Black in HBI'!Z44/'All Black'!Z44)*100&gt;0,('Black in HBI'!Z44/'All Black'!Z44)*100,"NA")</f>
        <v>NA</v>
      </c>
      <c r="R49" s="154" t="str">
        <f>IF(('Black in HBI'!AE44/'All Black'!AE44)*100&gt;0,('Black in HBI'!AE44/'All Black'!AE44)*100,"NA")</f>
        <v>NA</v>
      </c>
    </row>
    <row r="50" spans="1:18" ht="14.25">
      <c r="A50" s="116" t="s">
        <v>70</v>
      </c>
      <c r="B50" s="116"/>
      <c r="C50" s="121">
        <f>+'All Black'!AE45</f>
        <v>25412</v>
      </c>
      <c r="D50" s="128">
        <f>+(('All Black'!AE45-'All Black'!Z45)/'All Black'!Z45)*100</f>
        <v>-29.596897077157504</v>
      </c>
      <c r="E50" s="129">
        <f>+('All Black'!Z45/'All Races'!Z45)*100</f>
        <v>9.9319252443426951</v>
      </c>
      <c r="F50" s="128">
        <f>+('All Black'!AE45/'All Races'!AE45)*100</f>
        <v>7.8011223399683196</v>
      </c>
      <c r="G50" s="129">
        <f>+('2yr Black'!Z45/'All Black'!Z45)*100</f>
        <v>32.106940019393264</v>
      </c>
      <c r="H50" s="128">
        <f>+ ('2yr Black'!AE45/'All Black'!AE45)*100</f>
        <v>63.930426570124354</v>
      </c>
      <c r="I50" s="129">
        <f>+('Undergrad Black'!Z45/'Undergrad All Races '!Z45)*100</f>
        <v>7.1654470161107335</v>
      </c>
      <c r="J50" s="129">
        <f>+('Undergrad Black'!AE45/'Undergrad All Races '!AE45)*100</f>
        <v>8.1592651001963556</v>
      </c>
      <c r="K50" s="138">
        <f>+('Grad-Prof Black'!Z45/'Grad-Prof All Races'!Z45)*100</f>
        <v>19.520497443963823</v>
      </c>
      <c r="L50" s="128">
        <f>+('Grad-Prof Black'!AE45/'Grad-Prof All Races'!AE45)*100</f>
        <v>4.9156170934467704</v>
      </c>
      <c r="M50" s="138">
        <f>('Black Women'!Z45/'All Black'!Z45)*100</f>
        <v>65.17523202659649</v>
      </c>
      <c r="N50" s="128">
        <f>+('Black Women'!AE45/'All Black'!AE45)*100</f>
        <v>52.557846686604762</v>
      </c>
      <c r="O50" s="143" t="str">
        <f>IF(('Black in PBI'!Z45/'All Black'!Z45)*100&gt;0,('Black in PBI'!Z45/'All Black'!Z45)*100,"NA")</f>
        <v>NA</v>
      </c>
      <c r="P50" s="147" t="str">
        <f>IF(('Black in PBI'!AE45/'All Black'!AE45)*100&gt;0,('Black in PBI'!AE45/'All Black'!AE45)*100,"NA")</f>
        <v>NA</v>
      </c>
      <c r="Q50" s="143" t="str">
        <f>IF(('Black in HBI'!Z45/'All Black'!Z45)*100&gt;0,('Black in HBI'!Z45/'All Black'!Z45)*100,"NA")</f>
        <v>NA</v>
      </c>
      <c r="R50" s="154" t="str">
        <f>IF(('Black in HBI'!AE45/'All Black'!AE45)*100&gt;0,('Black in HBI'!AE45/'All Black'!AE45)*100,"NA")</f>
        <v>NA</v>
      </c>
    </row>
    <row r="51" spans="1:18" ht="14.25">
      <c r="A51" s="116" t="s">
        <v>71</v>
      </c>
      <c r="B51" s="116"/>
      <c r="C51" s="121">
        <f>+'All Black'!AE46</f>
        <v>53932</v>
      </c>
      <c r="D51" s="128">
        <f>+(('All Black'!AE46-'All Black'!Z46)/'All Black'!Z46)*100</f>
        <v>14.763586840873302</v>
      </c>
      <c r="E51" s="129">
        <f>+('All Black'!Z46/'All Races'!Z46)*100</f>
        <v>13.168860355828805</v>
      </c>
      <c r="F51" s="128">
        <f>+('All Black'!AE46/'All Races'!AE46)*100</f>
        <v>13.897385285758093</v>
      </c>
      <c r="G51" s="129">
        <f>+('2yr Black'!Z46/'All Black'!Z46)*100</f>
        <v>29.022853981359319</v>
      </c>
      <c r="H51" s="128">
        <f>+ ('2yr Black'!AE46/'All Black'!AE46)*100</f>
        <v>36.818586368018984</v>
      </c>
      <c r="I51" s="129">
        <f>+('Undergrad Black'!Z46/'Undergrad All Races '!Z46)*100</f>
        <v>12.752073896196038</v>
      </c>
      <c r="J51" s="129">
        <f>+('Undergrad Black'!AE46/'Undergrad All Races '!AE46)*100</f>
        <v>13.37106396672938</v>
      </c>
      <c r="K51" s="138">
        <f>+('Grad-Prof Black'!Z46/'Grad-Prof All Races'!Z46)*100</f>
        <v>15.087377726137952</v>
      </c>
      <c r="L51" s="128">
        <f>+('Grad-Prof Black'!AE46/'Grad-Prof All Races'!AE46)*100</f>
        <v>16.517987828364532</v>
      </c>
      <c r="M51" s="138">
        <f>('Black Women'!Z46/'All Black'!Z46)*100</f>
        <v>65.974379708047834</v>
      </c>
      <c r="N51" s="128">
        <f>+('Black Women'!AE46/'All Black'!AE46)*100</f>
        <v>62.341467032559514</v>
      </c>
      <c r="O51" s="143">
        <f>IF(('Black in PBI'!Z46/'All Black'!Z46)*100&gt;0,('Black in PBI'!Z46/'All Black'!Z46)*100,"NA")</f>
        <v>21.385708813891135</v>
      </c>
      <c r="P51" s="147">
        <f>IF(('Black in PBI'!AE46/'All Black'!AE46)*100&gt;0,('Black in PBI'!AE46/'All Black'!AE46)*100,"NA")</f>
        <v>6.841949121115479</v>
      </c>
      <c r="Q51" s="143">
        <f>IF(('Black in HBI'!Z46/'All Black'!Z46)*100&gt;0,('Black in HBI'!Z46/'All Black'!Z46)*100,"NA")</f>
        <v>6.0241732987189858</v>
      </c>
      <c r="R51" s="154">
        <f>IF(('Black in HBI'!AE46/'All Black'!AE46)*100&gt;0,('Black in HBI'!AE46/'All Black'!AE46)*100,"NA")</f>
        <v>3.9494177853593415</v>
      </c>
    </row>
    <row r="52" spans="1:18">
      <c r="A52" s="116" t="s">
        <v>41</v>
      </c>
      <c r="B52" s="116"/>
      <c r="C52" s="121">
        <f>+'All Black'!AE47</f>
        <v>7574</v>
      </c>
      <c r="D52" s="128">
        <f>+(('All Black'!AE47-'All Black'!Z47)/'All Black'!Z47)*100</f>
        <v>23.920157068062828</v>
      </c>
      <c r="E52" s="129">
        <f>+('All Black'!Z47/'All Races'!Z47)*100</f>
        <v>5.0394947312874123</v>
      </c>
      <c r="F52" s="128">
        <f>+('All Black'!AE47/'All Races'!AE47)*100</f>
        <v>5.9766269224395749</v>
      </c>
      <c r="G52" s="129">
        <f>+('2yr Black'!Z47/'All Black'!Z47)*100</f>
        <v>39.152486910994767</v>
      </c>
      <c r="H52" s="128">
        <f>+ ('2yr Black'!AE47/'All Black'!AE47)*100</f>
        <v>44.586744124636915</v>
      </c>
      <c r="I52" s="129">
        <f>+('Undergrad Black'!Z47/'Undergrad All Races '!Z47)*100</f>
        <v>5.1756811633438398</v>
      </c>
      <c r="J52" s="129">
        <f>+('Undergrad Black'!AE47/'Undergrad All Races '!AE47)*100</f>
        <v>5.9587579995259539</v>
      </c>
      <c r="K52" s="138">
        <f>+('Grad-Prof Black'!Z47/'Grad-Prof All Races'!Z47)*100</f>
        <v>4.2506720430107521</v>
      </c>
      <c r="L52" s="128">
        <f>+('Grad-Prof Black'!AE47/'Grad-Prof All Races'!AE47)*100</f>
        <v>6.0653115000941087</v>
      </c>
      <c r="M52" s="138">
        <f>('Black Women'!Z47/'All Black'!Z47)*100</f>
        <v>55.677356020942405</v>
      </c>
      <c r="N52" s="128">
        <f>+('Black Women'!AE47/'All Black'!AE47)*100</f>
        <v>54.634275151835219</v>
      </c>
      <c r="O52" s="143" t="str">
        <f>IF(('Black in PBI'!Z47/'All Black'!Z47)*100&gt;0,('Black in PBI'!Z47/'All Black'!Z47)*100,"NA")</f>
        <v>NA</v>
      </c>
      <c r="P52" s="147" t="str">
        <f>IF(('Black in PBI'!AE47/'All Black'!AE47)*100&gt;0,('Black in PBI'!AE47/'All Black'!AE47)*100,"NA")</f>
        <v>NA</v>
      </c>
      <c r="Q52" s="143" t="str">
        <f>IF(('Black in HBI'!Z47/'All Black'!Z47)*100&gt;0,('Black in HBI'!Z47/'All Black'!Z47)*100,"NA")</f>
        <v>NA</v>
      </c>
      <c r="R52" s="154" t="str">
        <f>IF(('Black in HBI'!AE47/'All Black'!AE47)*100&gt;0,('Black in HBI'!AE47/'All Black'!AE47)*100,"NA")</f>
        <v>NA</v>
      </c>
    </row>
    <row r="53" spans="1:18">
      <c r="A53" s="115" t="s">
        <v>42</v>
      </c>
      <c r="B53" s="115"/>
      <c r="C53" s="122">
        <f>+'All Black'!AE48</f>
        <v>1586</v>
      </c>
      <c r="D53" s="130">
        <f>+(('All Black'!AE48-'All Black'!Z48)/'All Black'!Z48)*100</f>
        <v>69.263607257203844</v>
      </c>
      <c r="E53" s="131">
        <f>+('All Black'!Z48/'All Races'!Z48)*100</f>
        <v>1.9922605885354654</v>
      </c>
      <c r="F53" s="130">
        <f>+('All Black'!AE48/'All Races'!AE48)*100</f>
        <v>3.1970005442560825</v>
      </c>
      <c r="G53" s="131">
        <f>+('2yr Black'!Z48/'All Black'!Z48)*100</f>
        <v>16.008537886872997</v>
      </c>
      <c r="H53" s="130">
        <f>+ ('2yr Black'!AE48/'All Black'!AE48)*100</f>
        <v>28.310214375788146</v>
      </c>
      <c r="I53" s="131">
        <f>+('Undergrad Black'!Z48/'Undergrad All Races '!Z48)*100</f>
        <v>2.0269151628391002</v>
      </c>
      <c r="J53" s="131">
        <f>+('Undergrad Black'!AE48/'Undergrad All Races '!AE48)*100</f>
        <v>3.2289628180039136</v>
      </c>
      <c r="K53" s="139">
        <f>+('Grad-Prof Black'!Z48/'Grad-Prof All Races'!Z48)*100</f>
        <v>1.6838560303094088</v>
      </c>
      <c r="L53" s="130">
        <f>+('Grad-Prof Black'!AE48/'Grad-Prof All Races'!AE48)*100</f>
        <v>2.9489669786332331</v>
      </c>
      <c r="M53" s="139">
        <f>('Black Women'!Z48/'All Black'!Z48)*100</f>
        <v>29.669156883671295</v>
      </c>
      <c r="N53" s="130">
        <f>+('Black Women'!AE48/'All Black'!AE48)*100</f>
        <v>32.34552332912989</v>
      </c>
      <c r="O53" s="144" t="str">
        <f>IF(('Black in PBI'!Z48/'All Black'!Z48)*100&gt;0,('Black in PBI'!Z48/'All Black'!Z48)*100,"NA")</f>
        <v>NA</v>
      </c>
      <c r="P53" s="148" t="str">
        <f>IF(('Black in PBI'!AE48/'All Black'!AE48)*100&gt;0,('Black in PBI'!AE48/'All Black'!AE48)*100,"NA")</f>
        <v>NA</v>
      </c>
      <c r="Q53" s="144" t="str">
        <f>IF(('Black in HBI'!Z48/'All Black'!Z48)*100&gt;0,('Black in HBI'!Z48/'All Black'!Z48)*100,"NA")</f>
        <v>NA</v>
      </c>
      <c r="R53" s="155" t="str">
        <f>IF(('Black in HBI'!AE48/'All Black'!AE48)*100&gt;0,('Black in HBI'!AE48/'All Black'!AE48)*100,"NA")</f>
        <v>NA</v>
      </c>
    </row>
    <row r="54" spans="1:18">
      <c r="A54" s="115" t="s">
        <v>43</v>
      </c>
      <c r="B54" s="115"/>
      <c r="C54" s="122">
        <f>+'All Black'!AE49</f>
        <v>84684</v>
      </c>
      <c r="D54" s="130">
        <f>+(('All Black'!AE49-'All Black'!Z49)/'All Black'!Z49)*100</f>
        <v>7.9244513547268882</v>
      </c>
      <c r="E54" s="131">
        <f>+('All Black'!Z49/'All Races'!Z49)*100</f>
        <v>13.144660620294768</v>
      </c>
      <c r="F54" s="130">
        <f>+('All Black'!AE49/'All Races'!AE49)*100</f>
        <v>13.396759807822212</v>
      </c>
      <c r="G54" s="131">
        <f>+('2yr Black'!Z49/'All Black'!Z49)*100</f>
        <v>44.575994698340679</v>
      </c>
      <c r="H54" s="130">
        <f>+ ('2yr Black'!AE49/'All Black'!AE49)*100</f>
        <v>51.89410042038638</v>
      </c>
      <c r="I54" s="131">
        <f>+('Undergrad Black'!Z49/'Undergrad All Races '!Z49)*100</f>
        <v>13.593500763294845</v>
      </c>
      <c r="J54" s="131">
        <f>+('Undergrad Black'!AE49/'Undergrad All Races '!AE49)*100</f>
        <v>13.835733156137634</v>
      </c>
      <c r="K54" s="139">
        <f>+('Grad-Prof Black'!Z49/'Grad-Prof All Races'!Z49)*100</f>
        <v>9.8508129854165496</v>
      </c>
      <c r="L54" s="130">
        <f>+('Grad-Prof Black'!AE49/'Grad-Prof All Races'!AE49)*100</f>
        <v>9.9972333656107342</v>
      </c>
      <c r="M54" s="139">
        <f>('Black Women'!Z49/'All Black'!Z49)*100</f>
        <v>64.792394157979246</v>
      </c>
      <c r="N54" s="130">
        <f>+('Black Women'!AE49/'All Black'!AE49)*100</f>
        <v>61.728307590572008</v>
      </c>
      <c r="O54" s="144">
        <f>IF(('Black in PBI'!Z49/'All Black'!Z49)*100&gt;0,('Black in PBI'!Z49/'All Black'!Z49)*100,"NA")</f>
        <v>10.591848698799481</v>
      </c>
      <c r="P54" s="148">
        <f>IF(('Black in PBI'!AE49/'All Black'!AE49)*100&gt;0,('Black in PBI'!AE49/'All Black'!AE49)*100,"NA")</f>
        <v>8.2494922299371769</v>
      </c>
      <c r="Q54" s="144">
        <f>IF(('Black in HBI'!Z49/'All Black'!Z49)*100&gt;0,('Black in HBI'!Z49/'All Black'!Z49)*100,"NA")</f>
        <v>3.5072515484413631</v>
      </c>
      <c r="R54" s="155">
        <f>IF(('Black in HBI'!AE49/'All Black'!AE49)*100&gt;0,('Black in HBI'!AE49/'All Black'!AE49)*100,"NA")</f>
        <v>2.8364271881347127</v>
      </c>
    </row>
    <row r="55" spans="1:18">
      <c r="A55" s="115" t="s">
        <v>44</v>
      </c>
      <c r="B55" s="115"/>
      <c r="C55" s="122">
        <f>+'All Black'!AE50</f>
        <v>1900</v>
      </c>
      <c r="D55" s="130">
        <f>+(('All Black'!AE50-'All Black'!Z50)/'All Black'!Z50)*100</f>
        <v>136.31840796019901</v>
      </c>
      <c r="E55" s="131">
        <f>+('All Black'!Z50/'All Races'!Z50)*100</f>
        <v>1.7313034303064234</v>
      </c>
      <c r="F55" s="130">
        <f>+('All Black'!AE50/'All Races'!AE50)*100</f>
        <v>3.6018274535079908</v>
      </c>
      <c r="G55" s="131">
        <f>+('2yr Black'!Z50/'All Black'!Z50)*100</f>
        <v>9.0796019900497509</v>
      </c>
      <c r="H55" s="130">
        <f>+ ('2yr Black'!AE50/'All Black'!AE50)*100</f>
        <v>16.684210526315791</v>
      </c>
      <c r="I55" s="131">
        <f>+('Undergrad Black'!Z50/'Undergrad All Races '!Z50)*100</f>
        <v>1.725703905540418</v>
      </c>
      <c r="J55" s="131">
        <f>+('Undergrad Black'!AE50/'Undergrad All Races '!AE50)*100</f>
        <v>3.7213290460878885</v>
      </c>
      <c r="K55" s="139">
        <f>+('Grad-Prof Black'!Z50/'Grad-Prof All Races'!Z50)*100</f>
        <v>1.7713083128726763</v>
      </c>
      <c r="L55" s="130">
        <f>+('Grad-Prof Black'!AE50/'Grad-Prof All Races'!AE50)*100</f>
        <v>2.6880839206687428</v>
      </c>
      <c r="M55" s="139">
        <f>('Black Women'!Z50/'All Black'!Z50)*100</f>
        <v>37.313432835820898</v>
      </c>
      <c r="N55" s="130">
        <f>+('Black Women'!AE50/'All Black'!AE50)*100</f>
        <v>52.473684210526315</v>
      </c>
      <c r="O55" s="144" t="str">
        <f>IF(('Black in PBI'!Z50/'All Black'!Z50)*100&gt;0,('Black in PBI'!Z50/'All Black'!Z50)*100,"NA")</f>
        <v>NA</v>
      </c>
      <c r="P55" s="148" t="str">
        <f>IF(('Black in PBI'!AE50/'All Black'!AE50)*100&gt;0,('Black in PBI'!AE50/'All Black'!AE50)*100,"NA")</f>
        <v>NA</v>
      </c>
      <c r="Q55" s="144" t="str">
        <f>IF(('Black in HBI'!Z50/'All Black'!Z50)*100&gt;0,('Black in HBI'!Z50/'All Black'!Z50)*100,"NA")</f>
        <v>NA</v>
      </c>
      <c r="R55" s="155" t="str">
        <f>IF(('Black in HBI'!AE50/'All Black'!AE50)*100&gt;0,('Black in HBI'!AE50/'All Black'!AE50)*100,"NA")</f>
        <v>NA</v>
      </c>
    </row>
    <row r="56" spans="1:18">
      <c r="A56" s="115" t="s">
        <v>45</v>
      </c>
      <c r="B56" s="115"/>
      <c r="C56" s="123">
        <f>+'All Black'!AE51</f>
        <v>22961</v>
      </c>
      <c r="D56" s="213">
        <f>+(('All Black'!AE51-'All Black'!Z51)/'All Black'!Z51)*100</f>
        <v>19.358527836980819</v>
      </c>
      <c r="E56" s="134">
        <f>+('All Black'!Z51/'All Races'!Z51)*100</f>
        <v>5.8848722349176628</v>
      </c>
      <c r="F56" s="133">
        <f>+('All Black'!AE51/'All Races'!AE51)*100</f>
        <v>6.6865273506662941</v>
      </c>
      <c r="G56" s="134">
        <f>+('2yr Black'!Z51/'All Black'!Z51)*100</f>
        <v>40.765192077766805</v>
      </c>
      <c r="H56" s="133">
        <f>+ ('2yr Black'!AE51/'All Black'!AE51)*100</f>
        <v>55.594268542310878</v>
      </c>
      <c r="I56" s="134">
        <f>+('Undergrad Black'!Z51/'Undergrad All Races '!Z51)*100</f>
        <v>6.0095948936344321</v>
      </c>
      <c r="J56" s="134">
        <f>+('Undergrad Black'!AE51/'Undergrad All Races '!AE51)*100</f>
        <v>6.7574891445309735</v>
      </c>
      <c r="K56" s="140">
        <f>+('Grad-Prof Black'!Z51/'Grad-Prof All Races'!Z51)*100</f>
        <v>4.7964770292787433</v>
      </c>
      <c r="L56" s="133">
        <f>+('Grad-Prof Black'!AE51/'Grad-Prof All Races'!AE51)*100</f>
        <v>6.0281352888356778</v>
      </c>
      <c r="M56" s="140">
        <f>('Black Women'!Z51/'All Black'!Z51)*100</f>
        <v>64.687841139470819</v>
      </c>
      <c r="N56" s="133">
        <f>+('Black Women'!AE51/'All Black'!AE51)*100</f>
        <v>62.519054048168634</v>
      </c>
      <c r="O56" s="145">
        <f>IF(('Black in PBI'!Z51/'All Black'!Z51)*100&gt;0,('Black in PBI'!Z51/'All Black'!Z51)*100,"NA")</f>
        <v>5.8792951083848832</v>
      </c>
      <c r="P56" s="149">
        <f>IF(('Black in PBI'!AE51/'All Black'!AE51)*100&gt;0,('Black in PBI'!AE51/'All Black'!AE51)*100,"NA")</f>
        <v>6.9247855058577583</v>
      </c>
      <c r="Q56" s="145" t="str">
        <f>IF(('Black in HBI'!Z51/'All Black'!Z51)*100&gt;0,('Black in HBI'!Z51/'All Black'!Z51)*100,"NA")</f>
        <v>NA</v>
      </c>
      <c r="R56" s="145" t="str">
        <f>IF(('Black in HBI'!AE51/'All Black'!AE51)*100&gt;0,('Black in HBI'!AE51/'All Black'!AE51)*100,"NA")</f>
        <v>NA</v>
      </c>
    </row>
    <row r="57" spans="1:18">
      <c r="A57" s="118" t="s">
        <v>46</v>
      </c>
      <c r="B57" s="118"/>
      <c r="C57" s="121">
        <f>+'All Black'!AE52</f>
        <v>375059</v>
      </c>
      <c r="D57" s="128">
        <f>+(('All Black'!AE52-'All Black'!Z52)/'All Black'!Z52)*100</f>
        <v>9.2619135014828142</v>
      </c>
      <c r="E57" s="129">
        <f>+('All Black'!Z52/'All Races'!Z52)*100</f>
        <v>12.222613897345511</v>
      </c>
      <c r="F57" s="128">
        <f>+('All Black'!AE52/'All Races'!AE52)*100</f>
        <v>12.636822625451275</v>
      </c>
      <c r="G57" s="129">
        <f>+('2yr Black'!Z52/'All Black'!Z52)*100</f>
        <v>36.966667249305203</v>
      </c>
      <c r="H57" s="128">
        <f>+ ('2yr Black'!AE52/'All Black'!AE52)*100</f>
        <v>41.434014381737271</v>
      </c>
      <c r="I57" s="129">
        <f>+('Undergrad Black'!Z52/'Undergrad All Races '!Z52)*100</f>
        <v>12.834686283523864</v>
      </c>
      <c r="J57" s="129">
        <f>+('Undergrad Black'!AE52/'Undergrad All Races '!AE52)*100</f>
        <v>13.216773152244377</v>
      </c>
      <c r="K57" s="138">
        <f>+('Grad-Prof Black'!Z52/'Grad-Prof All Races'!Z52)*100</f>
        <v>9.0552912309708287</v>
      </c>
      <c r="L57" s="128">
        <f>+('Grad-Prof Black'!AE52/'Grad-Prof All Races'!AE52)*100</f>
        <v>9.5822582211767884</v>
      </c>
      <c r="M57" s="138">
        <f>('Black Women'!Z52/'All Black'!Z52)*100</f>
        <v>63.646851130027436</v>
      </c>
      <c r="N57" s="128">
        <f>+('Black Women'!AE52/'All Black'!AE52)*100</f>
        <v>61.424469216843214</v>
      </c>
      <c r="O57" s="143">
        <f>IF(('Black in PBI'!Z52/'All Black'!Z52)*100&gt;0,('Black in PBI'!Z52/'All Black'!Z52)*100,"NA")</f>
        <v>11.581980155331435</v>
      </c>
      <c r="P57" s="147">
        <f>IF(('Black in PBI'!AE52/'All Black'!AE52)*100&gt;0,('Black in PBI'!AE52/'All Black'!AE52)*100,"NA")</f>
        <v>9.9040417640957816</v>
      </c>
      <c r="Q57" s="143">
        <f>IF(('Black in HBI'!Z52/'All Black'!Z52)*100&gt;0,('Black in HBI'!Z52/'All Black'!Z52)*100,"NA")</f>
        <v>1.0778812932244963</v>
      </c>
      <c r="R57" s="154">
        <f>IF(('Black in HBI'!AE52/'All Black'!AE52)*100&gt;0,('Black in HBI'!AE52/'All Black'!AE52)*100,"NA")</f>
        <v>0.7276188546335377</v>
      </c>
    </row>
    <row r="58" spans="1:18">
      <c r="A58" s="116" t="s">
        <v>25</v>
      </c>
      <c r="B58" s="116"/>
      <c r="C58" s="132">
        <f>+'All Black'!AE53</f>
        <v>14.47013120994092</v>
      </c>
      <c r="D58" s="128"/>
      <c r="E58" s="129"/>
      <c r="F58" s="128"/>
      <c r="G58" s="129"/>
      <c r="H58" s="128"/>
      <c r="I58" s="129"/>
      <c r="J58" s="129"/>
      <c r="K58" s="138"/>
      <c r="L58" s="128"/>
      <c r="M58" s="138"/>
      <c r="N58" s="128"/>
      <c r="O58" s="143"/>
      <c r="P58" s="147"/>
      <c r="Q58" s="143"/>
      <c r="R58" s="154"/>
    </row>
    <row r="59" spans="1:18" ht="14.25">
      <c r="A59" s="115" t="s">
        <v>72</v>
      </c>
      <c r="B59" s="115"/>
      <c r="C59" s="122">
        <f>+'All Black'!AE54</f>
        <v>22449</v>
      </c>
      <c r="D59" s="130">
        <f>+(('All Black'!AE54-'All Black'!Z54)/'All Black'!Z54)*100</f>
        <v>19.194010831474991</v>
      </c>
      <c r="E59" s="131">
        <f>+('All Black'!Z54/'All Races'!Z54)*100</f>
        <v>11.854229607250755</v>
      </c>
      <c r="F59" s="130">
        <f>+('All Black'!AE54/'All Races'!AE54)*100</f>
        <v>12.914415891479559</v>
      </c>
      <c r="G59" s="131">
        <f>+('2yr Black'!Z54/'All Black'!Z54)*100</f>
        <v>45.609004990973773</v>
      </c>
      <c r="H59" s="130">
        <f>+ ('2yr Black'!AE54/'All Black'!AE54)*100</f>
        <v>48.483228651610318</v>
      </c>
      <c r="I59" s="131">
        <f>+('Undergrad Black'!Z54/'Undergrad All Races '!Z54)*100</f>
        <v>12.750640369808897</v>
      </c>
      <c r="J59" s="131">
        <f>+('Undergrad Black'!AE54/'Undergrad All Races '!AE54)*100</f>
        <v>13.847511112619184</v>
      </c>
      <c r="K59" s="139">
        <f>+('Grad-Prof Black'!Z54/'Grad-Prof All Races'!Z54)*100</f>
        <v>7.0476114203339604</v>
      </c>
      <c r="L59" s="130">
        <f>+('Grad-Prof Black'!AE54/'Grad-Prof All Races'!AE54)*100</f>
        <v>7.7207826546800638</v>
      </c>
      <c r="M59" s="139">
        <f>('Black Women'!Z54/'All Black'!Z54)*100</f>
        <v>63.401295529361789</v>
      </c>
      <c r="N59" s="130">
        <f>+('Black Women'!AE54/'All Black'!AE54)*100</f>
        <v>61.771125662613038</v>
      </c>
      <c r="O59" s="144">
        <f>IF(('Black in PBI'!Z54/'All Black'!Z54)*100&gt;0,('Black in PBI'!Z54/'All Black'!Z54)*100,"NA")</f>
        <v>0.16990549007114794</v>
      </c>
      <c r="P59" s="212">
        <f>IF(('Black in PBI'!AE54/'All Black'!AE54)*100&gt;0,('Black in PBI'!AE54/'All Black'!AE54)*100,"NA")</f>
        <v>3.1181789834736514E-2</v>
      </c>
      <c r="Q59" s="144" t="str">
        <f>IF(('Black in HBI'!Z54/'All Black'!Z54)*100&gt;0,('Black in HBI'!Z54/'All Black'!Z54)*100,"NA")</f>
        <v>NA</v>
      </c>
      <c r="R59" s="155" t="str">
        <f>IF(('Black in HBI'!AE54/'All Black'!AE54)*100&gt;0,('Black in HBI'!AE54/'All Black'!AE54)*100,"NA")</f>
        <v>NA</v>
      </c>
    </row>
    <row r="60" spans="1:18">
      <c r="A60" s="115" t="s">
        <v>47</v>
      </c>
      <c r="B60" s="115"/>
      <c r="C60" s="122">
        <f>+'All Black'!AE55</f>
        <v>1927</v>
      </c>
      <c r="D60" s="130">
        <f>+(('All Black'!AE55-'All Black'!Z55)/'All Black'!Z55)*100</f>
        <v>53.301511535401744</v>
      </c>
      <c r="E60" s="131">
        <f>+('All Black'!Z55/'All Races'!Z55)*100</f>
        <v>2.1774151639557244</v>
      </c>
      <c r="F60" s="130">
        <f>+('All Black'!AE55/'All Races'!AE55)*100</f>
        <v>3.0979213221227271</v>
      </c>
      <c r="G60" s="131">
        <f>+('2yr Black'!Z55/'All Black'!Z55)*100</f>
        <v>25.059665871121716</v>
      </c>
      <c r="H60" s="130">
        <f>+ ('2yr Black'!AE55/'All Black'!AE55)*100</f>
        <v>31.136481577581733</v>
      </c>
      <c r="I60" s="131">
        <f>+('Undergrad Black'!Z55/'Undergrad All Races '!Z55)*100</f>
        <v>2.2824620078624656</v>
      </c>
      <c r="J60" s="131">
        <f>+('Undergrad Black'!AE55/'Undergrad All Races '!AE55)*100</f>
        <v>2.8471245685483133</v>
      </c>
      <c r="K60" s="139">
        <f>+('Grad-Prof Black'!Z55/'Grad-Prof All Races'!Z55)*100</f>
        <v>1.3636363636363635</v>
      </c>
      <c r="L60" s="130">
        <f>+('Grad-Prof Black'!AE55/'Grad-Prof All Races'!AE55)*100</f>
        <v>4.942250872951921</v>
      </c>
      <c r="M60" s="139">
        <f>('Black Women'!Z55/'All Black'!Z55)*100</f>
        <v>42.561654733492446</v>
      </c>
      <c r="N60" s="130">
        <f>+('Black Women'!AE55/'All Black'!AE55)*100</f>
        <v>48.884276076803324</v>
      </c>
      <c r="O60" s="144" t="str">
        <f>IF(('Black in PBI'!Z55/'All Black'!Z55)*100&gt;0,('Black in PBI'!Z55/'All Black'!Z55)*100,"NA")</f>
        <v>NA</v>
      </c>
      <c r="P60" s="148" t="str">
        <f>IF(('Black in PBI'!AE55/'All Black'!AE55)*100&gt;0,('Black in PBI'!AE55/'All Black'!AE55)*100,"NA")</f>
        <v>NA</v>
      </c>
      <c r="Q60" s="144" t="str">
        <f>IF(('Black in HBI'!Z55/'All Black'!Z55)*100&gt;0,('Black in HBI'!Z55/'All Black'!Z55)*100,"NA")</f>
        <v>NA</v>
      </c>
      <c r="R60" s="155" t="str">
        <f>IF(('Black in HBI'!AE55/'All Black'!AE55)*100&gt;0,('Black in HBI'!AE55/'All Black'!AE55)*100,"NA")</f>
        <v>NA</v>
      </c>
    </row>
    <row r="61" spans="1:18" ht="14.25">
      <c r="A61" s="115" t="s">
        <v>73</v>
      </c>
      <c r="B61" s="115"/>
      <c r="C61" s="122">
        <f>+'All Black'!AE56</f>
        <v>39784</v>
      </c>
      <c r="D61" s="130">
        <f>+(('All Black'!AE56-'All Black'!Z56)/'All Black'!Z56)*100</f>
        <v>16.6823087752229</v>
      </c>
      <c r="E61" s="131">
        <f>+('All Black'!Z56/'All Races'!Z56)*100</f>
        <v>8.9354319648201432</v>
      </c>
      <c r="F61" s="130">
        <f>+('All Black'!AE56/'All Races'!AE56)*100</f>
        <v>9.4406648141600478</v>
      </c>
      <c r="G61" s="131">
        <f>+('2yr Black'!Z56/'All Black'!Z56)*100</f>
        <v>33.393946503988737</v>
      </c>
      <c r="H61" s="130">
        <f>+ ('2yr Black'!AE56/'All Black'!AE56)*100</f>
        <v>39.882867484415847</v>
      </c>
      <c r="I61" s="131">
        <f>+('Undergrad Black'!Z56/'Undergrad All Races '!Z56)*100</f>
        <v>9.2942851332113072</v>
      </c>
      <c r="J61" s="131">
        <f>+('Undergrad Black'!AE56/'Undergrad All Races '!AE56)*100</f>
        <v>10.116829903581058</v>
      </c>
      <c r="K61" s="139">
        <f>+('Grad-Prof Black'!Z56/'Grad-Prof All Races'!Z56)*100</f>
        <v>7.6171229101598392</v>
      </c>
      <c r="L61" s="130">
        <f>+('Grad-Prof Black'!AE56/'Grad-Prof All Races'!AE56)*100</f>
        <v>7.0580531581433288</v>
      </c>
      <c r="M61" s="139">
        <f>('Black Women'!Z56/'All Black'!Z56)*100</f>
        <v>60.881041764429845</v>
      </c>
      <c r="N61" s="130">
        <f>+('Black Women'!AE56/'All Black'!AE56)*100</f>
        <v>59.481198471747433</v>
      </c>
      <c r="O61" s="144">
        <f>IF(('Black in PBI'!Z56/'All Black'!Z56)*100&gt;0,('Black in PBI'!Z56/'All Black'!Z56)*100,"NA")</f>
        <v>4.7688878460816522</v>
      </c>
      <c r="P61" s="148">
        <f>IF(('Black in PBI'!AE56/'All Black'!AE56)*100&gt;0,('Black in PBI'!AE56/'All Black'!AE56)*100,"NA")</f>
        <v>5.5399155439372612</v>
      </c>
      <c r="Q61" s="144" t="str">
        <f>IF(('Black in HBI'!Z56/'All Black'!Z56)*100&gt;0,('Black in HBI'!Z56/'All Black'!Z56)*100,"NA")</f>
        <v>NA</v>
      </c>
      <c r="R61" s="155" t="str">
        <f>IF(('Black in HBI'!AE56/'All Black'!AE56)*100&gt;0,('Black in HBI'!AE56/'All Black'!AE56)*100,"NA")</f>
        <v>NA</v>
      </c>
    </row>
    <row r="62" spans="1:18">
      <c r="A62" s="115" t="s">
        <v>48</v>
      </c>
      <c r="B62" s="115"/>
      <c r="C62" s="122">
        <f>+'All Black'!AE57</f>
        <v>3143</v>
      </c>
      <c r="D62" s="130">
        <f>+(('All Black'!AE57-'All Black'!Z57)/'All Black'!Z57)*100</f>
        <v>150.23885350318471</v>
      </c>
      <c r="E62" s="131">
        <f>+('All Black'!Z57/'All Races'!Z57)*100</f>
        <v>2.2035860907400262</v>
      </c>
      <c r="F62" s="130">
        <f>+('All Black'!AE57/'All Races'!AE57)*100</f>
        <v>4.8346408244885408</v>
      </c>
      <c r="G62" s="131">
        <f>+('2yr Black'!Z57/'All Black'!Z57)*100</f>
        <v>16.640127388535031</v>
      </c>
      <c r="H62" s="130">
        <f>+ ('2yr Black'!AE57/'All Black'!AE57)*100</f>
        <v>12.313076678332804</v>
      </c>
      <c r="I62" s="131">
        <f>+('Undergrad Black'!Z57/'Undergrad All Races '!Z57)*100</f>
        <v>2.2869797379804209</v>
      </c>
      <c r="J62" s="131">
        <f>+('Undergrad Black'!AE57/'Undergrad All Races '!AE57)*100</f>
        <v>4.4033749976921515</v>
      </c>
      <c r="K62" s="139">
        <f>+('Grad-Prof Black'!Z57/'Grad-Prof All Races'!Z57)*100</f>
        <v>1.7394309411358138</v>
      </c>
      <c r="L62" s="130">
        <f>+('Grad-Prof Black'!AE57/'Grad-Prof All Races'!AE57)*100</f>
        <v>6.9881073107771741</v>
      </c>
      <c r="M62" s="139">
        <f>('Black Women'!Z57/'All Black'!Z57)*100</f>
        <v>50</v>
      </c>
      <c r="N62" s="130">
        <f>+('Black Women'!AE57/'All Black'!AE57)*100</f>
        <v>56.665606108813236</v>
      </c>
      <c r="O62" s="144" t="str">
        <f>IF(('Black in PBI'!Z57/'All Black'!Z57)*100&gt;0,('Black in PBI'!Z57/'All Black'!Z57)*100,"NA")</f>
        <v>NA</v>
      </c>
      <c r="P62" s="148" t="str">
        <f>IF(('Black in PBI'!AE57/'All Black'!AE57)*100&gt;0,('Black in PBI'!AE57/'All Black'!AE57)*100,"NA")</f>
        <v>NA</v>
      </c>
      <c r="Q62" s="144" t="str">
        <f>IF(('Black in HBI'!Z57/'All Black'!Z57)*100&gt;0,('Black in HBI'!Z57/'All Black'!Z57)*100,"NA")</f>
        <v>NA</v>
      </c>
      <c r="R62" s="155" t="str">
        <f>IF(('Black in HBI'!AE57/'All Black'!AE57)*100&gt;0,('Black in HBI'!AE57/'All Black'!AE57)*100,"NA")</f>
        <v>NA</v>
      </c>
    </row>
    <row r="63" spans="1:18">
      <c r="A63" s="116" t="s">
        <v>49</v>
      </c>
      <c r="B63" s="116"/>
      <c r="C63" s="121">
        <f>+'All Black'!AE58</f>
        <v>59487</v>
      </c>
      <c r="D63" s="128">
        <f>+(('All Black'!AE58-'All Black'!Z58)/'All Black'!Z58)*100</f>
        <v>12.354096626751785</v>
      </c>
      <c r="E63" s="129">
        <f>+('All Black'!Z58/'All Races'!Z58)*100</f>
        <v>14.780096308186197</v>
      </c>
      <c r="F63" s="128">
        <f>+('All Black'!AE58/'All Races'!AE58)*100</f>
        <v>15.534814729700438</v>
      </c>
      <c r="G63" s="129">
        <f>+('2yr Black'!Z58/'All Black'!Z58)*100</f>
        <v>48.929097571110184</v>
      </c>
      <c r="H63" s="128">
        <f>+ ('2yr Black'!AE58/'All Black'!AE58)*100</f>
        <v>51.70709566796107</v>
      </c>
      <c r="I63" s="129">
        <f>+('Undergrad Black'!Z58/'Undergrad All Races '!Z58)*100</f>
        <v>15.441544764522302</v>
      </c>
      <c r="J63" s="129">
        <f>+('Undergrad Black'!AE58/'Undergrad All Races '!AE58)*100</f>
        <v>16.087915116439298</v>
      </c>
      <c r="K63" s="138">
        <f>+('Grad-Prof Black'!Z58/'Grad-Prof All Races'!Z58)*100</f>
        <v>10.37564406815898</v>
      </c>
      <c r="L63" s="128">
        <f>+('Grad-Prof Black'!AE58/'Grad-Prof All Races'!AE58)*100</f>
        <v>11.774768353528152</v>
      </c>
      <c r="M63" s="138">
        <f>('Black Women'!Z58/'All Black'!Z58)*100</f>
        <v>63.521323612737504</v>
      </c>
      <c r="N63" s="128">
        <f>+('Black Women'!AE58/'All Black'!AE58)*100</f>
        <v>62.559887034141916</v>
      </c>
      <c r="O63" s="143">
        <f>IF(('Black in PBI'!Z58/'All Black'!Z58)*100&gt;0,('Black in PBI'!Z58/'All Black'!Z58)*100,"NA")</f>
        <v>13.674309674007478</v>
      </c>
      <c r="P63" s="147">
        <f>IF(('Black in PBI'!AE58/'All Black'!AE58)*100&gt;0,('Black in PBI'!AE58/'All Black'!AE58)*100,"NA")</f>
        <v>14.690604669927884</v>
      </c>
      <c r="Q63" s="143" t="str">
        <f>IF(('Black in HBI'!Z58/'All Black'!Z58)*100&gt;0,('Black in HBI'!Z58/'All Black'!Z58)*100,"NA")</f>
        <v>NA</v>
      </c>
      <c r="R63" s="154" t="str">
        <f>IF(('Black in HBI'!AE58/'All Black'!AE58)*100&gt;0,('Black in HBI'!AE58/'All Black'!AE58)*100,"NA")</f>
        <v>NA</v>
      </c>
    </row>
    <row r="64" spans="1:18" ht="14.25">
      <c r="A64" s="116" t="s">
        <v>74</v>
      </c>
      <c r="B64" s="116"/>
      <c r="C64" s="121">
        <f>+'All Black'!AE59</f>
        <v>162023</v>
      </c>
      <c r="D64" s="128">
        <f>+(('All Black'!AE59-'All Black'!Z59)/'All Black'!Z59)*100</f>
        <v>2.8332243794388137</v>
      </c>
      <c r="E64" s="129">
        <f>+('All Black'!Z59/'All Races'!Z59)*100</f>
        <v>15.20763436584264</v>
      </c>
      <c r="F64" s="128">
        <f>+('All Black'!AE59/'All Races'!AE59)*100</f>
        <v>14.876751672478793</v>
      </c>
      <c r="G64" s="129">
        <f>+('2yr Black'!Z59/'All Black'!Z59)*100</f>
        <v>33.47761790821216</v>
      </c>
      <c r="H64" s="128">
        <f>+ ('2yr Black'!AE59/'All Black'!AE59)*100</f>
        <v>38.028551501947256</v>
      </c>
      <c r="I64" s="129">
        <f>+('Undergrad Black'!Z59/'Undergrad All Races '!Z59)*100</f>
        <v>16.014796033551569</v>
      </c>
      <c r="J64" s="129">
        <f>+('Undergrad Black'!AE59/'Undergrad All Races '!AE59)*100</f>
        <v>15.53257965907148</v>
      </c>
      <c r="K64" s="138">
        <f>+('Grad-Prof Black'!Z59/'Grad-Prof All Races'!Z59)*100</f>
        <v>11.161473416634262</v>
      </c>
      <c r="L64" s="128">
        <f>+('Grad-Prof Black'!AE59/'Grad-Prof All Races'!AE59)*100</f>
        <v>11.351810120284469</v>
      </c>
      <c r="M64" s="138">
        <f>('Black Women'!Z59/'All Black'!Z59)*100</f>
        <v>64.787159095957705</v>
      </c>
      <c r="N64" s="128">
        <f>+('Black Women'!AE59/'All Black'!AE59)*100</f>
        <v>62.090567388580631</v>
      </c>
      <c r="O64" s="143">
        <f>IF(('Black in PBI'!Z59/'All Black'!Z59)*100&gt;0,('Black in PBI'!Z59/'All Black'!Z59)*100,"NA")</f>
        <v>9.1959202584428681</v>
      </c>
      <c r="P64" s="147">
        <f>IF(('Black in PBI'!AE59/'All Black'!AE59)*100&gt;0,('Black in PBI'!AE59/'All Black'!AE59)*100,"NA")</f>
        <v>6.047906778667226</v>
      </c>
      <c r="Q64" s="143" t="str">
        <f>IF(('Black in HBI'!Z59/'All Black'!Z59)*100&gt;0,('Black in HBI'!Z59/'All Black'!Z59)*100,"NA")</f>
        <v>NA</v>
      </c>
      <c r="R64" s="154" t="str">
        <f>IF(('Black in HBI'!AE59/'All Black'!AE59)*100&gt;0,('Black in HBI'!AE59/'All Black'!AE59)*100,"NA")</f>
        <v>NA</v>
      </c>
    </row>
    <row r="65" spans="1:18" ht="14.25">
      <c r="A65" s="116" t="s">
        <v>75</v>
      </c>
      <c r="B65" s="116"/>
      <c r="C65" s="121">
        <f>+'All Black'!AE60</f>
        <v>80070</v>
      </c>
      <c r="D65" s="128">
        <f>+(('All Black'!AE60-'All Black'!Z60)/'All Black'!Z60)*100</f>
        <v>10.980207351555137</v>
      </c>
      <c r="E65" s="129">
        <f>+('All Black'!Z60/'All Races'!Z60)*100</f>
        <v>11.048444522713874</v>
      </c>
      <c r="F65" s="128">
        <f>+('All Black'!AE60/'All Races'!AE60)*100</f>
        <v>12.066367280508755</v>
      </c>
      <c r="G65" s="129">
        <f>+('2yr Black'!Z60/'All Black'!Z60)*100</f>
        <v>36.437600487886016</v>
      </c>
      <c r="H65" s="128">
        <f>+ ('2yr Black'!AE60/'All Black'!AE60)*100</f>
        <v>41.698513800424628</v>
      </c>
      <c r="I65" s="129">
        <f>+('Undergrad Black'!Z60/'Undergrad All Races '!Z60)*100</f>
        <v>11.561428418588374</v>
      </c>
      <c r="J65" s="129">
        <f>+('Undergrad Black'!AE60/'Undergrad All Races '!AE60)*100</f>
        <v>12.531184752931098</v>
      </c>
      <c r="K65" s="138">
        <f>+('Grad-Prof Black'!Z60/'Grad-Prof All Races'!Z60)*100</f>
        <v>8.2627619347723336</v>
      </c>
      <c r="L65" s="128">
        <f>+('Grad-Prof Black'!AE60/'Grad-Prof All Races'!AE60)*100</f>
        <v>9.5426799728708467</v>
      </c>
      <c r="M65" s="138">
        <f>('Black Women'!Z60/'All Black'!Z60)*100</f>
        <v>63.879802627931468</v>
      </c>
      <c r="N65" s="128">
        <f>+('Black Women'!AE60/'All Black'!AE60)*100</f>
        <v>61.152741351317594</v>
      </c>
      <c r="O65" s="143">
        <f>IF(('Black in PBI'!Z60/'All Black'!Z60)*100&gt;0,('Black in PBI'!Z60/'All Black'!Z60)*100,"NA")</f>
        <v>22.689471641625548</v>
      </c>
      <c r="P65" s="147">
        <f>IF(('Black in PBI'!AE60/'All Black'!AE60)*100&gt;0,('Black in PBI'!AE60/'All Black'!AE60)*100,"NA")</f>
        <v>20.478331459972523</v>
      </c>
      <c r="Q65" s="143">
        <f>IF(('Black in HBI'!Z60/'All Black'!Z60)*100&gt;0,('Black in HBI'!Z60/'All Black'!Z60)*100,"NA")</f>
        <v>5.1283472861340575</v>
      </c>
      <c r="R65" s="154">
        <f>IF(('Black in HBI'!AE60/'All Black'!AE60)*100&gt;0,('Black in HBI'!AE60/'All Black'!AE60)*100,"NA")</f>
        <v>3.4082677657050078</v>
      </c>
    </row>
    <row r="66" spans="1:18" ht="14.25">
      <c r="A66" s="116" t="s">
        <v>76</v>
      </c>
      <c r="B66" s="116"/>
      <c r="C66" s="121">
        <f>+'All Black'!AE61</f>
        <v>5166</v>
      </c>
      <c r="D66" s="128">
        <f>+(('All Black'!AE61-'All Black'!Z61)/'All Black'!Z61)*100</f>
        <v>19.004837595024188</v>
      </c>
      <c r="E66" s="129">
        <f>+('All Black'!Z61/'All Races'!Z61)*100</f>
        <v>6.4357830128537756</v>
      </c>
      <c r="F66" s="128">
        <f>+('All Black'!AE61/'All Races'!AE61)*100</f>
        <v>7.3012507949968208</v>
      </c>
      <c r="G66" s="129">
        <f>+('2yr Black'!Z61/'All Black'!Z61)*100</f>
        <v>30.960608154803044</v>
      </c>
      <c r="H66" s="128">
        <f>+ ('2yr Black'!AE61/'All Black'!AE61)*100</f>
        <v>32.849399922570655</v>
      </c>
      <c r="I66" s="129">
        <f>+('Undergrad Black'!Z61/'Undergrad All Races '!Z61)*100</f>
        <v>6.7031803289539003</v>
      </c>
      <c r="J66" s="129">
        <f>+('Undergrad Black'!AE61/'Undergrad All Races '!AE61)*100</f>
        <v>7.5167002772876232</v>
      </c>
      <c r="K66" s="138">
        <f>+('Grad-Prof Black'!Z61/'Grad-Prof All Races'!Z61)*100</f>
        <v>4.1328202935727516</v>
      </c>
      <c r="L66" s="128">
        <f>+('Grad-Prof Black'!AE61/'Grad-Prof All Races'!AE61)*100</f>
        <v>5.4235891802828506</v>
      </c>
      <c r="M66" s="138">
        <f>('Black Women'!Z61/'All Black'!Z61)*100</f>
        <v>56.162174614144213</v>
      </c>
      <c r="N66" s="128">
        <f>+('Black Women'!AE61/'All Black'!AE61)*100</f>
        <v>56.291134339914827</v>
      </c>
      <c r="O66" s="143" t="str">
        <f>IF(('Black in PBI'!Z61/'All Black'!Z61)*100&gt;0,('Black in PBI'!Z61/'All Black'!Z61)*100,"NA")</f>
        <v>NA</v>
      </c>
      <c r="P66" s="147" t="str">
        <f>IF(('Black in PBI'!AE61/'All Black'!AE61)*100&gt;0,('Black in PBI'!AE61/'All Black'!AE61)*100,"NA")</f>
        <v>NA</v>
      </c>
      <c r="Q66" s="143" t="str">
        <f>IF(('Black in HBI'!Z61/'All Black'!Z61)*100&gt;0,('Black in HBI'!Z61/'All Black'!Z61)*100,"NA")</f>
        <v>NA</v>
      </c>
      <c r="R66" s="154" t="str">
        <f>IF(('Black in HBI'!AE61/'All Black'!AE61)*100&gt;0,('Black in HBI'!AE61/'All Black'!AE61)*100,"NA")</f>
        <v>NA</v>
      </c>
    </row>
    <row r="67" spans="1:18">
      <c r="A67" s="42" t="s">
        <v>50</v>
      </c>
      <c r="B67" s="42"/>
      <c r="C67" s="124">
        <f>+'All Black'!AE62</f>
        <v>1010</v>
      </c>
      <c r="D67" s="211">
        <f>+(('All Black'!AE62-'All Black'!Z62)/'All Black'!Z62)*100</f>
        <v>21.833534378769599</v>
      </c>
      <c r="E67" s="127">
        <f>+('All Black'!Z62/'All Races'!Z62)*100</f>
        <v>2.1522405109299552</v>
      </c>
      <c r="F67" s="135">
        <f>+('All Black'!AE62/'All Races'!AE62)*100</f>
        <v>2.5786356209150325</v>
      </c>
      <c r="G67" s="127">
        <f>+('2yr Black'!Z62/'All Black'!Z62)*100</f>
        <v>13.027744270205066</v>
      </c>
      <c r="H67" s="135">
        <f>+ ('2yr Black'!AE62/'All Black'!AE62)*100</f>
        <v>20.297029702970299</v>
      </c>
      <c r="I67" s="127">
        <f>+('Undergrad Black'!Z62/'Undergrad All Races '!Z62)*100</f>
        <v>1.8924122991756425</v>
      </c>
      <c r="J67" s="127">
        <f>+('Undergrad Black'!AE62/'Undergrad All Races '!AE62)*100</f>
        <v>2.3394225103123159</v>
      </c>
      <c r="K67" s="141">
        <f>+('Grad-Prof Black'!Z62/'Grad-Prof All Races'!Z62)*100</f>
        <v>3.7878787878787881</v>
      </c>
      <c r="L67" s="135">
        <f>+('Grad-Prof Black'!AE62/'Grad-Prof All Races'!AE62)*100</f>
        <v>4.1315990818668702</v>
      </c>
      <c r="M67" s="141">
        <f>('Black Women'!Z62/'All Black'!Z62)*100</f>
        <v>45.838359469240046</v>
      </c>
      <c r="N67" s="135">
        <f>+('Black Women'!AE62/'All Black'!AE62)*100</f>
        <v>43.069306930693067</v>
      </c>
      <c r="O67" s="146" t="str">
        <f>IF(('Black in PBI'!Z62/'All Black'!Z62)*100&gt;0,('Black in PBI'!Z62/'All Black'!Z62)*100,"NA")</f>
        <v>NA</v>
      </c>
      <c r="P67" s="150" t="str">
        <f>IF(('Black in PBI'!AE62/'All Black'!AE62)*100&gt;0,('Black in PBI'!AE62/'All Black'!AE62)*100,"NA")</f>
        <v>NA</v>
      </c>
      <c r="Q67" s="146" t="str">
        <f>IF(('Black in HBI'!Z62/'All Black'!Z62)*100&gt;0,('Black in HBI'!Z62/'All Black'!Z62)*100,"NA")</f>
        <v>NA</v>
      </c>
      <c r="R67" s="146" t="str">
        <f>IF(('Black in HBI'!AE62/'All Black'!AE62)*100&gt;0,('Black in HBI'!AE62/'All Black'!AE62)*100,"NA")</f>
        <v>NA</v>
      </c>
    </row>
    <row r="68" spans="1:18" ht="14.25">
      <c r="A68" s="119" t="s">
        <v>81</v>
      </c>
      <c r="B68" s="119"/>
      <c r="C68" s="123">
        <f>+'All Black'!AE63</f>
        <v>21850</v>
      </c>
      <c r="D68" s="213">
        <f>+(('All Black'!AE63-'All Black'!Z63)/'All Black'!Z63)*100</f>
        <v>-45.836741776356561</v>
      </c>
      <c r="E68" s="134">
        <f>+('All Black'!Z63/'All Races'!Z63)*100</f>
        <v>39.823297137216187</v>
      </c>
      <c r="F68" s="133">
        <f>+('All Black'!AE63/'All Races'!AE63)*100</f>
        <v>30.1753901394835</v>
      </c>
      <c r="G68" s="145" t="str">
        <f>IF(('2yr Black'!Z63/'All Black'!Z63)*100&gt;0,('2yr Black'!Z63/'All Black'!Z63)*100,"NA")</f>
        <v>NA</v>
      </c>
      <c r="H68" s="133">
        <f>+ ('2yr Black'!AE63/'All Black'!AE63)*100</f>
        <v>1.5469107551487413</v>
      </c>
      <c r="I68" s="134">
        <f>+('Undergrad Black'!Z63/'Undergrad All Races '!Z63)*100</f>
        <v>43.947115384615387</v>
      </c>
      <c r="J68" s="134">
        <f>+('Undergrad Black'!AE63/'Undergrad All Races '!AE63)*100</f>
        <v>34.99238067148405</v>
      </c>
      <c r="K68" s="140">
        <f>+('Grad-Prof Black'!Z63/'Grad-Prof All Races'!Z63)*100</f>
        <v>33.208226221079691</v>
      </c>
      <c r="L68" s="133">
        <f>+('Grad-Prof Black'!AE63/'Grad-Prof All Races'!AE63)*100</f>
        <v>23.997604337410163</v>
      </c>
      <c r="M68" s="140">
        <f>('Black Women'!Z63/'All Black'!Z63)*100</f>
        <v>71.38643067846607</v>
      </c>
      <c r="N68" s="133">
        <f>+('Black Women'!AE63/'All Black'!AE63)*100</f>
        <v>68.695652173913047</v>
      </c>
      <c r="O68" s="145">
        <f>IF(('Black in PBI'!Z63/'All Black'!Z63)*100&gt;0,('Black in PBI'!Z63/'All Black'!Z63)*100,"NA")</f>
        <v>88.391462779802183</v>
      </c>
      <c r="P68" s="149">
        <f>IF(('Black in PBI'!AE63/'All Black'!AE63)*100&gt;0,('Black in PBI'!AE63/'All Black'!AE63)*100,"NA")</f>
        <v>70.077803203661333</v>
      </c>
      <c r="Q68" s="145">
        <f>IF(('Black in HBI'!Z63/'All Black'!Z63)*100&gt;0,('Black in HBI'!Z63/'All Black'!Z63)*100,"NA")</f>
        <v>22.555216776976277</v>
      </c>
      <c r="R68" s="145">
        <f>IF(('Black in HBI'!AE63/'All Black'!AE63)*100&gt;0,('Black in HBI'!AE63/'All Black'!AE63)*100,"NA")</f>
        <v>54.173913043478258</v>
      </c>
    </row>
    <row r="69" spans="1:18" s="11" customFormat="1" ht="16.5" customHeight="1">
      <c r="A69" s="12" t="s">
        <v>59</v>
      </c>
      <c r="I69" s="2"/>
      <c r="K69" s="34"/>
      <c r="L69" s="20"/>
      <c r="M69" s="20"/>
      <c r="R69" s="20"/>
    </row>
    <row r="70" spans="1:18" s="8" customFormat="1" ht="52.5" customHeight="1">
      <c r="A70" s="219" t="s">
        <v>83</v>
      </c>
      <c r="B70" s="220"/>
      <c r="C70" s="220"/>
      <c r="D70" s="220"/>
      <c r="E70" s="220"/>
      <c r="F70" s="220"/>
      <c r="G70" s="220"/>
      <c r="H70" s="220"/>
      <c r="I70" s="220"/>
      <c r="J70" s="220"/>
      <c r="K70" s="221"/>
      <c r="L70" s="221"/>
      <c r="M70" s="221"/>
      <c r="N70" s="221"/>
      <c r="O70" s="221"/>
      <c r="P70" s="221"/>
      <c r="Q70" s="221"/>
      <c r="R70" s="221"/>
    </row>
    <row r="71" spans="1:18" s="11" customFormat="1" ht="22.5" customHeight="1">
      <c r="A71" s="151" t="s">
        <v>77</v>
      </c>
      <c r="B71" s="151"/>
      <c r="C71" s="151"/>
      <c r="D71" s="151"/>
      <c r="E71" s="151"/>
      <c r="F71" s="151"/>
      <c r="G71" s="151"/>
      <c r="H71" s="151"/>
      <c r="I71" s="151"/>
      <c r="J71" s="151"/>
      <c r="K71" s="151"/>
      <c r="L71" s="20"/>
      <c r="M71" s="20"/>
      <c r="R71" s="20"/>
    </row>
    <row r="72" spans="1:18" s="11" customFormat="1" ht="48" customHeight="1">
      <c r="A72" s="220" t="s">
        <v>78</v>
      </c>
      <c r="B72" s="220"/>
      <c r="C72" s="220"/>
      <c r="D72" s="220"/>
      <c r="E72" s="220"/>
      <c r="F72" s="220"/>
      <c r="G72" s="220"/>
      <c r="H72" s="220"/>
      <c r="I72" s="220"/>
      <c r="J72" s="220"/>
      <c r="K72" s="221"/>
      <c r="L72" s="221"/>
      <c r="M72" s="221"/>
      <c r="N72" s="221"/>
      <c r="O72" s="221"/>
      <c r="P72" s="221"/>
      <c r="Q72" s="221"/>
      <c r="R72" s="221"/>
    </row>
    <row r="73" spans="1:18" s="11" customFormat="1" ht="36" customHeight="1">
      <c r="A73" s="222" t="s">
        <v>84</v>
      </c>
      <c r="B73" s="222"/>
      <c r="C73" s="222"/>
      <c r="D73" s="222"/>
      <c r="E73" s="222"/>
      <c r="F73" s="222"/>
      <c r="G73" s="222"/>
      <c r="H73" s="222"/>
      <c r="I73" s="222"/>
      <c r="J73" s="222"/>
      <c r="K73" s="223"/>
      <c r="L73" s="223"/>
      <c r="M73" s="223"/>
      <c r="N73" s="223"/>
      <c r="O73" s="223"/>
      <c r="P73" s="223"/>
      <c r="Q73" s="223"/>
      <c r="R73" s="223"/>
    </row>
    <row r="74" spans="1:18" s="11" customFormat="1" ht="36" customHeight="1">
      <c r="A74" s="222" t="s">
        <v>90</v>
      </c>
      <c r="B74" s="222"/>
      <c r="C74" s="222"/>
      <c r="D74" s="222"/>
      <c r="E74" s="222"/>
      <c r="F74" s="222"/>
      <c r="G74" s="222"/>
      <c r="H74" s="222"/>
      <c r="I74" s="222"/>
      <c r="J74" s="222"/>
      <c r="K74" s="223"/>
      <c r="L74" s="223"/>
      <c r="M74" s="223"/>
      <c r="N74" s="223"/>
      <c r="O74" s="223"/>
      <c r="P74" s="223"/>
      <c r="Q74" s="223"/>
      <c r="R74" s="223"/>
    </row>
    <row r="75" spans="1:18" s="11" customFormat="1" ht="27.75" customHeight="1">
      <c r="A75" s="13" t="s">
        <v>19</v>
      </c>
      <c r="B75" s="12" t="s">
        <v>80</v>
      </c>
      <c r="C75" s="12"/>
      <c r="D75" s="12"/>
      <c r="E75" s="12"/>
      <c r="F75" s="12"/>
      <c r="G75" s="12"/>
      <c r="H75" s="12"/>
      <c r="I75" s="12"/>
      <c r="J75" s="12"/>
      <c r="K75" s="34"/>
      <c r="L75" s="20"/>
      <c r="M75" s="20"/>
      <c r="R75" s="20"/>
    </row>
    <row r="76" spans="1:18" s="11" customFormat="1">
      <c r="A76" s="3"/>
      <c r="B76" s="7"/>
      <c r="C76" s="2"/>
      <c r="D76" s="2"/>
      <c r="E76" s="2"/>
      <c r="F76" s="2"/>
      <c r="G76" s="2"/>
      <c r="H76" s="2"/>
      <c r="I76" s="2"/>
      <c r="J76" s="2"/>
      <c r="K76" s="34"/>
      <c r="L76" s="20"/>
      <c r="M76" s="20"/>
      <c r="R76" s="210" t="s">
        <v>79</v>
      </c>
    </row>
  </sheetData>
  <mergeCells count="4">
    <mergeCell ref="A70:R70"/>
    <mergeCell ref="A72:R72"/>
    <mergeCell ref="A73:R73"/>
    <mergeCell ref="A74:R74"/>
  </mergeCells>
  <phoneticPr fontId="0" type="noConversion"/>
  <printOptions horizontalCentered="1"/>
  <pageMargins left="0.75" right="0.75" top="0.75" bottom="0.75" header="0.5" footer="0.5"/>
  <pageSetup scale="60" orientation="portrait" verticalDpi="300" r:id="rId1"/>
  <headerFooter alignWithMargins="0">
    <oddFooter>&amp;L&amp;"Arial,Regular"SREB Fact Book&amp;R&amp;"Arial,Regular"&amp;D</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E161"/>
  <sheetViews>
    <sheetView zoomScale="80" zoomScaleNormal="80" workbookViewId="0">
      <pane xSplit="1" ySplit="3" topLeftCell="P7" activePane="bottomRight" state="frozen"/>
      <selection pane="topRight" activeCell="B1" sqref="B1"/>
      <selection pane="bottomLeft" activeCell="A4" sqref="A4"/>
      <selection pane="bottomRight" activeCell="AD4" sqref="AD4:AE63"/>
    </sheetView>
  </sheetViews>
  <sheetFormatPr defaultRowHeight="12.95" customHeight="1"/>
  <cols>
    <col min="1" max="1" width="23.7109375" style="53" customWidth="1"/>
    <col min="2" max="10" width="12" style="41" customWidth="1"/>
    <col min="11" max="11" width="12" style="54" customWidth="1"/>
    <col min="12" max="27" width="12" style="41" customWidth="1"/>
    <col min="28" max="30" width="9.85546875" style="4" bestFit="1" customWidth="1"/>
    <col min="31" max="16384" width="9.140625" style="4"/>
  </cols>
  <sheetData>
    <row r="1" spans="1:31" s="89" customFormat="1" ht="12.95" customHeight="1">
      <c r="A1" s="86" t="str">
        <f>+'[11]Black Women'!A1</f>
        <v>Black Women</v>
      </c>
      <c r="B1" s="104"/>
      <c r="C1" s="104"/>
      <c r="D1" s="104"/>
      <c r="E1" s="104"/>
      <c r="F1" s="104"/>
      <c r="G1" s="104"/>
      <c r="H1" s="104"/>
      <c r="I1" s="104"/>
      <c r="J1" s="104"/>
      <c r="K1" s="28"/>
      <c r="L1" s="104"/>
      <c r="M1" s="87"/>
      <c r="N1" s="104"/>
      <c r="O1" s="104"/>
      <c r="P1" s="87"/>
      <c r="Q1" s="87"/>
      <c r="R1" s="87"/>
      <c r="S1" s="87"/>
      <c r="T1" s="87"/>
      <c r="U1" s="87"/>
      <c r="V1" s="87"/>
      <c r="W1" s="87"/>
      <c r="X1" s="87"/>
      <c r="Y1" s="87"/>
      <c r="Z1" s="87"/>
      <c r="AA1" s="87"/>
    </row>
    <row r="2" spans="1:31" s="89" customFormat="1" ht="12.95" customHeight="1">
      <c r="A2" s="30"/>
      <c r="B2" s="104"/>
      <c r="C2" s="87"/>
      <c r="D2" s="87"/>
      <c r="E2" s="87"/>
      <c r="F2" s="104"/>
      <c r="G2" s="104"/>
      <c r="H2" s="104"/>
      <c r="I2" s="104"/>
      <c r="J2" s="104"/>
      <c r="K2" s="28"/>
      <c r="L2" s="104"/>
      <c r="M2" s="87"/>
      <c r="N2" s="104"/>
      <c r="O2" s="104"/>
      <c r="P2" s="87"/>
      <c r="Q2" s="87"/>
      <c r="R2" s="87"/>
      <c r="S2" s="87"/>
      <c r="T2" s="87"/>
      <c r="U2" s="87"/>
      <c r="V2" s="87"/>
      <c r="W2" s="87"/>
      <c r="X2" s="87"/>
      <c r="Y2" s="87"/>
      <c r="Z2" s="87"/>
      <c r="AA2" s="87"/>
    </row>
    <row r="3" spans="1:31" s="91" customFormat="1" ht="12.95" customHeight="1">
      <c r="A3" s="31"/>
      <c r="B3" s="159">
        <f>+'[11]Black Women'!B3</f>
        <v>1976</v>
      </c>
      <c r="C3" s="159" t="str">
        <f>+'[11]Black Women'!C3</f>
        <v xml:space="preserve"> 1978</v>
      </c>
      <c r="D3" s="159">
        <f>+'[11]Black Women'!D3</f>
        <v>1980</v>
      </c>
      <c r="E3" s="159">
        <f>+'[11]Black Women'!E3</f>
        <v>1982</v>
      </c>
      <c r="F3" s="159" t="str">
        <f>+'[11]Black Women'!F3</f>
        <v>1984</v>
      </c>
      <c r="G3" s="162" t="str">
        <f>+'[11]Black Women'!G3</f>
        <v>1986</v>
      </c>
      <c r="H3" s="159" t="str">
        <f>+'[11]Black Women'!H3</f>
        <v xml:space="preserve"> 1988</v>
      </c>
      <c r="I3" s="159" t="str">
        <f>+'[11]Black Women'!I3</f>
        <v>1990</v>
      </c>
      <c r="J3" s="159" t="str">
        <f>+'[11]Black Women'!J3</f>
        <v>1992</v>
      </c>
      <c r="K3" s="160" t="str">
        <f>+'[11]Black Women'!K3</f>
        <v>1993</v>
      </c>
      <c r="L3" s="159" t="str">
        <f>+'[11]Black Women'!L3</f>
        <v>1994</v>
      </c>
      <c r="M3" s="161">
        <f>+'[11]Black Women'!M3</f>
        <v>1995</v>
      </c>
      <c r="N3" s="162" t="str">
        <f>+'[11]Black Women'!N3</f>
        <v>1996</v>
      </c>
      <c r="O3" s="162">
        <f>+'[11]Black Women'!O3</f>
        <v>1997</v>
      </c>
      <c r="P3" s="162" t="str">
        <f>+'[11]Black Women'!P3</f>
        <v>1998</v>
      </c>
      <c r="Q3" s="162" t="str">
        <f>+'[11]Black Women'!Q3</f>
        <v>1999</v>
      </c>
      <c r="R3" s="161">
        <f>+'[11]Black Women'!R3</f>
        <v>2000</v>
      </c>
      <c r="S3" s="161">
        <f>+'[11]Black Women'!S3</f>
        <v>2001</v>
      </c>
      <c r="T3" s="161">
        <f>+'[11]Black Women'!T3</f>
        <v>2002</v>
      </c>
      <c r="U3" s="161">
        <f>+'[11]Black Women'!U3</f>
        <v>2003</v>
      </c>
      <c r="V3" s="161">
        <f>+'[11]Black Women'!V3</f>
        <v>2004</v>
      </c>
      <c r="W3" s="161">
        <f>+'[11]Black Women'!W3</f>
        <v>2005</v>
      </c>
      <c r="X3" s="161">
        <f>+'[11]Black Women'!X3</f>
        <v>2006</v>
      </c>
      <c r="Y3" s="161">
        <f>+'[11]Black Women'!Y3</f>
        <v>2007</v>
      </c>
      <c r="Z3" s="161">
        <f>+'[11]Black Women'!Z3</f>
        <v>2008</v>
      </c>
      <c r="AA3" s="161">
        <f>+'[11]Black Women'!AA3</f>
        <v>2009</v>
      </c>
      <c r="AB3" s="161">
        <f>+'[11]Black Women'!AB3</f>
        <v>2010</v>
      </c>
      <c r="AC3" s="161" t="str">
        <f>+'[11]Black Women'!AC3</f>
        <v>2011</v>
      </c>
      <c r="AD3" s="161" t="str">
        <f>+'[11]Black Women'!AD3</f>
        <v>2012</v>
      </c>
      <c r="AE3" s="91" t="s">
        <v>85</v>
      </c>
    </row>
    <row r="4" spans="1:31" ht="12.95" customHeight="1">
      <c r="A4" s="33" t="str">
        <f>+'[11]Black Women'!A4</f>
        <v>50 States and D.C.</v>
      </c>
      <c r="B4" s="163">
        <f>+'[11]Black Women'!B4</f>
        <v>563130</v>
      </c>
      <c r="C4" s="163">
        <f>+'[11]Black Women'!C4</f>
        <v>601075</v>
      </c>
      <c r="D4" s="163">
        <f>+'[11]Black Women'!D4</f>
        <v>642575</v>
      </c>
      <c r="E4" s="163">
        <f>+'[11]Black Women'!E4</f>
        <v>642432</v>
      </c>
      <c r="F4" s="163">
        <f>+'[11]Black Women'!F4</f>
        <v>589558</v>
      </c>
      <c r="G4" s="163">
        <f>+'[11]Black Women'!G4</f>
        <v>634512</v>
      </c>
      <c r="H4" s="163">
        <f>+'[11]Black Women'!H4</f>
        <v>684312</v>
      </c>
      <c r="I4" s="163">
        <f>+'[11]Black Women'!I4</f>
        <v>761126</v>
      </c>
      <c r="J4" s="163">
        <f>+'[11]Black Women'!J4</f>
        <v>853385</v>
      </c>
      <c r="K4" s="163">
        <f>+'[11]Black Women'!K4</f>
        <v>874739.5</v>
      </c>
      <c r="L4" s="163">
        <f>+'[11]Black Women'!L4</f>
        <v>896094</v>
      </c>
      <c r="M4" s="163">
        <f>+'[11]Black Women'!M4</f>
        <v>915882</v>
      </c>
      <c r="N4" s="163">
        <f>+'[11]Black Women'!N4</f>
        <v>933885</v>
      </c>
      <c r="O4" s="163">
        <f>+'[11]Black Women'!O4</f>
        <v>973596</v>
      </c>
      <c r="P4" s="163">
        <f>+'[11]Black Women'!P4</f>
        <v>970990</v>
      </c>
      <c r="Q4" s="163">
        <f>+'[11]Black Women'!Q4</f>
        <v>1043342</v>
      </c>
      <c r="R4" s="163">
        <f>+'[11]Black Women'!R4</f>
        <v>1048508</v>
      </c>
      <c r="S4" s="163">
        <f>+'[11]Black Women'!S4</f>
        <v>1121309</v>
      </c>
      <c r="T4" s="163">
        <f>+'[11]Black Women'!T4</f>
        <v>1200179</v>
      </c>
      <c r="U4" s="163">
        <f>+'[11]Black Women'!U4</f>
        <v>1265933</v>
      </c>
      <c r="V4" s="163">
        <f>+'[11]Black Women'!V4</f>
        <v>1319552</v>
      </c>
      <c r="W4" s="163">
        <f>+'[11]Black Women'!W4</f>
        <v>1350956</v>
      </c>
      <c r="X4" s="163">
        <f>+'[11]Black Women'!X4</f>
        <v>1349538</v>
      </c>
      <c r="Y4" s="163">
        <f>+'[11]Black Women'!Y4</f>
        <v>1424564</v>
      </c>
      <c r="Z4" s="163">
        <f>+'[11]Black Women'!Z4</f>
        <v>1533797</v>
      </c>
      <c r="AA4" s="163">
        <f>+'[11]Black Women'!AA4</f>
        <v>1707674</v>
      </c>
      <c r="AB4" s="163">
        <f>+'[11]Black Women'!AB4</f>
        <v>1746160</v>
      </c>
      <c r="AC4" s="163">
        <f>+'[11]Black Women'!AC4</f>
        <v>1721359</v>
      </c>
      <c r="AD4" s="163">
        <f>+'[11]Black Women'!AD4</f>
        <v>1687777</v>
      </c>
      <c r="AE4" s="163">
        <f>+'[11]Black Women'!AE4</f>
        <v>1624374</v>
      </c>
    </row>
    <row r="5" spans="1:31" ht="12.95" customHeight="1">
      <c r="A5" s="5" t="str">
        <f>+'[11]Black Women'!A5</f>
        <v>SREB States</v>
      </c>
      <c r="B5" s="164">
        <f>+'[11]Black Women'!B5</f>
        <v>238965</v>
      </c>
      <c r="C5" s="164">
        <f>+'[11]Black Women'!C5</f>
        <v>260316</v>
      </c>
      <c r="D5" s="164">
        <f>+'[11]Black Women'!D5</f>
        <v>277142</v>
      </c>
      <c r="E5" s="164">
        <f>+'[11]Black Women'!E5</f>
        <v>278120</v>
      </c>
      <c r="F5" s="164">
        <f>+'[11]Black Women'!F5</f>
        <v>281805</v>
      </c>
      <c r="G5" s="164">
        <f>+'[11]Black Women'!G5</f>
        <v>285354</v>
      </c>
      <c r="H5" s="164">
        <f>+'[11]Black Women'!H5</f>
        <v>315742</v>
      </c>
      <c r="I5" s="164">
        <f>+'[11]Black Women'!I5</f>
        <v>356286</v>
      </c>
      <c r="J5" s="164">
        <f>+'[11]Black Women'!J5</f>
        <v>407430</v>
      </c>
      <c r="K5" s="164">
        <f>+'[11]Black Women'!K5</f>
        <v>420858.5</v>
      </c>
      <c r="L5" s="164">
        <f>+'[11]Black Women'!L5</f>
        <v>434287</v>
      </c>
      <c r="M5" s="164">
        <f>+'[11]Black Women'!M5</f>
        <v>446013</v>
      </c>
      <c r="N5" s="164">
        <f>+'[11]Black Women'!N5</f>
        <v>459598</v>
      </c>
      <c r="O5" s="164">
        <f>+'[11]Black Women'!O5</f>
        <v>484783</v>
      </c>
      <c r="P5" s="164">
        <f>+'[11]Black Women'!P5</f>
        <v>502064</v>
      </c>
      <c r="Q5" s="164">
        <f>+'[11]Black Women'!Q5</f>
        <v>532521</v>
      </c>
      <c r="R5" s="164">
        <f>+'[11]Black Women'!R5</f>
        <v>555351</v>
      </c>
      <c r="S5" s="164">
        <f>+'[11]Black Women'!S5</f>
        <v>597435</v>
      </c>
      <c r="T5" s="164">
        <f>+'[11]Black Women'!T5</f>
        <v>643163</v>
      </c>
      <c r="U5" s="164">
        <f>+'[11]Black Women'!U5</f>
        <v>685475</v>
      </c>
      <c r="V5" s="164">
        <f>+'[11]Black Women'!V5</f>
        <v>710291</v>
      </c>
      <c r="W5" s="164">
        <f>+'[11]Black Women'!W5</f>
        <v>713571</v>
      </c>
      <c r="X5" s="164">
        <f>+'[11]Black Women'!X5</f>
        <v>730210</v>
      </c>
      <c r="Y5" s="164">
        <f>+'[11]Black Women'!Y5</f>
        <v>746280</v>
      </c>
      <c r="Z5" s="164">
        <f>+'[11]Black Women'!Z5</f>
        <v>792228</v>
      </c>
      <c r="AA5" s="164">
        <f>+'[11]Black Women'!AA5</f>
        <v>889363</v>
      </c>
      <c r="AB5" s="164">
        <f>+'[11]Black Women'!AB5</f>
        <v>924444</v>
      </c>
      <c r="AC5" s="164">
        <f>+'[11]Black Women'!AC5</f>
        <v>952535</v>
      </c>
      <c r="AD5" s="164">
        <f>+'[11]Black Women'!AD5</f>
        <v>918789</v>
      </c>
      <c r="AE5" s="164">
        <f>+'[11]Black Women'!AE5</f>
        <v>885323</v>
      </c>
    </row>
    <row r="6" spans="1:31" s="93" customFormat="1" ht="12.95" customHeight="1">
      <c r="A6" s="35" t="str">
        <f>+'[11]Black Women'!A6</f>
        <v xml:space="preserve">   as a percent of U.S.</v>
      </c>
      <c r="B6" s="165">
        <f>+'[11]Black Women'!B6</f>
        <v>42.435139310638753</v>
      </c>
      <c r="C6" s="165">
        <f>+'[11]Black Women'!C6</f>
        <v>43.308405772990064</v>
      </c>
      <c r="D6" s="165">
        <f>+'[11]Black Women'!D6</f>
        <v>43.129907014745363</v>
      </c>
      <c r="E6" s="165">
        <f>+'[11]Black Women'!E6</f>
        <v>43.29174138274557</v>
      </c>
      <c r="F6" s="165">
        <f>+'[11]Black Women'!F6</f>
        <v>47.799368340349893</v>
      </c>
      <c r="G6" s="165">
        <f>+'[11]Black Women'!G6</f>
        <v>44.972199107345489</v>
      </c>
      <c r="H6" s="165">
        <f>+'[11]Black Women'!H6</f>
        <v>46.140064765779357</v>
      </c>
      <c r="I6" s="165">
        <f>+'[11]Black Women'!I6</f>
        <v>46.810383563299638</v>
      </c>
      <c r="J6" s="165">
        <f>+'[11]Black Women'!J6</f>
        <v>47.742812446902626</v>
      </c>
      <c r="K6" s="165">
        <f>+'[11]Black Women'!K6</f>
        <v>48.112438045841074</v>
      </c>
      <c r="L6" s="165">
        <f>+'[11]Black Women'!L6</f>
        <v>48.464446810267674</v>
      </c>
      <c r="M6" s="165">
        <f>+'[11]Black Women'!M6</f>
        <v>48.697648823756772</v>
      </c>
      <c r="N6" s="165">
        <f>+'[11]Black Women'!N6</f>
        <v>49.213554131397338</v>
      </c>
      <c r="O6" s="165">
        <f>+'[11]Black Women'!O6</f>
        <v>49.79303530417134</v>
      </c>
      <c r="P6" s="165">
        <f>+'[11]Black Women'!P6</f>
        <v>51.706402743591596</v>
      </c>
      <c r="Q6" s="165">
        <f>+'[11]Black Women'!Q6</f>
        <v>51.039927463861325</v>
      </c>
      <c r="R6" s="165">
        <f>+'[11]Black Women'!R6</f>
        <v>52.965833355587179</v>
      </c>
      <c r="S6" s="165">
        <f>+'[11]Black Women'!S6</f>
        <v>53.280139551185272</v>
      </c>
      <c r="T6" s="165">
        <f>+'[11]Black Women'!T6</f>
        <v>53.588922985654641</v>
      </c>
      <c r="U6" s="165">
        <f>+'[11]Black Women'!U6</f>
        <v>54.147810350152817</v>
      </c>
      <c r="V6" s="165">
        <f>+'[11]Black Women'!V6</f>
        <v>53.828193204966531</v>
      </c>
      <c r="W6" s="165">
        <f>+'[11]Black Women'!W6</f>
        <v>52.819706933460452</v>
      </c>
      <c r="X6" s="165">
        <f>+'[11]Black Women'!X6</f>
        <v>54.108146639813036</v>
      </c>
      <c r="Y6" s="165">
        <f>+'[11]Black Women'!Y6</f>
        <v>52.386554763422353</v>
      </c>
      <c r="Z6" s="165">
        <f>+'[11]Black Women'!Z6</f>
        <v>51.651424536623814</v>
      </c>
      <c r="AA6" s="165">
        <f>+'[11]Black Women'!AA6</f>
        <v>52.080373654456288</v>
      </c>
      <c r="AB6" s="165">
        <f>+'[11]Black Women'!AB6</f>
        <v>52.941540294131116</v>
      </c>
      <c r="AC6" s="165">
        <f>+'[11]Black Women'!AC6</f>
        <v>55.33621981236918</v>
      </c>
      <c r="AD6" s="165">
        <f>+'[11]Black Women'!AD6</f>
        <v>54.437819688264497</v>
      </c>
      <c r="AE6" s="165">
        <f>+'[11]Black Women'!AE6</f>
        <v>54.502411390480276</v>
      </c>
    </row>
    <row r="7" spans="1:31" ht="12.95" customHeight="1">
      <c r="A7" s="5" t="str">
        <f>+'[11]Black Women'!A7</f>
        <v>Alabama</v>
      </c>
      <c r="B7" s="168">
        <f>+'[11]Black Women'!B7</f>
        <v>18357</v>
      </c>
      <c r="C7" s="166">
        <f>+'[11]Black Women'!C7</f>
        <v>21267</v>
      </c>
      <c r="D7" s="166">
        <f>+'[11]Black Women'!D7</f>
        <v>21401</v>
      </c>
      <c r="E7" s="166">
        <f>+'[11]Black Women'!E7</f>
        <v>21352</v>
      </c>
      <c r="F7" s="166">
        <f>+'[11]Black Women'!F7</f>
        <v>21070</v>
      </c>
      <c r="G7" s="166">
        <f>+'[11]Black Women'!G7</f>
        <v>22966</v>
      </c>
      <c r="H7" s="166">
        <f>+'[11]Black Women'!H7</f>
        <v>23640</v>
      </c>
      <c r="I7" s="166">
        <f>+'[11]Black Women'!I7</f>
        <v>26339</v>
      </c>
      <c r="J7" s="166">
        <f>+'[11]Black Women'!J7</f>
        <v>29737</v>
      </c>
      <c r="K7" s="167">
        <f>+'[11]Black Women'!K7</f>
        <v>30885.5</v>
      </c>
      <c r="L7" s="166">
        <f>+'[11]Black Women'!L7</f>
        <v>32034</v>
      </c>
      <c r="M7" s="169">
        <f>+'[11]Black Women'!M7</f>
        <v>32383</v>
      </c>
      <c r="N7" s="168">
        <f>+'[11]Black Women'!N7</f>
        <v>32800</v>
      </c>
      <c r="O7" s="168">
        <f>+'[11]Black Women'!O7</f>
        <v>33899</v>
      </c>
      <c r="P7" s="168">
        <f>+'[11]Black Women'!P7</f>
        <v>34282</v>
      </c>
      <c r="Q7" s="169">
        <f>+'[11]Black Women'!Q7</f>
        <v>37225</v>
      </c>
      <c r="R7" s="169">
        <f>+'[11]Black Women'!R7</f>
        <v>38758</v>
      </c>
      <c r="S7" s="169">
        <f>+'[11]Black Women'!S7</f>
        <v>41548</v>
      </c>
      <c r="T7" s="169">
        <f>+'[11]Black Women'!T7</f>
        <v>44611</v>
      </c>
      <c r="U7" s="169">
        <f>+'[11]Black Women'!U7</f>
        <v>46901</v>
      </c>
      <c r="V7" s="169">
        <f>+'[11]Black Women'!V7</f>
        <v>47634</v>
      </c>
      <c r="W7" s="169">
        <f>+'[11]Black Women'!W7</f>
        <v>48364</v>
      </c>
      <c r="X7" s="168">
        <f>+'[11]Black Women'!X7</f>
        <v>48341</v>
      </c>
      <c r="Y7" s="168">
        <f>+'[11]Black Women'!Y7</f>
        <v>50339</v>
      </c>
      <c r="Z7" s="168">
        <f>+'[11]Black Women'!Z7</f>
        <v>55499</v>
      </c>
      <c r="AA7" s="168">
        <f>+'[11]Black Women'!AA7</f>
        <v>60043</v>
      </c>
      <c r="AB7" s="168">
        <f>+'[11]Black Women'!AB7</f>
        <v>61554</v>
      </c>
      <c r="AC7" s="168">
        <f>+'[11]Black Women'!AC7</f>
        <v>59027</v>
      </c>
      <c r="AD7" s="168">
        <f>+'[11]Black Women'!AD7</f>
        <v>56781</v>
      </c>
      <c r="AE7" s="168">
        <f>+'[11]Black Women'!AE7</f>
        <v>54742</v>
      </c>
    </row>
    <row r="8" spans="1:31" ht="12.95" customHeight="1">
      <c r="A8" s="5" t="str">
        <f>+'[11]Black Women'!A8</f>
        <v>Arkansas</v>
      </c>
      <c r="B8" s="168">
        <f>+'[11]Black Women'!B8</f>
        <v>5576</v>
      </c>
      <c r="C8" s="166">
        <f>+'[11]Black Women'!C8</f>
        <v>6123</v>
      </c>
      <c r="D8" s="166">
        <f>+'[11]Black Women'!D8</f>
        <v>6571</v>
      </c>
      <c r="E8" s="166">
        <f>+'[11]Black Women'!E8</f>
        <v>6278</v>
      </c>
      <c r="F8" s="166">
        <f>+'[11]Black Women'!F8</f>
        <v>7261</v>
      </c>
      <c r="G8" s="166">
        <f>+'[11]Black Women'!G8</f>
        <v>6275</v>
      </c>
      <c r="H8" s="166">
        <f>+'[11]Black Women'!H8</f>
        <v>6962</v>
      </c>
      <c r="I8" s="166">
        <f>+'[11]Black Women'!I8</f>
        <v>7642</v>
      </c>
      <c r="J8" s="166">
        <f>+'[11]Black Women'!J8</f>
        <v>8798</v>
      </c>
      <c r="K8" s="167">
        <f>+'[11]Black Women'!K8</f>
        <v>8694.5</v>
      </c>
      <c r="L8" s="166">
        <f>+'[11]Black Women'!L8</f>
        <v>8591</v>
      </c>
      <c r="M8" s="169">
        <f>+'[11]Black Women'!M8</f>
        <v>9273</v>
      </c>
      <c r="N8" s="168">
        <f>+'[11]Black Women'!N8</f>
        <v>9758</v>
      </c>
      <c r="O8" s="168">
        <f>+'[11]Black Women'!O8</f>
        <v>11334</v>
      </c>
      <c r="P8" s="168">
        <f>+'[11]Black Women'!P8</f>
        <v>11795</v>
      </c>
      <c r="Q8" s="169">
        <f>+'[11]Black Women'!Q8</f>
        <v>11560</v>
      </c>
      <c r="R8" s="169">
        <f>+'[11]Black Women'!R8</f>
        <v>11757</v>
      </c>
      <c r="S8" s="169">
        <f>+'[11]Black Women'!S8</f>
        <v>13776</v>
      </c>
      <c r="T8" s="169">
        <f>+'[11]Black Women'!T8</f>
        <v>14790</v>
      </c>
      <c r="U8" s="169">
        <f>+'[11]Black Women'!U8</f>
        <v>16017</v>
      </c>
      <c r="V8" s="169">
        <f>+'[11]Black Women'!V8</f>
        <v>16833</v>
      </c>
      <c r="W8" s="169">
        <f>+'[11]Black Women'!W8</f>
        <v>17274</v>
      </c>
      <c r="X8" s="168">
        <f>+'[11]Black Women'!X8</f>
        <v>18223</v>
      </c>
      <c r="Y8" s="168">
        <f>+'[11]Black Women'!Y8</f>
        <v>18785</v>
      </c>
      <c r="Z8" s="168">
        <f>+'[11]Black Women'!Z8</f>
        <v>19580</v>
      </c>
      <c r="AA8" s="168">
        <f>+'[11]Black Women'!AA8</f>
        <v>20512</v>
      </c>
      <c r="AB8" s="168">
        <f>+'[11]Black Women'!AB8</f>
        <v>21270</v>
      </c>
      <c r="AC8" s="168">
        <f>+'[11]Black Women'!AC8</f>
        <v>22048</v>
      </c>
      <c r="AD8" s="168">
        <f>+'[11]Black Women'!AD8</f>
        <v>20569</v>
      </c>
      <c r="AE8" s="168">
        <f>+'[11]Black Women'!AE8</f>
        <v>19195</v>
      </c>
    </row>
    <row r="9" spans="1:31" ht="12.95" customHeight="1">
      <c r="A9" s="5" t="str">
        <f>+'[11]Black Women'!A9</f>
        <v>Delaware</v>
      </c>
      <c r="B9" s="168">
        <f>+'[11]Black Women'!B9</f>
        <v>1717</v>
      </c>
      <c r="C9" s="166">
        <f>+'[11]Black Women'!C9</f>
        <v>1888</v>
      </c>
      <c r="D9" s="166">
        <f>+'[11]Black Women'!D9</f>
        <v>2053</v>
      </c>
      <c r="E9" s="166">
        <f>+'[11]Black Women'!E9</f>
        <v>1991</v>
      </c>
      <c r="F9" s="166">
        <f>+'[11]Black Women'!F9</f>
        <v>1924</v>
      </c>
      <c r="G9" s="166">
        <f>+'[11]Black Women'!G9</f>
        <v>2119</v>
      </c>
      <c r="H9" s="166">
        <f>+'[11]Black Women'!H9</f>
        <v>2601</v>
      </c>
      <c r="I9" s="166">
        <f>+'[11]Black Women'!I9</f>
        <v>2823</v>
      </c>
      <c r="J9" s="166">
        <f>+'[11]Black Women'!J9</f>
        <v>3173</v>
      </c>
      <c r="K9" s="167">
        <f>+'[11]Black Women'!K9</f>
        <v>3345</v>
      </c>
      <c r="L9" s="166">
        <f>+'[11]Black Women'!L9</f>
        <v>3517</v>
      </c>
      <c r="M9" s="169">
        <f>+'[11]Black Women'!M9</f>
        <v>3765</v>
      </c>
      <c r="N9" s="168">
        <f>+'[11]Black Women'!N9</f>
        <v>3949</v>
      </c>
      <c r="O9" s="168">
        <f>+'[11]Black Women'!O9</f>
        <v>4293</v>
      </c>
      <c r="P9" s="168">
        <f>+'[11]Black Women'!P9</f>
        <v>4359</v>
      </c>
      <c r="Q9" s="169">
        <f>+'[11]Black Women'!Q9</f>
        <v>4689</v>
      </c>
      <c r="R9" s="169">
        <f>+'[11]Black Women'!R9</f>
        <v>4494</v>
      </c>
      <c r="S9" s="169">
        <f>+'[11]Black Women'!S9</f>
        <v>4909</v>
      </c>
      <c r="T9" s="169">
        <f>+'[11]Black Women'!T9</f>
        <v>5199</v>
      </c>
      <c r="U9" s="169">
        <f>+'[11]Black Women'!U9</f>
        <v>5290</v>
      </c>
      <c r="V9" s="169">
        <f>+'[11]Black Women'!V9</f>
        <v>5404</v>
      </c>
      <c r="W9" s="169">
        <f>+'[11]Black Women'!W9</f>
        <v>5803</v>
      </c>
      <c r="X9" s="168">
        <f>+'[11]Black Women'!X9</f>
        <v>5833</v>
      </c>
      <c r="Y9" s="168">
        <f>+'[11]Black Women'!Y9</f>
        <v>5834</v>
      </c>
      <c r="Z9" s="168">
        <f>+'[11]Black Women'!Z9</f>
        <v>5873</v>
      </c>
      <c r="AA9" s="168">
        <f>+'[11]Black Women'!AA9</f>
        <v>6238</v>
      </c>
      <c r="AB9" s="168">
        <f>+'[11]Black Women'!AB9</f>
        <v>6663</v>
      </c>
      <c r="AC9" s="168">
        <f>+'[11]Black Women'!AC9</f>
        <v>6510</v>
      </c>
      <c r="AD9" s="168">
        <f>+'[11]Black Women'!AD9</f>
        <v>7209</v>
      </c>
      <c r="AE9" s="168">
        <f>+'[11]Black Women'!AE9</f>
        <v>7579</v>
      </c>
    </row>
    <row r="10" spans="1:31" ht="12.95" customHeight="1">
      <c r="A10" s="5" t="str">
        <f>+'[11]Black Women'!A10</f>
        <v>Florida</v>
      </c>
      <c r="B10" s="168">
        <f>+'[11]Black Women'!B10</f>
        <v>22585</v>
      </c>
      <c r="C10" s="166">
        <f>+'[11]Black Women'!C10</f>
        <v>25657</v>
      </c>
      <c r="D10" s="166">
        <f>+'[11]Black Women'!D10</f>
        <v>25405</v>
      </c>
      <c r="E10" s="166">
        <f>+'[11]Black Women'!E10</f>
        <v>23523</v>
      </c>
      <c r="F10" s="166">
        <f>+'[11]Black Women'!F10</f>
        <v>24095</v>
      </c>
      <c r="G10" s="166">
        <f>+'[11]Black Women'!G10</f>
        <v>27164</v>
      </c>
      <c r="H10" s="166">
        <f>+'[11]Black Women'!H10</f>
        <v>30052</v>
      </c>
      <c r="I10" s="166">
        <f>+'[11]Black Women'!I10</f>
        <v>38179</v>
      </c>
      <c r="J10" s="166">
        <f>+'[11]Black Women'!J10</f>
        <v>45495</v>
      </c>
      <c r="K10" s="167">
        <f>+'[11]Black Women'!K10</f>
        <v>48166.5</v>
      </c>
      <c r="L10" s="166">
        <f>+'[11]Black Women'!L10</f>
        <v>50838</v>
      </c>
      <c r="M10" s="169">
        <f>+'[11]Black Women'!M10</f>
        <v>52971</v>
      </c>
      <c r="N10" s="168">
        <f>+'[11]Black Women'!N10</f>
        <v>56144</v>
      </c>
      <c r="O10" s="168">
        <f>+'[11]Black Women'!O10</f>
        <v>59388</v>
      </c>
      <c r="P10" s="168">
        <f>+'[11]Black Women'!P10</f>
        <v>62411</v>
      </c>
      <c r="Q10" s="169">
        <f>+'[11]Black Women'!Q10</f>
        <v>67289</v>
      </c>
      <c r="R10" s="169">
        <f>+'[11]Black Women'!R10</f>
        <v>71125</v>
      </c>
      <c r="S10" s="169">
        <f>+'[11]Black Women'!S10</f>
        <v>78247</v>
      </c>
      <c r="T10" s="169">
        <f>+'[11]Black Women'!T10</f>
        <v>84660</v>
      </c>
      <c r="U10" s="169">
        <f>+'[11]Black Women'!U10</f>
        <v>93433</v>
      </c>
      <c r="V10" s="169">
        <f>+'[11]Black Women'!V10</f>
        <v>97514</v>
      </c>
      <c r="W10" s="169">
        <f>+'[11]Black Women'!W10</f>
        <v>97229</v>
      </c>
      <c r="X10" s="168">
        <f>+'[11]Black Women'!X10</f>
        <v>99183</v>
      </c>
      <c r="Y10" s="168">
        <f>+'[11]Black Women'!Y10</f>
        <v>100847</v>
      </c>
      <c r="Z10" s="168">
        <f>+'[11]Black Women'!Z10</f>
        <v>110294</v>
      </c>
      <c r="AA10" s="168">
        <f>+'[11]Black Women'!AA10</f>
        <v>128738</v>
      </c>
      <c r="AB10" s="168">
        <f>+'[11]Black Women'!AB10</f>
        <v>135893</v>
      </c>
      <c r="AC10" s="168">
        <f>+'[11]Black Women'!AC10</f>
        <v>138461</v>
      </c>
      <c r="AD10" s="168">
        <f>+'[11]Black Women'!AD10</f>
        <v>137479</v>
      </c>
      <c r="AE10" s="168">
        <f>+'[11]Black Women'!AE10</f>
        <v>131482</v>
      </c>
    </row>
    <row r="11" spans="1:31" ht="12.95" customHeight="1">
      <c r="A11" s="5" t="str">
        <f>+'[11]Black Women'!A11</f>
        <v>Georgia</v>
      </c>
      <c r="B11" s="168">
        <f>+'[11]Black Women'!B11</f>
        <v>17352</v>
      </c>
      <c r="C11" s="166">
        <f>+'[11]Black Women'!C11</f>
        <v>18882</v>
      </c>
      <c r="D11" s="166">
        <f>+'[11]Black Women'!D11</f>
        <v>20039</v>
      </c>
      <c r="E11" s="166">
        <f>+'[11]Black Women'!E11</f>
        <v>21143</v>
      </c>
      <c r="F11" s="166">
        <f>+'[11]Black Women'!F11</f>
        <v>21189</v>
      </c>
      <c r="G11" s="166">
        <f>+'[11]Black Women'!G11</f>
        <v>19900</v>
      </c>
      <c r="H11" s="166">
        <f>+'[11]Black Women'!H11</f>
        <v>25523</v>
      </c>
      <c r="I11" s="166">
        <f>+'[11]Black Women'!I11</f>
        <v>30001</v>
      </c>
      <c r="J11" s="166">
        <f>+'[11]Black Women'!J11</f>
        <v>40499</v>
      </c>
      <c r="K11" s="167">
        <f>+'[11]Black Women'!K11</f>
        <v>43517</v>
      </c>
      <c r="L11" s="166">
        <f>+'[11]Black Women'!L11</f>
        <v>46535</v>
      </c>
      <c r="M11" s="169">
        <f>+'[11]Black Women'!M11</f>
        <v>49668</v>
      </c>
      <c r="N11" s="168">
        <f>+'[11]Black Women'!N11</f>
        <v>51764</v>
      </c>
      <c r="O11" s="168">
        <f>+'[11]Black Women'!O11</f>
        <v>55468</v>
      </c>
      <c r="P11" s="168">
        <f>+'[11]Black Women'!P11</f>
        <v>55278</v>
      </c>
      <c r="Q11" s="169">
        <f>+'[11]Black Women'!Q11</f>
        <v>59072</v>
      </c>
      <c r="R11" s="169">
        <f>+'[11]Black Women'!R11</f>
        <v>61761</v>
      </c>
      <c r="S11" s="169">
        <f>+'[11]Black Women'!S11</f>
        <v>70374</v>
      </c>
      <c r="T11" s="169">
        <f>+'[11]Black Women'!T11</f>
        <v>75539</v>
      </c>
      <c r="U11" s="169">
        <f>+'[11]Black Women'!U11</f>
        <v>79751</v>
      </c>
      <c r="V11" s="169">
        <f>+'[11]Black Women'!V11</f>
        <v>81936</v>
      </c>
      <c r="W11" s="169">
        <f>+'[11]Black Women'!W11</f>
        <v>84950</v>
      </c>
      <c r="X11" s="168">
        <f>+'[11]Black Women'!X11</f>
        <v>86061</v>
      </c>
      <c r="Y11" s="168">
        <f>+'[11]Black Women'!Y11</f>
        <v>91093</v>
      </c>
      <c r="Z11" s="168">
        <f>+'[11]Black Women'!Z11</f>
        <v>97144</v>
      </c>
      <c r="AA11" s="168">
        <f>+'[11]Black Women'!AA11</f>
        <v>112125</v>
      </c>
      <c r="AB11" s="168">
        <f>+'[11]Black Women'!AB11</f>
        <v>120952</v>
      </c>
      <c r="AC11" s="168">
        <f>+'[11]Black Women'!AC11</f>
        <v>118339</v>
      </c>
      <c r="AD11" s="168">
        <f>+'[11]Black Women'!AD11</f>
        <v>113636</v>
      </c>
      <c r="AE11" s="168">
        <f>+'[11]Black Women'!AE11</f>
        <v>108887</v>
      </c>
    </row>
    <row r="12" spans="1:31" ht="12.95" customHeight="1">
      <c r="A12" s="5" t="str">
        <f>+'[11]Black Women'!A12</f>
        <v>Kentucky</v>
      </c>
      <c r="B12" s="166">
        <f>+'[11]Black Women'!B12</f>
        <v>4928</v>
      </c>
      <c r="C12" s="166">
        <f>+'[11]Black Women'!C12</f>
        <v>4871</v>
      </c>
      <c r="D12" s="166">
        <f>+'[11]Black Women'!D12</f>
        <v>5603</v>
      </c>
      <c r="E12" s="166">
        <f>+'[11]Black Women'!E12</f>
        <v>5442</v>
      </c>
      <c r="F12" s="166">
        <f>+'[11]Black Women'!F12</f>
        <v>6620</v>
      </c>
      <c r="G12" s="166">
        <f>+'[11]Black Women'!G12</f>
        <v>5125</v>
      </c>
      <c r="H12" s="166">
        <f>+'[11]Black Women'!H12</f>
        <v>5380</v>
      </c>
      <c r="I12" s="166">
        <f>+'[11]Black Women'!I12</f>
        <v>6286</v>
      </c>
      <c r="J12" s="166">
        <f>+'[11]Black Women'!J12</f>
        <v>7029</v>
      </c>
      <c r="K12" s="167">
        <f>+'[11]Black Women'!K12</f>
        <v>7128</v>
      </c>
      <c r="L12" s="166">
        <f>+'[11]Black Women'!L12</f>
        <v>7227</v>
      </c>
      <c r="M12" s="169">
        <f>+'[11]Black Women'!M12</f>
        <v>7140</v>
      </c>
      <c r="N12" s="166">
        <f>+'[11]Black Women'!N12</f>
        <v>7352</v>
      </c>
      <c r="O12" s="166">
        <f>+'[11]Black Women'!O12</f>
        <v>7690</v>
      </c>
      <c r="P12" s="168">
        <f>+'[11]Black Women'!P12</f>
        <v>8193</v>
      </c>
      <c r="Q12" s="169">
        <f>+'[11]Black Women'!Q12</f>
        <v>8668</v>
      </c>
      <c r="R12" s="169">
        <f>+'[11]Black Women'!R12</f>
        <v>9206</v>
      </c>
      <c r="S12" s="169">
        <f>+'[11]Black Women'!S12</f>
        <v>10386</v>
      </c>
      <c r="T12" s="169">
        <f>+'[11]Black Women'!T12</f>
        <v>11024</v>
      </c>
      <c r="U12" s="169">
        <f>+'[11]Black Women'!U12</f>
        <v>11425</v>
      </c>
      <c r="V12" s="169">
        <f>+'[11]Black Women'!V12</f>
        <v>12000</v>
      </c>
      <c r="W12" s="169">
        <f>+'[11]Black Women'!W12</f>
        <v>12340</v>
      </c>
      <c r="X12" s="168">
        <f>+'[11]Black Women'!X12</f>
        <v>13020</v>
      </c>
      <c r="Y12" s="168">
        <f>+'[11]Black Women'!Y12</f>
        <v>14022</v>
      </c>
      <c r="Z12" s="168">
        <f>+'[11]Black Women'!Z12</f>
        <v>14411</v>
      </c>
      <c r="AA12" s="168">
        <f>+'[11]Black Women'!AA12</f>
        <v>17074</v>
      </c>
      <c r="AB12" s="168">
        <f>+'[11]Black Women'!AB12</f>
        <v>17479</v>
      </c>
      <c r="AC12" s="168">
        <f>+'[11]Black Women'!AC12</f>
        <v>17398</v>
      </c>
      <c r="AD12" s="168">
        <f>+'[11]Black Women'!AD12</f>
        <v>16240</v>
      </c>
      <c r="AE12" s="168">
        <f>+'[11]Black Women'!AE12</f>
        <v>15314</v>
      </c>
    </row>
    <row r="13" spans="1:31" ht="12.95" customHeight="1">
      <c r="A13" s="5" t="str">
        <f>+'[11]Black Women'!A13</f>
        <v>Louisiana</v>
      </c>
      <c r="B13" s="166">
        <f>+'[11]Black Women'!B13</f>
        <v>20593</v>
      </c>
      <c r="C13" s="166">
        <f>+'[11]Black Women'!C13</f>
        <v>20469</v>
      </c>
      <c r="D13" s="166">
        <f>+'[11]Black Women'!D13</f>
        <v>21414</v>
      </c>
      <c r="E13" s="166">
        <f>+'[11]Black Women'!E13</f>
        <v>23495</v>
      </c>
      <c r="F13" s="166">
        <f>+'[11]Black Women'!F13</f>
        <v>24682</v>
      </c>
      <c r="G13" s="166">
        <f>+'[11]Black Women'!G13</f>
        <v>24284</v>
      </c>
      <c r="H13" s="166">
        <f>+'[11]Black Women'!H13</f>
        <v>26294</v>
      </c>
      <c r="I13" s="166">
        <f>+'[11]Black Women'!I13</f>
        <v>29450</v>
      </c>
      <c r="J13" s="166">
        <f>+'[11]Black Women'!J13</f>
        <v>32471</v>
      </c>
      <c r="K13" s="167">
        <f>+'[11]Black Women'!K13</f>
        <v>33087</v>
      </c>
      <c r="L13" s="166">
        <f>+'[11]Black Women'!L13</f>
        <v>33703</v>
      </c>
      <c r="M13" s="169">
        <f>+'[11]Black Women'!M13</f>
        <v>34245</v>
      </c>
      <c r="N13" s="166">
        <f>+'[11]Black Women'!N13</f>
        <v>34896</v>
      </c>
      <c r="O13" s="166">
        <f>+'[11]Black Women'!O13</f>
        <v>38834</v>
      </c>
      <c r="P13" s="168">
        <f>+'[11]Black Women'!P13</f>
        <v>39293</v>
      </c>
      <c r="Q13" s="169">
        <f>+'[11]Black Women'!Q13</f>
        <v>41031</v>
      </c>
      <c r="R13" s="169">
        <f>+'[11]Black Women'!R13</f>
        <v>40757</v>
      </c>
      <c r="S13" s="169">
        <f>+'[11]Black Women'!S13</f>
        <v>43065</v>
      </c>
      <c r="T13" s="169">
        <f>+'[11]Black Women'!T13</f>
        <v>44870</v>
      </c>
      <c r="U13" s="169">
        <f>+'[11]Black Women'!U13</f>
        <v>48837</v>
      </c>
      <c r="V13" s="169">
        <f>+'[11]Black Women'!V13</f>
        <v>50142</v>
      </c>
      <c r="W13" s="169">
        <f>+'[11]Black Women'!W13</f>
        <v>39652</v>
      </c>
      <c r="X13" s="168">
        <f>+'[11]Black Women'!X13</f>
        <v>42719</v>
      </c>
      <c r="Y13" s="168">
        <f>+'[11]Black Women'!Y13</f>
        <v>43031</v>
      </c>
      <c r="Z13" s="168">
        <f>+'[11]Black Women'!Z13</f>
        <v>46248</v>
      </c>
      <c r="AA13" s="168">
        <f>+'[11]Black Women'!AA13</f>
        <v>50617</v>
      </c>
      <c r="AB13" s="168">
        <f>+'[11]Black Women'!AB13</f>
        <v>52383</v>
      </c>
      <c r="AC13" s="168">
        <f>+'[11]Black Women'!AC13</f>
        <v>52580</v>
      </c>
      <c r="AD13" s="168">
        <f>+'[11]Black Women'!AD13</f>
        <v>52187</v>
      </c>
      <c r="AE13" s="168">
        <f>+'[11]Black Women'!AE13</f>
        <v>50338</v>
      </c>
    </row>
    <row r="14" spans="1:31" ht="12.95" customHeight="1">
      <c r="A14" s="5" t="str">
        <f>+'[11]Black Women'!A14</f>
        <v>Maryland</v>
      </c>
      <c r="B14" s="166">
        <f>+'[11]Black Women'!B14</f>
        <v>21989</v>
      </c>
      <c r="C14" s="166">
        <f>+'[11]Black Women'!C14</f>
        <v>22834</v>
      </c>
      <c r="D14" s="166">
        <f>+'[11]Black Women'!D14</f>
        <v>24283</v>
      </c>
      <c r="E14" s="166">
        <f>+'[11]Black Women'!E14</f>
        <v>24397</v>
      </c>
      <c r="F14" s="166">
        <f>+'[11]Black Women'!F14</f>
        <v>23927</v>
      </c>
      <c r="G14" s="166">
        <f>+'[11]Black Women'!G14</f>
        <v>22068</v>
      </c>
      <c r="H14" s="166">
        <f>+'[11]Black Women'!H14</f>
        <v>24962</v>
      </c>
      <c r="I14" s="166">
        <f>+'[11]Black Women'!I14</f>
        <v>27985</v>
      </c>
      <c r="J14" s="166">
        <f>+'[11]Black Women'!J14</f>
        <v>32565</v>
      </c>
      <c r="K14" s="167">
        <f>+'[11]Black Women'!K14</f>
        <v>34249.5</v>
      </c>
      <c r="L14" s="166">
        <f>+'[11]Black Women'!L14</f>
        <v>35934</v>
      </c>
      <c r="M14" s="169">
        <f>+'[11]Black Women'!M14</f>
        <v>37644</v>
      </c>
      <c r="N14" s="166">
        <f>+'[11]Black Women'!N14</f>
        <v>38672</v>
      </c>
      <c r="O14" s="166">
        <f>+'[11]Black Women'!O14</f>
        <v>39887</v>
      </c>
      <c r="P14" s="168">
        <f>+'[11]Black Women'!P14</f>
        <v>41500</v>
      </c>
      <c r="Q14" s="169">
        <f>+'[11]Black Women'!Q14</f>
        <v>44039</v>
      </c>
      <c r="R14" s="169">
        <f>+'[11]Black Women'!R14</f>
        <v>44193</v>
      </c>
      <c r="S14" s="169">
        <f>+'[11]Black Women'!S14</f>
        <v>47427</v>
      </c>
      <c r="T14" s="169">
        <f>+'[11]Black Women'!T14</f>
        <v>49994</v>
      </c>
      <c r="U14" s="169">
        <f>+'[11]Black Women'!U14</f>
        <v>52438</v>
      </c>
      <c r="V14" s="169">
        <f>+'[11]Black Women'!V14</f>
        <v>53291</v>
      </c>
      <c r="W14" s="169">
        <f>+'[11]Black Women'!W14</f>
        <v>54098</v>
      </c>
      <c r="X14" s="168">
        <f>+'[11]Black Women'!X14</f>
        <v>54751</v>
      </c>
      <c r="Y14" s="168">
        <f>+'[11]Black Women'!Y14</f>
        <v>55455</v>
      </c>
      <c r="Z14" s="168">
        <f>+'[11]Black Women'!Z14</f>
        <v>57618</v>
      </c>
      <c r="AA14" s="168">
        <f>+'[11]Black Women'!AA14</f>
        <v>62495</v>
      </c>
      <c r="AB14" s="168">
        <f>+'[11]Black Women'!AB14</f>
        <v>64785</v>
      </c>
      <c r="AC14" s="168">
        <f>+'[11]Black Women'!AC14</f>
        <v>68581</v>
      </c>
      <c r="AD14" s="168">
        <f>+'[11]Black Women'!AD14</f>
        <v>64708</v>
      </c>
      <c r="AE14" s="168">
        <f>+'[11]Black Women'!AE14</f>
        <v>61753</v>
      </c>
    </row>
    <row r="15" spans="1:31" ht="12.95" customHeight="1">
      <c r="A15" s="5" t="str">
        <f>+'[11]Black Women'!A15</f>
        <v>Mississippi</v>
      </c>
      <c r="B15" s="166">
        <f>+'[11]Black Women'!B15</f>
        <v>16374</v>
      </c>
      <c r="C15" s="166">
        <f>+'[11]Black Women'!C15</f>
        <v>16879</v>
      </c>
      <c r="D15" s="166">
        <f>+'[11]Black Women'!D15</f>
        <v>18101</v>
      </c>
      <c r="E15" s="166">
        <f>+'[11]Black Women'!E15</f>
        <v>18185</v>
      </c>
      <c r="F15" s="166">
        <f>+'[11]Black Women'!F15</f>
        <v>17180</v>
      </c>
      <c r="G15" s="166">
        <f>+'[11]Black Women'!G15</f>
        <v>17666</v>
      </c>
      <c r="H15" s="166">
        <f>+'[11]Black Women'!H15</f>
        <v>19085</v>
      </c>
      <c r="I15" s="166">
        <f>+'[11]Black Women'!I15</f>
        <v>21298</v>
      </c>
      <c r="J15" s="166">
        <f>+'[11]Black Women'!J15</f>
        <v>21426</v>
      </c>
      <c r="K15" s="167">
        <f>+'[11]Black Women'!K15</f>
        <v>21715</v>
      </c>
      <c r="L15" s="166">
        <f>+'[11]Black Women'!L15</f>
        <v>22004</v>
      </c>
      <c r="M15" s="168">
        <f>+'[11]Black Women'!M15</f>
        <v>22657</v>
      </c>
      <c r="N15" s="166">
        <f>+'[11]Black Women'!N15</f>
        <v>24337</v>
      </c>
      <c r="O15" s="166">
        <f>+'[11]Black Women'!O15</f>
        <v>25998</v>
      </c>
      <c r="P15" s="168">
        <f>+'[11]Black Women'!P15</f>
        <v>27546</v>
      </c>
      <c r="Q15" s="169">
        <f>+'[11]Black Women'!Q15</f>
        <v>29133</v>
      </c>
      <c r="R15" s="168">
        <f>+'[11]Black Women'!R15</f>
        <v>31551</v>
      </c>
      <c r="S15" s="168">
        <f>+'[11]Black Women'!S15</f>
        <v>32662</v>
      </c>
      <c r="T15" s="169">
        <f>+'[11]Black Women'!T15</f>
        <v>36874</v>
      </c>
      <c r="U15" s="169">
        <f>+'[11]Black Women'!U15</f>
        <v>38114</v>
      </c>
      <c r="V15" s="169">
        <f>+'[11]Black Women'!V15</f>
        <v>39773</v>
      </c>
      <c r="W15" s="169">
        <f>+'[11]Black Women'!W15</f>
        <v>40328</v>
      </c>
      <c r="X15" s="168">
        <f>+'[11]Black Women'!X15</f>
        <v>40558</v>
      </c>
      <c r="Y15" s="168">
        <f>+'[11]Black Women'!Y15</f>
        <v>41583</v>
      </c>
      <c r="Z15" s="168">
        <f>+'[11]Black Women'!Z15</f>
        <v>42512</v>
      </c>
      <c r="AA15" s="168">
        <f>+'[11]Black Women'!AA15</f>
        <v>46861</v>
      </c>
      <c r="AB15" s="168">
        <f>+'[11]Black Women'!AB15</f>
        <v>46913</v>
      </c>
      <c r="AC15" s="168">
        <f>+'[11]Black Women'!AC15</f>
        <v>48184</v>
      </c>
      <c r="AD15" s="168">
        <f>+'[11]Black Women'!AD15</f>
        <v>45933</v>
      </c>
      <c r="AE15" s="168">
        <f>+'[11]Black Women'!AE15</f>
        <v>43742</v>
      </c>
    </row>
    <row r="16" spans="1:31" ht="12.95" customHeight="1">
      <c r="A16" s="5" t="str">
        <f>+'[11]Black Women'!A16</f>
        <v>North Carolina</v>
      </c>
      <c r="B16" s="166">
        <f>+'[11]Black Women'!B16</f>
        <v>24449</v>
      </c>
      <c r="C16" s="166">
        <f>+'[11]Black Women'!C16</f>
        <v>28523</v>
      </c>
      <c r="D16" s="166">
        <f>+'[11]Black Women'!D16</f>
        <v>31230</v>
      </c>
      <c r="E16" s="166">
        <f>+'[11]Black Women'!E16</f>
        <v>31577</v>
      </c>
      <c r="F16" s="166">
        <f>+'[11]Black Women'!F16</f>
        <v>31938</v>
      </c>
      <c r="G16" s="166">
        <f>+'[11]Black Women'!G16</f>
        <v>34105</v>
      </c>
      <c r="H16" s="166">
        <f>+'[11]Black Women'!H16</f>
        <v>35576</v>
      </c>
      <c r="I16" s="166">
        <f>+'[11]Black Women'!I16</f>
        <v>38347</v>
      </c>
      <c r="J16" s="166">
        <f>+'[11]Black Women'!J16</f>
        <v>44279</v>
      </c>
      <c r="K16" s="167">
        <f>+'[11]Black Women'!K16</f>
        <v>45251.5</v>
      </c>
      <c r="L16" s="166">
        <f>+'[11]Black Women'!L16</f>
        <v>46224</v>
      </c>
      <c r="M16" s="168">
        <f>+'[11]Black Women'!M16</f>
        <v>46274</v>
      </c>
      <c r="N16" s="166">
        <f>+'[11]Black Women'!N16</f>
        <v>47331</v>
      </c>
      <c r="O16" s="166">
        <f>+'[11]Black Women'!O16</f>
        <v>48488</v>
      </c>
      <c r="P16" s="168">
        <f>+'[11]Black Women'!P16</f>
        <v>52557</v>
      </c>
      <c r="Q16" s="169">
        <f>+'[11]Black Women'!Q16</f>
        <v>55424</v>
      </c>
      <c r="R16" s="168">
        <f>+'[11]Black Women'!R16</f>
        <v>57052</v>
      </c>
      <c r="S16" s="168">
        <f>+'[11]Black Women'!S16</f>
        <v>61090</v>
      </c>
      <c r="T16" s="169">
        <f>+'[11]Black Women'!T16</f>
        <v>66963</v>
      </c>
      <c r="U16" s="169">
        <f>+'[11]Black Women'!U16</f>
        <v>72425</v>
      </c>
      <c r="V16" s="169">
        <f>+'[11]Black Women'!V16</f>
        <v>74359</v>
      </c>
      <c r="W16" s="169">
        <f>+'[11]Black Women'!W16</f>
        <v>76655</v>
      </c>
      <c r="X16" s="168">
        <f>+'[11]Black Women'!X16</f>
        <v>78869</v>
      </c>
      <c r="Y16" s="168">
        <f>+'[11]Black Women'!Y16</f>
        <v>77215</v>
      </c>
      <c r="Z16" s="168">
        <f>+'[11]Black Women'!Z16</f>
        <v>81535</v>
      </c>
      <c r="AA16" s="168">
        <f>+'[11]Black Women'!AA16</f>
        <v>88996</v>
      </c>
      <c r="AB16" s="168">
        <f>+'[11]Black Women'!AB16</f>
        <v>89630</v>
      </c>
      <c r="AC16" s="168">
        <f>+'[11]Black Women'!AC16</f>
        <v>94269</v>
      </c>
      <c r="AD16" s="168">
        <f>+'[11]Black Women'!AD16</f>
        <v>91107</v>
      </c>
      <c r="AE16" s="168">
        <f>+'[11]Black Women'!AE16</f>
        <v>88122</v>
      </c>
    </row>
    <row r="17" spans="1:31" ht="12.95" customHeight="1">
      <c r="A17" s="5" t="str">
        <f>+'[11]Black Women'!A17</f>
        <v>Oklahoma</v>
      </c>
      <c r="B17" s="166">
        <f>+'[11]Black Women'!B17</f>
        <v>4603</v>
      </c>
      <c r="C17" s="166">
        <f>+'[11]Black Women'!C17</f>
        <v>4702</v>
      </c>
      <c r="D17" s="166">
        <f>+'[11]Black Women'!D17</f>
        <v>4901</v>
      </c>
      <c r="E17" s="166">
        <f>+'[11]Black Women'!E17</f>
        <v>5192</v>
      </c>
      <c r="F17" s="166">
        <f>+'[11]Black Women'!F17</f>
        <v>5292</v>
      </c>
      <c r="G17" s="166">
        <f>+'[11]Black Women'!G17</f>
        <v>5743</v>
      </c>
      <c r="H17" s="166">
        <f>+'[11]Black Women'!H17</f>
        <v>6415</v>
      </c>
      <c r="I17" s="166">
        <f>+'[11]Black Women'!I17</f>
        <v>6757</v>
      </c>
      <c r="J17" s="166">
        <f>+'[11]Black Women'!J17</f>
        <v>7568</v>
      </c>
      <c r="K17" s="167">
        <f>+'[11]Black Women'!K17</f>
        <v>7688</v>
      </c>
      <c r="L17" s="166">
        <f>+'[11]Black Women'!L17</f>
        <v>7808</v>
      </c>
      <c r="M17" s="168">
        <f>+'[11]Black Women'!M17</f>
        <v>7512</v>
      </c>
      <c r="N17" s="166">
        <f>+'[11]Black Women'!N17</f>
        <v>7266</v>
      </c>
      <c r="O17" s="166">
        <f>+'[11]Black Women'!O17</f>
        <v>7668</v>
      </c>
      <c r="P17" s="168">
        <f>+'[11]Black Women'!P17</f>
        <v>7847</v>
      </c>
      <c r="Q17" s="169">
        <f>+'[11]Black Women'!Q17</f>
        <v>8188</v>
      </c>
      <c r="R17" s="168">
        <f>+'[11]Black Women'!R17</f>
        <v>8248</v>
      </c>
      <c r="S17" s="168">
        <f>+'[11]Black Women'!S17</f>
        <v>9079</v>
      </c>
      <c r="T17" s="169">
        <f>+'[11]Black Women'!T17</f>
        <v>9796</v>
      </c>
      <c r="U17" s="169">
        <f>+'[11]Black Women'!U17</f>
        <v>10712</v>
      </c>
      <c r="V17" s="169">
        <f>+'[11]Black Women'!V17</f>
        <v>10973</v>
      </c>
      <c r="W17" s="169">
        <f>+'[11]Black Women'!W17</f>
        <v>11227</v>
      </c>
      <c r="X17" s="168">
        <f>+'[11]Black Women'!X17</f>
        <v>10919</v>
      </c>
      <c r="Y17" s="168">
        <f>+'[11]Black Women'!Y17</f>
        <v>10965</v>
      </c>
      <c r="Z17" s="168">
        <f>+'[11]Black Women'!Z17</f>
        <v>11062</v>
      </c>
      <c r="AA17" s="168">
        <f>+'[11]Black Women'!AA17</f>
        <v>13013</v>
      </c>
      <c r="AB17" s="168">
        <f>+'[11]Black Women'!AB17</f>
        <v>13007</v>
      </c>
      <c r="AC17" s="168">
        <f>+'[11]Black Women'!AC17</f>
        <v>12942</v>
      </c>
      <c r="AD17" s="168">
        <f>+'[11]Black Women'!AD17</f>
        <v>12724</v>
      </c>
      <c r="AE17" s="168">
        <f>+'[11]Black Women'!AE17</f>
        <v>11958</v>
      </c>
    </row>
    <row r="18" spans="1:31" ht="12.95" customHeight="1">
      <c r="A18" s="5" t="str">
        <f>+'[11]Black Women'!A18</f>
        <v>South Carolina</v>
      </c>
      <c r="B18" s="166">
        <f>+'[11]Black Women'!B18</f>
        <v>13178</v>
      </c>
      <c r="C18" s="166">
        <f>+'[11]Black Women'!C18</f>
        <v>15053</v>
      </c>
      <c r="D18" s="166">
        <f>+'[11]Black Women'!D18</f>
        <v>16664</v>
      </c>
      <c r="E18" s="166">
        <f>+'[11]Black Women'!E18</f>
        <v>16316</v>
      </c>
      <c r="F18" s="166">
        <f>+'[11]Black Women'!F18</f>
        <v>15659</v>
      </c>
      <c r="G18" s="166">
        <f>+'[11]Black Women'!G18</f>
        <v>16144</v>
      </c>
      <c r="H18" s="166">
        <f>+'[11]Black Women'!H18</f>
        <v>18541</v>
      </c>
      <c r="I18" s="166">
        <f>+'[11]Black Women'!I18</f>
        <v>20364</v>
      </c>
      <c r="J18" s="166">
        <f>+'[11]Black Women'!J18</f>
        <v>23526</v>
      </c>
      <c r="K18" s="167">
        <f>+'[11]Black Women'!K18</f>
        <v>24101.5</v>
      </c>
      <c r="L18" s="166">
        <f>+'[11]Black Women'!L18</f>
        <v>24677</v>
      </c>
      <c r="M18" s="168">
        <f>+'[11]Black Women'!M18</f>
        <v>26013</v>
      </c>
      <c r="N18" s="166">
        <f>+'[11]Black Women'!N18</f>
        <v>26934</v>
      </c>
      <c r="O18" s="166">
        <f>+'[11]Black Women'!O18</f>
        <v>27970</v>
      </c>
      <c r="P18" s="168">
        <f>+'[11]Black Women'!P18</f>
        <v>29101</v>
      </c>
      <c r="Q18" s="169">
        <f>+'[11]Black Women'!Q18</f>
        <v>30803</v>
      </c>
      <c r="R18" s="168">
        <f>+'[11]Black Women'!R18</f>
        <v>31178</v>
      </c>
      <c r="S18" s="168">
        <f>+'[11]Black Women'!S18</f>
        <v>34355</v>
      </c>
      <c r="T18" s="169">
        <f>+'[11]Black Women'!T18</f>
        <v>37535</v>
      </c>
      <c r="U18" s="169">
        <f>+'[11]Black Women'!U18</f>
        <v>39181</v>
      </c>
      <c r="V18" s="169">
        <f>+'[11]Black Women'!V18</f>
        <v>39287</v>
      </c>
      <c r="W18" s="169">
        <f>+'[11]Black Women'!W18</f>
        <v>39091</v>
      </c>
      <c r="X18" s="168">
        <f>+'[11]Black Women'!X18</f>
        <v>39325</v>
      </c>
      <c r="Y18" s="168">
        <f>+'[11]Black Women'!Y18</f>
        <v>40000</v>
      </c>
      <c r="Z18" s="168">
        <f>+'[11]Black Women'!Z18</f>
        <v>41706</v>
      </c>
      <c r="AA18" s="168">
        <f>+'[11]Black Women'!AA18</f>
        <v>45096</v>
      </c>
      <c r="AB18" s="168">
        <f>+'[11]Black Women'!AB18</f>
        <v>46786</v>
      </c>
      <c r="AC18" s="168">
        <f>+'[11]Black Women'!AC18</f>
        <v>49072</v>
      </c>
      <c r="AD18" s="168">
        <f>+'[11]Black Women'!AD18</f>
        <v>47640</v>
      </c>
      <c r="AE18" s="168">
        <f>+'[11]Black Women'!AE18</f>
        <v>46009</v>
      </c>
    </row>
    <row r="19" spans="1:31" ht="12.95" customHeight="1">
      <c r="A19" s="5" t="str">
        <f>+'[11]Black Women'!A19</f>
        <v>Tennessee</v>
      </c>
      <c r="B19" s="166">
        <f>+'[11]Black Women'!B19</f>
        <v>14300</v>
      </c>
      <c r="C19" s="166">
        <f>+'[11]Black Women'!C19</f>
        <v>16996</v>
      </c>
      <c r="D19" s="166">
        <f>+'[11]Black Women'!D19</f>
        <v>18050</v>
      </c>
      <c r="E19" s="166">
        <f>+'[11]Black Women'!E19</f>
        <v>17106</v>
      </c>
      <c r="F19" s="166">
        <f>+'[11]Black Women'!F19</f>
        <v>16149</v>
      </c>
      <c r="G19" s="166">
        <f>+'[11]Black Women'!G19</f>
        <v>16887</v>
      </c>
      <c r="H19" s="166">
        <f>+'[11]Black Women'!H19</f>
        <v>17341</v>
      </c>
      <c r="I19" s="166">
        <f>+'[11]Black Women'!I19</f>
        <v>19446</v>
      </c>
      <c r="J19" s="166">
        <f>+'[11]Black Women'!J19</f>
        <v>21948</v>
      </c>
      <c r="K19" s="167">
        <f>+'[11]Black Women'!K19</f>
        <v>22261.5</v>
      </c>
      <c r="L19" s="166">
        <f>+'[11]Black Women'!L19</f>
        <v>22575</v>
      </c>
      <c r="M19" s="168">
        <f>+'[11]Black Women'!M19</f>
        <v>22575</v>
      </c>
      <c r="N19" s="166">
        <f>+'[11]Black Women'!N19</f>
        <v>23283</v>
      </c>
      <c r="O19" s="166">
        <f>+'[11]Black Women'!O19</f>
        <v>23885</v>
      </c>
      <c r="P19" s="168">
        <f>+'[11]Black Women'!P19</f>
        <v>24836</v>
      </c>
      <c r="Q19" s="169">
        <f>+'[11]Black Women'!Q19</f>
        <v>26367</v>
      </c>
      <c r="R19" s="168">
        <f>+'[11]Black Women'!R19</f>
        <v>31431</v>
      </c>
      <c r="S19" s="168">
        <f>+'[11]Black Women'!S19</f>
        <v>29831</v>
      </c>
      <c r="T19" s="169">
        <f>+'[11]Black Women'!T19</f>
        <v>30040</v>
      </c>
      <c r="U19" s="169">
        <f>+'[11]Black Women'!U19</f>
        <v>32352</v>
      </c>
      <c r="V19" s="169">
        <f>+'[11]Black Women'!V19</f>
        <v>34917</v>
      </c>
      <c r="W19" s="169">
        <f>+'[11]Black Women'!W19</f>
        <v>36069</v>
      </c>
      <c r="X19" s="168">
        <f>+'[11]Black Women'!X19</f>
        <v>37216</v>
      </c>
      <c r="Y19" s="168">
        <f>+'[11]Black Women'!Y19</f>
        <v>37602</v>
      </c>
      <c r="Z19" s="168">
        <f>+'[11]Black Women'!Z19</f>
        <v>39150</v>
      </c>
      <c r="AA19" s="168">
        <f>+'[11]Black Women'!AA19</f>
        <v>44098</v>
      </c>
      <c r="AB19" s="168">
        <f>+'[11]Black Women'!AB19</f>
        <v>44370</v>
      </c>
      <c r="AC19" s="168">
        <f>+'[11]Black Women'!AC19</f>
        <v>46187</v>
      </c>
      <c r="AD19" s="168">
        <f>+'[11]Black Women'!AD19</f>
        <v>43862</v>
      </c>
      <c r="AE19" s="168">
        <f>+'[11]Black Women'!AE19</f>
        <v>42845</v>
      </c>
    </row>
    <row r="20" spans="1:31" ht="12.95" customHeight="1">
      <c r="A20" s="5" t="str">
        <f>+'[11]Black Women'!A20</f>
        <v>Texas</v>
      </c>
      <c r="B20" s="166">
        <f>+'[11]Black Women'!B20</f>
        <v>31120</v>
      </c>
      <c r="C20" s="166">
        <f>+'[11]Black Women'!C20</f>
        <v>32949</v>
      </c>
      <c r="D20" s="166">
        <f>+'[11]Black Women'!D20</f>
        <v>35266</v>
      </c>
      <c r="E20" s="166">
        <f>+'[11]Black Women'!E20</f>
        <v>36848</v>
      </c>
      <c r="F20" s="166">
        <f>+'[11]Black Women'!F20</f>
        <v>39359</v>
      </c>
      <c r="G20" s="166">
        <f>+'[11]Black Women'!G20</f>
        <v>37666</v>
      </c>
      <c r="H20" s="166">
        <f>+'[11]Black Women'!H20</f>
        <v>44311</v>
      </c>
      <c r="I20" s="166">
        <f>+'[11]Black Women'!I20</f>
        <v>48518</v>
      </c>
      <c r="J20" s="166">
        <f>+'[11]Black Women'!J20</f>
        <v>54076</v>
      </c>
      <c r="K20" s="167">
        <f>+'[11]Black Women'!K20</f>
        <v>54995</v>
      </c>
      <c r="L20" s="166">
        <f>+'[11]Black Women'!L20</f>
        <v>55914</v>
      </c>
      <c r="M20" s="168">
        <f>+'[11]Black Women'!M20</f>
        <v>55858</v>
      </c>
      <c r="N20" s="166">
        <f>+'[11]Black Women'!N20</f>
        <v>56897</v>
      </c>
      <c r="O20" s="166">
        <f>+'[11]Black Women'!O20</f>
        <v>58853</v>
      </c>
      <c r="P20" s="168">
        <f>+'[11]Black Women'!P20</f>
        <v>60958</v>
      </c>
      <c r="Q20" s="169">
        <f>+'[11]Black Women'!Q20</f>
        <v>64964</v>
      </c>
      <c r="R20" s="168">
        <f>+'[11]Black Women'!R20</f>
        <v>68071</v>
      </c>
      <c r="S20" s="168">
        <f>+'[11]Black Women'!S20</f>
        <v>73566</v>
      </c>
      <c r="T20" s="169">
        <f>+'[11]Black Women'!T20</f>
        <v>81650</v>
      </c>
      <c r="U20" s="169">
        <f>+'[11]Black Women'!U20</f>
        <v>86843</v>
      </c>
      <c r="V20" s="169">
        <f>+'[11]Black Women'!V20</f>
        <v>92885</v>
      </c>
      <c r="W20" s="169">
        <f>+'[11]Black Women'!W20</f>
        <v>94432</v>
      </c>
      <c r="X20" s="168">
        <f>+'[11]Black Women'!X20</f>
        <v>96046</v>
      </c>
      <c r="Y20" s="168">
        <f>+'[11]Black Women'!Y20</f>
        <v>96963</v>
      </c>
      <c r="Z20" s="168">
        <f>+'[11]Black Women'!Z20</f>
        <v>103321</v>
      </c>
      <c r="AA20" s="168">
        <f>+'[11]Black Women'!AA20</f>
        <v>116543</v>
      </c>
      <c r="AB20" s="168">
        <f>+'[11]Black Women'!AB20</f>
        <v>124733</v>
      </c>
      <c r="AC20" s="168">
        <f>+'[11]Black Women'!AC20</f>
        <v>134057</v>
      </c>
      <c r="AD20" s="168">
        <f>+'[11]Black Women'!AD20</f>
        <v>127829</v>
      </c>
      <c r="AE20" s="168">
        <f>+'[11]Black Women'!AE20</f>
        <v>125662</v>
      </c>
    </row>
    <row r="21" spans="1:31" ht="12.95" customHeight="1">
      <c r="A21" s="5" t="str">
        <f>+'[11]Black Women'!A21</f>
        <v>Virginia</v>
      </c>
      <c r="B21" s="166">
        <f>+'[11]Black Women'!B21</f>
        <v>20148</v>
      </c>
      <c r="C21" s="166">
        <f>+'[11]Black Women'!C21</f>
        <v>21595</v>
      </c>
      <c r="D21" s="166">
        <f>+'[11]Black Women'!D21</f>
        <v>24581</v>
      </c>
      <c r="E21" s="166">
        <f>+'[11]Black Women'!E21</f>
        <v>23641</v>
      </c>
      <c r="F21" s="166">
        <f>+'[11]Black Women'!F21</f>
        <v>23930</v>
      </c>
      <c r="G21" s="166">
        <f>+'[11]Black Women'!G21</f>
        <v>25815</v>
      </c>
      <c r="H21" s="166">
        <f>+'[11]Black Women'!H21</f>
        <v>27672</v>
      </c>
      <c r="I21" s="166">
        <f>+'[11]Black Women'!I21</f>
        <v>31291</v>
      </c>
      <c r="J21" s="166">
        <f>+'[11]Black Women'!J21</f>
        <v>33166</v>
      </c>
      <c r="K21" s="167">
        <f>+'[11]Black Women'!K21</f>
        <v>34092</v>
      </c>
      <c r="L21" s="166">
        <f>+'[11]Black Women'!L21</f>
        <v>35018</v>
      </c>
      <c r="M21" s="168">
        <f>+'[11]Black Women'!M21</f>
        <v>36387</v>
      </c>
      <c r="N21" s="166">
        <f>+'[11]Black Women'!N21</f>
        <v>36541</v>
      </c>
      <c r="O21" s="166">
        <f>+'[11]Black Women'!O21</f>
        <v>39382</v>
      </c>
      <c r="P21" s="168">
        <f>+'[11]Black Women'!P21</f>
        <v>40474</v>
      </c>
      <c r="Q21" s="169">
        <f>+'[11]Black Women'!Q21</f>
        <v>42332</v>
      </c>
      <c r="R21" s="168">
        <f>+'[11]Black Women'!R21</f>
        <v>43977</v>
      </c>
      <c r="S21" s="168">
        <f>+'[11]Black Women'!S21</f>
        <v>45147</v>
      </c>
      <c r="T21" s="169">
        <f>+'[11]Black Women'!T21</f>
        <v>47502</v>
      </c>
      <c r="U21" s="169">
        <f>+'[11]Black Women'!U21</f>
        <v>49529</v>
      </c>
      <c r="V21" s="169">
        <f>+'[11]Black Women'!V21</f>
        <v>50965</v>
      </c>
      <c r="W21" s="169">
        <f>+'[11]Black Women'!W21</f>
        <v>53548</v>
      </c>
      <c r="X21" s="168">
        <f>+'[11]Black Women'!X21</f>
        <v>56589</v>
      </c>
      <c r="Y21" s="168">
        <f>+'[11]Black Women'!Y21</f>
        <v>59270</v>
      </c>
      <c r="Z21" s="168">
        <f>+'[11]Black Women'!Z21</f>
        <v>62436</v>
      </c>
      <c r="AA21" s="168">
        <f>+'[11]Black Women'!AA21</f>
        <v>71524</v>
      </c>
      <c r="AB21" s="168">
        <f>+'[11]Black Women'!AB21</f>
        <v>71818</v>
      </c>
      <c r="AC21" s="168">
        <f>+'[11]Black Women'!AC21</f>
        <v>81323</v>
      </c>
      <c r="AD21" s="168">
        <f>+'[11]Black Women'!AD21</f>
        <v>77953</v>
      </c>
      <c r="AE21" s="168">
        <f>+'[11]Black Women'!AE21</f>
        <v>74846</v>
      </c>
    </row>
    <row r="22" spans="1:31" ht="12.95" customHeight="1">
      <c r="A22" s="6" t="str">
        <f>+'[11]Black Women'!A22</f>
        <v>West Virginia</v>
      </c>
      <c r="B22" s="170">
        <f>+'[11]Black Women'!B22</f>
        <v>1696</v>
      </c>
      <c r="C22" s="170">
        <f>+'[11]Black Women'!C22</f>
        <v>1628</v>
      </c>
      <c r="D22" s="170">
        <f>+'[11]Black Women'!D22</f>
        <v>1580</v>
      </c>
      <c r="E22" s="170">
        <f>+'[11]Black Women'!E22</f>
        <v>1634</v>
      </c>
      <c r="F22" s="170">
        <f>+'[11]Black Women'!F22</f>
        <v>1530</v>
      </c>
      <c r="G22" s="170">
        <f>+'[11]Black Women'!G22</f>
        <v>1427</v>
      </c>
      <c r="H22" s="170">
        <f>+'[11]Black Women'!H22</f>
        <v>1387</v>
      </c>
      <c r="I22" s="170">
        <f>+'[11]Black Women'!I22</f>
        <v>1560</v>
      </c>
      <c r="J22" s="170">
        <f>+'[11]Black Women'!J22</f>
        <v>1674</v>
      </c>
      <c r="K22" s="171">
        <f>+'[11]Black Women'!K22</f>
        <v>1681</v>
      </c>
      <c r="L22" s="170">
        <f>+'[11]Black Women'!L22</f>
        <v>1688</v>
      </c>
      <c r="M22" s="172">
        <f>+'[11]Black Women'!M22</f>
        <v>1648</v>
      </c>
      <c r="N22" s="170">
        <f>+'[11]Black Women'!N22</f>
        <v>1674</v>
      </c>
      <c r="O22" s="170">
        <f>+'[11]Black Women'!O22</f>
        <v>1746</v>
      </c>
      <c r="P22" s="172">
        <f>+'[11]Black Women'!P22</f>
        <v>1634</v>
      </c>
      <c r="Q22" s="173">
        <f>+'[11]Black Women'!Q22</f>
        <v>1737</v>
      </c>
      <c r="R22" s="172">
        <f>+'[11]Black Women'!R22</f>
        <v>1792</v>
      </c>
      <c r="S22" s="172">
        <f>+'[11]Black Women'!S22</f>
        <v>1973</v>
      </c>
      <c r="T22" s="173">
        <f>+'[11]Black Women'!T22</f>
        <v>2116</v>
      </c>
      <c r="U22" s="173">
        <f>+'[11]Black Women'!U22</f>
        <v>2227</v>
      </c>
      <c r="V22" s="173">
        <f>+'[11]Black Women'!V22</f>
        <v>2378</v>
      </c>
      <c r="W22" s="173">
        <f>+'[11]Black Women'!W22</f>
        <v>2511</v>
      </c>
      <c r="X22" s="172">
        <f>+'[11]Black Women'!X22</f>
        <v>2557</v>
      </c>
      <c r="Y22" s="172">
        <f>+'[11]Black Women'!Y22</f>
        <v>3276</v>
      </c>
      <c r="Z22" s="172">
        <f>+'[11]Black Women'!Z22</f>
        <v>3839</v>
      </c>
      <c r="AA22" s="172">
        <f>+'[11]Black Women'!AA22</f>
        <v>5390</v>
      </c>
      <c r="AB22" s="172">
        <f>+'[11]Black Women'!AB22</f>
        <v>6208</v>
      </c>
      <c r="AC22" s="172">
        <f>+'[11]Black Women'!AC22</f>
        <v>3557</v>
      </c>
      <c r="AD22" s="172">
        <f>+'[11]Black Women'!AD22</f>
        <v>2932</v>
      </c>
      <c r="AE22" s="172">
        <f>+'[11]Black Women'!AE22</f>
        <v>2849</v>
      </c>
    </row>
    <row r="23" spans="1:31" s="34" customFormat="1" ht="12.95" customHeight="1">
      <c r="A23" s="44" t="str">
        <f>+'[11]Black Women'!A23</f>
        <v>West</v>
      </c>
      <c r="B23" s="202">
        <f>+'[11]Black Women'!B23</f>
        <v>79506</v>
      </c>
      <c r="C23" s="202">
        <f>+'[11]Black Women'!C23</f>
        <v>82774</v>
      </c>
      <c r="D23" s="202">
        <f>+'[11]Black Women'!D23</f>
        <v>90081</v>
      </c>
      <c r="E23" s="202">
        <f>+'[11]Black Women'!E23</f>
        <v>87147</v>
      </c>
      <c r="F23" s="202">
        <f>+'[11]Black Women'!F23</f>
        <v>67171</v>
      </c>
      <c r="G23" s="202">
        <f>+'[11]Black Women'!G23</f>
        <v>74465</v>
      </c>
      <c r="H23" s="202">
        <f>+'[11]Black Women'!H23</f>
        <v>79846</v>
      </c>
      <c r="I23" s="202">
        <f>+'[11]Black Women'!I23</f>
        <v>85055</v>
      </c>
      <c r="J23" s="202">
        <f>+'[11]Black Women'!J23</f>
        <v>102045</v>
      </c>
      <c r="K23" s="202">
        <f>+'[11]Black Women'!K23</f>
        <v>102103.5</v>
      </c>
      <c r="L23" s="202">
        <f>+'[11]Black Women'!L23</f>
        <v>102162</v>
      </c>
      <c r="M23" s="202">
        <f>+'[11]Black Women'!M23</f>
        <v>104063</v>
      </c>
      <c r="N23" s="202">
        <f>+'[11]Black Women'!N23</f>
        <v>108157</v>
      </c>
      <c r="O23" s="202">
        <f>+'[11]Black Women'!O23</f>
        <v>117044</v>
      </c>
      <c r="P23" s="202">
        <f>+'[11]Black Women'!P23</f>
        <v>106384</v>
      </c>
      <c r="Q23" s="202">
        <f>+'[11]Black Women'!Q23</f>
        <v>120659</v>
      </c>
      <c r="R23" s="202">
        <f>+'[11]Black Women'!R23</f>
        <v>118000</v>
      </c>
      <c r="S23" s="202">
        <f>+'[11]Black Women'!S23</f>
        <v>124902</v>
      </c>
      <c r="T23" s="202">
        <f>+'[11]Black Women'!T23</f>
        <v>129988</v>
      </c>
      <c r="U23" s="202">
        <f>+'[11]Black Women'!U23</f>
        <v>133747</v>
      </c>
      <c r="V23" s="202">
        <f>+'[11]Black Women'!V23</f>
        <v>141731</v>
      </c>
      <c r="W23" s="202">
        <f>+'[11]Black Women'!W23</f>
        <v>154151</v>
      </c>
      <c r="X23" s="202">
        <f>+'[11]Black Women'!X23</f>
        <v>135550</v>
      </c>
      <c r="Y23" s="202">
        <f>+'[11]Black Women'!Y23</f>
        <v>171267</v>
      </c>
      <c r="Z23" s="202">
        <f>+'[11]Black Women'!Z23</f>
        <v>199923</v>
      </c>
      <c r="AA23" s="202">
        <f>+'[11]Black Women'!AA23</f>
        <v>218513</v>
      </c>
      <c r="AB23" s="202">
        <f>+'[11]Black Women'!AB23</f>
        <v>215162</v>
      </c>
      <c r="AC23" s="202">
        <f>+'[11]Black Women'!AC23</f>
        <v>160895</v>
      </c>
      <c r="AD23" s="202">
        <f>+'[11]Black Women'!AD23</f>
        <v>190628</v>
      </c>
      <c r="AE23" s="202">
        <f>+'[11]Black Women'!AE23</f>
        <v>181226</v>
      </c>
    </row>
    <row r="24" spans="1:31" s="36" customFormat="1" ht="12.95" customHeight="1">
      <c r="A24" s="35" t="str">
        <f>+'[11]Black Women'!A24</f>
        <v xml:space="preserve">   as a percent of U.S.</v>
      </c>
      <c r="B24" s="203">
        <f>+'[11]Black Women'!B24</f>
        <v>14.118587182355762</v>
      </c>
      <c r="C24" s="203">
        <f>+'[11]Black Women'!C24</f>
        <v>13.770993636401446</v>
      </c>
      <c r="D24" s="203">
        <f>+'[11]Black Women'!D24</f>
        <v>14.018752674785045</v>
      </c>
      <c r="E24" s="203">
        <f>+'[11]Black Women'!E24</f>
        <v>13.565171099820681</v>
      </c>
      <c r="F24" s="203">
        <f>+'[11]Black Women'!F24</f>
        <v>11.393450686785693</v>
      </c>
      <c r="G24" s="203">
        <f>+'[11]Black Women'!G24</f>
        <v>11.735790654865472</v>
      </c>
      <c r="H24" s="203">
        <f>+'[11]Black Women'!H24</f>
        <v>11.668069535533499</v>
      </c>
      <c r="I24" s="203">
        <f>+'[11]Black Women'!I24</f>
        <v>11.174890885346185</v>
      </c>
      <c r="J24" s="203">
        <f>+'[11]Black Women'!J24</f>
        <v>11.957674437680531</v>
      </c>
      <c r="K24" s="203">
        <f>+'[11]Black Women'!K24</f>
        <v>11.672446482638547</v>
      </c>
      <c r="L24" s="203">
        <f>+'[11]Black Women'!L24</f>
        <v>11.400812861150728</v>
      </c>
      <c r="M24" s="203">
        <f>+'[11]Black Women'!M24</f>
        <v>11.362053190258134</v>
      </c>
      <c r="N24" s="203">
        <f>+'[11]Black Women'!N24</f>
        <v>11.581404562660284</v>
      </c>
      <c r="O24" s="203">
        <f>+'[11]Black Women'!O24</f>
        <v>12.021824247429118</v>
      </c>
      <c r="P24" s="203">
        <f>+'[11]Black Women'!P24</f>
        <v>10.9562405380076</v>
      </c>
      <c r="Q24" s="203">
        <f>+'[11]Black Women'!Q24</f>
        <v>11.564664319082334</v>
      </c>
      <c r="R24" s="203">
        <f>+'[11]Black Women'!R24</f>
        <v>11.254086759471555</v>
      </c>
      <c r="S24" s="203">
        <f>+'[11]Black Women'!S24</f>
        <v>11.138945642994036</v>
      </c>
      <c r="T24" s="203">
        <f>+'[11]Black Women'!T24</f>
        <v>10.830717751268768</v>
      </c>
      <c r="U24" s="203">
        <f>+'[11]Black Women'!U24</f>
        <v>10.565093097344015</v>
      </c>
      <c r="V24" s="203">
        <f>+'[11]Black Women'!V24</f>
        <v>10.740842346493356</v>
      </c>
      <c r="W24" s="203">
        <f>+'[11]Black Women'!W24</f>
        <v>11.410512259466628</v>
      </c>
      <c r="X24" s="203">
        <f>+'[11]Black Women'!X24</f>
        <v>10.044178081684251</v>
      </c>
      <c r="Y24" s="203">
        <f>+'[11]Black Women'!Y24</f>
        <v>12.02241527934161</v>
      </c>
      <c r="Z24" s="203">
        <f>+'[11]Black Women'!Z24</f>
        <v>13.03451499774742</v>
      </c>
      <c r="AA24" s="203">
        <f>+'[11]Black Women'!AA24</f>
        <v>12.795943488042798</v>
      </c>
      <c r="AB24" s="203">
        <f>+'[11]Black Women'!AB24</f>
        <v>12.3220094378522</v>
      </c>
      <c r="AC24" s="203">
        <f>+'[11]Black Women'!AC24</f>
        <v>9.3469752677971307</v>
      </c>
      <c r="AD24" s="203">
        <f>+'[11]Black Women'!AD24</f>
        <v>11.294620083103396</v>
      </c>
      <c r="AE24" s="203">
        <f>+'[11]Black Women'!AE24</f>
        <v>11.156667122226779</v>
      </c>
    </row>
    <row r="25" spans="1:31" ht="12.95" customHeight="1">
      <c r="A25" s="4" t="str">
        <f>+'[11]Black Women'!A25</f>
        <v>Alaska</v>
      </c>
      <c r="B25" s="168">
        <f>+'[11]Black Women'!B25</f>
        <v>432</v>
      </c>
      <c r="C25" s="166">
        <f>+'[11]Black Women'!C25</f>
        <v>421</v>
      </c>
      <c r="D25" s="166">
        <f>+'[11]Black Women'!D25</f>
        <v>297</v>
      </c>
      <c r="E25" s="166">
        <f>+'[11]Black Women'!E25</f>
        <v>366</v>
      </c>
      <c r="F25" s="166">
        <f>+'[11]Black Women'!F25</f>
        <v>547</v>
      </c>
      <c r="G25" s="166">
        <f>+'[11]Black Women'!G25</f>
        <v>441</v>
      </c>
      <c r="H25" s="166">
        <f>+'[11]Black Women'!H25</f>
        <v>554</v>
      </c>
      <c r="I25" s="166">
        <f>+'[11]Black Women'!I25</f>
        <v>603</v>
      </c>
      <c r="J25" s="166">
        <f>+'[11]Black Women'!J25</f>
        <v>613</v>
      </c>
      <c r="K25" s="167">
        <f>+'[11]Black Women'!K25</f>
        <v>604.5</v>
      </c>
      <c r="L25" s="166">
        <f>+'[11]Black Women'!L25</f>
        <v>596</v>
      </c>
      <c r="M25" s="169">
        <f>+'[11]Black Women'!M25</f>
        <v>587</v>
      </c>
      <c r="N25" s="168">
        <f>+'[11]Black Women'!N25</f>
        <v>610</v>
      </c>
      <c r="O25" s="168">
        <f>+'[11]Black Women'!O25</f>
        <v>624</v>
      </c>
      <c r="P25" s="168">
        <f>+'[11]Black Women'!P25</f>
        <v>603</v>
      </c>
      <c r="Q25" s="169">
        <f>+'[11]Black Women'!Q25</f>
        <v>580</v>
      </c>
      <c r="R25" s="169">
        <f>+'[11]Black Women'!R25</f>
        <v>566</v>
      </c>
      <c r="S25" s="169">
        <f>+'[11]Black Women'!S25</f>
        <v>563</v>
      </c>
      <c r="T25" s="169">
        <f>+'[11]Black Women'!T25</f>
        <v>572</v>
      </c>
      <c r="U25" s="169">
        <f>+'[11]Black Women'!U25</f>
        <v>611</v>
      </c>
      <c r="V25" s="169">
        <f>+'[11]Black Women'!V25</f>
        <v>649</v>
      </c>
      <c r="W25" s="169">
        <f>+'[11]Black Women'!W25</f>
        <v>609</v>
      </c>
      <c r="X25" s="168">
        <f>+'[11]Black Women'!X25</f>
        <v>580</v>
      </c>
      <c r="Y25" s="168">
        <f>+'[11]Black Women'!Y25</f>
        <v>580</v>
      </c>
      <c r="Z25" s="168">
        <f>+'[11]Black Women'!Z25</f>
        <v>606</v>
      </c>
      <c r="AA25" s="168">
        <f>+'[11]Black Women'!AA25</f>
        <v>551</v>
      </c>
      <c r="AB25" s="168">
        <f>+'[11]Black Women'!AB25</f>
        <v>572</v>
      </c>
      <c r="AC25" s="168">
        <f>+'[11]Black Women'!AC25</f>
        <v>617</v>
      </c>
      <c r="AD25" s="168">
        <f>+'[11]Black Women'!AD25</f>
        <v>553</v>
      </c>
      <c r="AE25" s="168">
        <f>+'[11]Black Women'!AE25</f>
        <v>565</v>
      </c>
    </row>
    <row r="26" spans="1:31" ht="12.95" customHeight="1">
      <c r="A26" s="4" t="str">
        <f>+'[11]Black Women'!A26</f>
        <v>Arizona</v>
      </c>
      <c r="B26" s="168">
        <f>+'[11]Black Women'!B26</f>
        <v>1854</v>
      </c>
      <c r="C26" s="166">
        <f>+'[11]Black Women'!C26</f>
        <v>1892</v>
      </c>
      <c r="D26" s="166">
        <f>+'[11]Black Women'!D26</f>
        <v>2505</v>
      </c>
      <c r="E26" s="166">
        <f>+'[11]Black Women'!E26</f>
        <v>2658</v>
      </c>
      <c r="F26" s="166">
        <f>+'[11]Black Women'!F26</f>
        <v>2759</v>
      </c>
      <c r="G26" s="166">
        <f>+'[11]Black Women'!G26</f>
        <v>2897</v>
      </c>
      <c r="H26" s="166">
        <f>+'[11]Black Women'!H26</f>
        <v>3468</v>
      </c>
      <c r="I26" s="166">
        <f>+'[11]Black Women'!I26</f>
        <v>3652</v>
      </c>
      <c r="J26" s="166">
        <f>+'[11]Black Women'!J26</f>
        <v>4211</v>
      </c>
      <c r="K26" s="167">
        <f>+'[11]Black Women'!K26</f>
        <v>4773.5</v>
      </c>
      <c r="L26" s="166">
        <f>+'[11]Black Women'!L26</f>
        <v>5336</v>
      </c>
      <c r="M26" s="169">
        <f>+'[11]Black Women'!M26</f>
        <v>4552</v>
      </c>
      <c r="N26" s="168">
        <f>+'[11]Black Women'!N26</f>
        <v>6421</v>
      </c>
      <c r="O26" s="168">
        <f>+'[11]Black Women'!O26</f>
        <v>5341</v>
      </c>
      <c r="P26" s="168">
        <f>+'[11]Black Women'!P26</f>
        <v>5270</v>
      </c>
      <c r="Q26" s="169">
        <f>+'[11]Black Women'!Q26</f>
        <v>7270</v>
      </c>
      <c r="R26" s="169">
        <f>+'[11]Black Women'!R26</f>
        <v>6617</v>
      </c>
      <c r="S26" s="169">
        <f>+'[11]Black Women'!S26</f>
        <v>7589</v>
      </c>
      <c r="T26" s="169">
        <f>+'[11]Black Women'!T26</f>
        <v>7576</v>
      </c>
      <c r="U26" s="169">
        <f>+'[11]Black Women'!U26</f>
        <v>13275</v>
      </c>
      <c r="V26" s="169">
        <f>+'[11]Black Women'!V26</f>
        <v>17794</v>
      </c>
      <c r="W26" s="169">
        <f>+'[11]Black Women'!W26</f>
        <v>26893</v>
      </c>
      <c r="X26" s="168">
        <f>+'[11]Black Women'!X26</f>
        <v>9921</v>
      </c>
      <c r="Y26" s="168">
        <f>+'[11]Black Women'!Y26</f>
        <v>36594</v>
      </c>
      <c r="Z26" s="168">
        <f>+'[11]Black Women'!Z26</f>
        <v>53517</v>
      </c>
      <c r="AA26" s="168">
        <f>+'[11]Black Women'!AA26</f>
        <v>68211</v>
      </c>
      <c r="AB26" s="168">
        <f>+'[11]Black Women'!AB26</f>
        <v>64998</v>
      </c>
      <c r="AC26" s="168">
        <f>+'[11]Black Women'!AC26</f>
        <v>21528</v>
      </c>
      <c r="AD26" s="168">
        <f>+'[11]Black Women'!AD26</f>
        <v>59483</v>
      </c>
      <c r="AE26" s="168">
        <f>+'[11]Black Women'!AE26</f>
        <v>52511</v>
      </c>
    </row>
    <row r="27" spans="1:31" ht="12.95" customHeight="1">
      <c r="A27" s="4" t="str">
        <f>+'[11]Black Women'!A27</f>
        <v>California</v>
      </c>
      <c r="B27" s="168">
        <f>+'[11]Black Women'!B27</f>
        <v>68863</v>
      </c>
      <c r="C27" s="166">
        <f>+'[11]Black Women'!C27</f>
        <v>72978</v>
      </c>
      <c r="D27" s="166">
        <f>+'[11]Black Women'!D27</f>
        <v>78810</v>
      </c>
      <c r="E27" s="166">
        <f>+'[11]Black Women'!E27</f>
        <v>76633</v>
      </c>
      <c r="F27" s="166">
        <f>+'[11]Black Women'!F27</f>
        <v>56609</v>
      </c>
      <c r="G27" s="166">
        <f>+'[11]Black Women'!G27</f>
        <v>63022</v>
      </c>
      <c r="H27" s="166">
        <f>+'[11]Black Women'!H27</f>
        <v>66582</v>
      </c>
      <c r="I27" s="166">
        <f>+'[11]Black Women'!I27</f>
        <v>69142</v>
      </c>
      <c r="J27" s="166">
        <f>+'[11]Black Women'!J27</f>
        <v>83158</v>
      </c>
      <c r="K27" s="167">
        <f>+'[11]Black Women'!K27</f>
        <v>82441</v>
      </c>
      <c r="L27" s="166">
        <f>+'[11]Black Women'!L27</f>
        <v>81724</v>
      </c>
      <c r="M27" s="169">
        <f>+'[11]Black Women'!M27</f>
        <v>83163</v>
      </c>
      <c r="N27" s="168">
        <f>+'[11]Black Women'!N27</f>
        <v>85527</v>
      </c>
      <c r="O27" s="168">
        <f>+'[11]Black Women'!O27</f>
        <v>93358</v>
      </c>
      <c r="P27" s="168">
        <f>+'[11]Black Women'!P27</f>
        <v>83757</v>
      </c>
      <c r="Q27" s="169">
        <f>+'[11]Black Women'!Q27</f>
        <v>93321</v>
      </c>
      <c r="R27" s="169">
        <f>+'[11]Black Women'!R27</f>
        <v>92251</v>
      </c>
      <c r="S27" s="169">
        <f>+'[11]Black Women'!S27</f>
        <v>96229</v>
      </c>
      <c r="T27" s="169">
        <f>+'[11]Black Women'!T27</f>
        <v>100814</v>
      </c>
      <c r="U27" s="169">
        <f>+'[11]Black Women'!U27</f>
        <v>97088</v>
      </c>
      <c r="V27" s="169">
        <f>+'[11]Black Women'!V27</f>
        <v>99691</v>
      </c>
      <c r="W27" s="169">
        <f>+'[11]Black Women'!W27</f>
        <v>101090</v>
      </c>
      <c r="X27" s="168">
        <f>+'[11]Black Women'!X27</f>
        <v>100984</v>
      </c>
      <c r="Y27" s="168">
        <f>+'[11]Black Women'!Y27</f>
        <v>104413</v>
      </c>
      <c r="Z27" s="168">
        <f>+'[11]Black Women'!Z27</f>
        <v>112638</v>
      </c>
      <c r="AA27" s="168">
        <f>+'[11]Black Women'!AA27</f>
        <v>110336</v>
      </c>
      <c r="AB27" s="168">
        <f>+'[11]Black Women'!AB27</f>
        <v>108432</v>
      </c>
      <c r="AC27" s="168">
        <f>+'[11]Black Women'!AC27</f>
        <v>106379</v>
      </c>
      <c r="AD27" s="168">
        <f>+'[11]Black Women'!AD27</f>
        <v>99362</v>
      </c>
      <c r="AE27" s="168">
        <f>+'[11]Black Women'!AE27</f>
        <v>97812</v>
      </c>
    </row>
    <row r="28" spans="1:31" ht="12.95" customHeight="1">
      <c r="A28" s="4" t="str">
        <f>+'[11]Black Women'!A28</f>
        <v>Colorado</v>
      </c>
      <c r="B28" s="168">
        <f>+'[11]Black Women'!B28</f>
        <v>1994</v>
      </c>
      <c r="C28" s="166">
        <f>+'[11]Black Women'!C28</f>
        <v>2221</v>
      </c>
      <c r="D28" s="166">
        <f>+'[11]Black Women'!D28</f>
        <v>2150</v>
      </c>
      <c r="E28" s="166">
        <f>+'[11]Black Women'!E28</f>
        <v>2164</v>
      </c>
      <c r="F28" s="166">
        <f>+'[11]Black Women'!F28</f>
        <v>1868</v>
      </c>
      <c r="G28" s="166">
        <f>+'[11]Black Women'!G28</f>
        <v>1968</v>
      </c>
      <c r="H28" s="166">
        <f>+'[11]Black Women'!H28</f>
        <v>2509</v>
      </c>
      <c r="I28" s="166">
        <f>+'[11]Black Women'!I28</f>
        <v>3326</v>
      </c>
      <c r="J28" s="166">
        <f>+'[11]Black Women'!J28</f>
        <v>3847</v>
      </c>
      <c r="K28" s="167">
        <f>+'[11]Black Women'!K28</f>
        <v>3912</v>
      </c>
      <c r="L28" s="166">
        <f>+'[11]Black Women'!L28</f>
        <v>3977</v>
      </c>
      <c r="M28" s="168">
        <f>+'[11]Black Women'!M28</f>
        <v>4480</v>
      </c>
      <c r="N28" s="168">
        <f>+'[11]Black Women'!N28</f>
        <v>4219</v>
      </c>
      <c r="O28" s="168">
        <f>+'[11]Black Women'!O28</f>
        <v>4709</v>
      </c>
      <c r="P28" s="168">
        <f>+'[11]Black Women'!P28</f>
        <v>4751</v>
      </c>
      <c r="Q28" s="169">
        <f>+'[11]Black Women'!Q28</f>
        <v>5265</v>
      </c>
      <c r="R28" s="168">
        <f>+'[11]Black Women'!R28</f>
        <v>5167</v>
      </c>
      <c r="S28" s="168">
        <f>+'[11]Black Women'!S28</f>
        <v>5808</v>
      </c>
      <c r="T28" s="169">
        <f>+'[11]Black Women'!T28</f>
        <v>5971</v>
      </c>
      <c r="U28" s="169">
        <f>+'[11]Black Women'!U28</f>
        <v>6639</v>
      </c>
      <c r="V28" s="169">
        <f>+'[11]Black Women'!V28</f>
        <v>7137</v>
      </c>
      <c r="W28" s="169">
        <f>+'[11]Black Women'!W28</f>
        <v>8180</v>
      </c>
      <c r="X28" s="168">
        <f>+'[11]Black Women'!X28</f>
        <v>6907</v>
      </c>
      <c r="Y28" s="168">
        <f>+'[11]Black Women'!Y28</f>
        <v>11127</v>
      </c>
      <c r="Z28" s="168">
        <f>+'[11]Black Women'!Z28</f>
        <v>12858</v>
      </c>
      <c r="AA28" s="168">
        <f>+'[11]Black Women'!AA28</f>
        <v>16548</v>
      </c>
      <c r="AB28" s="168">
        <f>+'[11]Black Women'!AB28</f>
        <v>17371</v>
      </c>
      <c r="AC28" s="168">
        <f>+'[11]Black Women'!AC28</f>
        <v>9387</v>
      </c>
      <c r="AD28" s="168">
        <f>+'[11]Black Women'!AD28</f>
        <v>8886</v>
      </c>
      <c r="AE28" s="168">
        <f>+'[11]Black Women'!AE28</f>
        <v>8475</v>
      </c>
    </row>
    <row r="29" spans="1:31" ht="12.95" customHeight="1">
      <c r="A29" s="4" t="str">
        <f>+'[11]Black Women'!A29</f>
        <v>Hawaii</v>
      </c>
      <c r="B29" s="168">
        <f>+'[11]Black Women'!B29</f>
        <v>153</v>
      </c>
      <c r="C29" s="166">
        <f>+'[11]Black Women'!C29</f>
        <v>205</v>
      </c>
      <c r="D29" s="166">
        <f>+'[11]Black Women'!D29</f>
        <v>220</v>
      </c>
      <c r="E29" s="166">
        <f>+'[11]Black Women'!E29</f>
        <v>281</v>
      </c>
      <c r="F29" s="166">
        <f>+'[11]Black Women'!F29</f>
        <v>375</v>
      </c>
      <c r="G29" s="166">
        <f>+'[11]Black Women'!G29</f>
        <v>388</v>
      </c>
      <c r="H29" s="166">
        <f>+'[11]Black Women'!H29</f>
        <v>441</v>
      </c>
      <c r="I29" s="166">
        <f>+'[11]Black Women'!I29</f>
        <v>701</v>
      </c>
      <c r="J29" s="166">
        <f>+'[11]Black Women'!J29</f>
        <v>623</v>
      </c>
      <c r="K29" s="167">
        <f>+'[11]Black Women'!K29</f>
        <v>667</v>
      </c>
      <c r="L29" s="166">
        <f>+'[11]Black Women'!L29</f>
        <v>711</v>
      </c>
      <c r="M29" s="169">
        <f>+'[11]Black Women'!M29</f>
        <v>553</v>
      </c>
      <c r="N29" s="168">
        <f>+'[11]Black Women'!N29</f>
        <v>593</v>
      </c>
      <c r="O29" s="168">
        <f>+'[11]Black Women'!O29</f>
        <v>741</v>
      </c>
      <c r="P29" s="168">
        <f>+'[11]Black Women'!P29</f>
        <v>719</v>
      </c>
      <c r="Q29" s="169">
        <f>+'[11]Black Women'!Q29</f>
        <v>810</v>
      </c>
      <c r="R29" s="169">
        <f>+'[11]Black Women'!R29</f>
        <v>707</v>
      </c>
      <c r="S29" s="169">
        <f>+'[11]Black Women'!S29</f>
        <v>840</v>
      </c>
      <c r="T29" s="169">
        <f>+'[11]Black Women'!T29</f>
        <v>828</v>
      </c>
      <c r="U29" s="169">
        <f>+'[11]Black Women'!U29</f>
        <v>789</v>
      </c>
      <c r="V29" s="169">
        <f>+'[11]Black Women'!V29</f>
        <v>799</v>
      </c>
      <c r="W29" s="169">
        <f>+'[11]Black Women'!W29</f>
        <v>793</v>
      </c>
      <c r="X29" s="168">
        <f>+'[11]Black Women'!X29</f>
        <v>722</v>
      </c>
      <c r="Y29" s="168">
        <f>+'[11]Black Women'!Y29</f>
        <v>655</v>
      </c>
      <c r="Z29" s="168">
        <f>+'[11]Black Women'!Z29</f>
        <v>788</v>
      </c>
      <c r="AA29" s="168">
        <f>+'[11]Black Women'!AA29</f>
        <v>774</v>
      </c>
      <c r="AB29" s="168">
        <f>+'[11]Black Women'!AB29</f>
        <v>831</v>
      </c>
      <c r="AC29" s="168">
        <f>+'[11]Black Women'!AC29</f>
        <v>933</v>
      </c>
      <c r="AD29" s="168">
        <f>+'[11]Black Women'!AD29</f>
        <v>759</v>
      </c>
      <c r="AE29" s="168">
        <f>+'[11]Black Women'!AE29</f>
        <v>680</v>
      </c>
    </row>
    <row r="30" spans="1:31" ht="12.95" customHeight="1">
      <c r="A30" s="4" t="str">
        <f>+'[11]Black Women'!A30</f>
        <v>Idaho</v>
      </c>
      <c r="B30" s="168">
        <f>+'[11]Black Women'!B30</f>
        <v>47</v>
      </c>
      <c r="C30" s="166">
        <f>+'[11]Black Women'!C30</f>
        <v>49</v>
      </c>
      <c r="D30" s="166">
        <f>+'[11]Black Women'!D30</f>
        <v>63</v>
      </c>
      <c r="E30" s="166">
        <f>+'[11]Black Women'!E30</f>
        <v>59</v>
      </c>
      <c r="F30" s="166">
        <f>+'[11]Black Women'!F30</f>
        <v>70</v>
      </c>
      <c r="G30" s="166">
        <f>+'[11]Black Women'!G30</f>
        <v>75</v>
      </c>
      <c r="H30" s="166">
        <f>+'[11]Black Women'!H30</f>
        <v>63</v>
      </c>
      <c r="I30" s="166">
        <f>+'[11]Black Women'!I30</f>
        <v>79</v>
      </c>
      <c r="J30" s="166">
        <f>+'[11]Black Women'!J30</f>
        <v>88</v>
      </c>
      <c r="K30" s="167">
        <f>+'[11]Black Women'!K30</f>
        <v>98.5</v>
      </c>
      <c r="L30" s="166">
        <f>+'[11]Black Women'!L30</f>
        <v>109</v>
      </c>
      <c r="M30" s="169">
        <f>+'[11]Black Women'!M30</f>
        <v>124</v>
      </c>
      <c r="N30" s="168">
        <f>+'[11]Black Women'!N30</f>
        <v>121</v>
      </c>
      <c r="O30" s="168">
        <f>+'[11]Black Women'!O30</f>
        <v>131</v>
      </c>
      <c r="P30" s="168">
        <f>+'[11]Black Women'!P30</f>
        <v>160</v>
      </c>
      <c r="Q30" s="169">
        <f>+'[11]Black Women'!Q30</f>
        <v>176</v>
      </c>
      <c r="R30" s="169">
        <f>+'[11]Black Women'!R30</f>
        <v>148</v>
      </c>
      <c r="S30" s="169">
        <f>+'[11]Black Women'!S30</f>
        <v>166</v>
      </c>
      <c r="T30" s="169">
        <f>+'[11]Black Women'!T30</f>
        <v>179</v>
      </c>
      <c r="U30" s="169">
        <f>+'[11]Black Women'!U30</f>
        <v>200</v>
      </c>
      <c r="V30" s="169">
        <f>+'[11]Black Women'!V30</f>
        <v>191</v>
      </c>
      <c r="W30" s="169">
        <f>+'[11]Black Women'!W30</f>
        <v>227</v>
      </c>
      <c r="X30" s="168">
        <f>+'[11]Black Women'!X30</f>
        <v>224</v>
      </c>
      <c r="Y30" s="168">
        <f>+'[11]Black Women'!Y30</f>
        <v>269</v>
      </c>
      <c r="Z30" s="168">
        <f>+'[11]Black Women'!Z30</f>
        <v>325</v>
      </c>
      <c r="AA30" s="168">
        <f>+'[11]Black Women'!AA30</f>
        <v>369</v>
      </c>
      <c r="AB30" s="168">
        <f>+'[11]Black Women'!AB30</f>
        <v>369</v>
      </c>
      <c r="AC30" s="168">
        <f>+'[11]Black Women'!AC30</f>
        <v>398</v>
      </c>
      <c r="AD30" s="168">
        <f>+'[11]Black Women'!AD30</f>
        <v>508</v>
      </c>
      <c r="AE30" s="168">
        <f>+'[11]Black Women'!AE30</f>
        <v>560</v>
      </c>
    </row>
    <row r="31" spans="1:31" ht="12.95" customHeight="1">
      <c r="A31" s="4" t="str">
        <f>+'[11]Black Women'!A31</f>
        <v>Montana</v>
      </c>
      <c r="B31" s="166">
        <f>+'[11]Black Women'!B31</f>
        <v>41</v>
      </c>
      <c r="C31" s="166">
        <f>+'[11]Black Women'!C31</f>
        <v>57</v>
      </c>
      <c r="D31" s="166">
        <f>+'[11]Black Women'!D31</f>
        <v>26</v>
      </c>
      <c r="E31" s="166">
        <f>+'[11]Black Women'!E31</f>
        <v>28</v>
      </c>
      <c r="F31" s="166">
        <f>+'[11]Black Women'!F31</f>
        <v>38</v>
      </c>
      <c r="G31" s="166">
        <f>+'[11]Black Women'!G31</f>
        <v>32</v>
      </c>
      <c r="H31" s="166">
        <f>+'[11]Black Women'!H31</f>
        <v>33</v>
      </c>
      <c r="I31" s="166">
        <f>+'[11]Black Women'!I31</f>
        <v>22</v>
      </c>
      <c r="J31" s="166">
        <f>+'[11]Black Women'!J31</f>
        <v>30</v>
      </c>
      <c r="K31" s="167">
        <f>+'[11]Black Women'!K31</f>
        <v>30</v>
      </c>
      <c r="L31" s="166">
        <f>+'[11]Black Women'!L31</f>
        <v>30</v>
      </c>
      <c r="M31" s="168">
        <f>+'[11]Black Women'!M31</f>
        <v>38</v>
      </c>
      <c r="N31" s="166">
        <f>+'[11]Black Women'!N31</f>
        <v>38</v>
      </c>
      <c r="O31" s="166">
        <f>+'[11]Black Women'!O31</f>
        <v>46</v>
      </c>
      <c r="P31" s="168">
        <f>+'[11]Black Women'!P31</f>
        <v>47</v>
      </c>
      <c r="Q31" s="169">
        <f>+'[11]Black Women'!Q31</f>
        <v>106</v>
      </c>
      <c r="R31" s="168">
        <f>+'[11]Black Women'!R31</f>
        <v>50</v>
      </c>
      <c r="S31" s="168">
        <f>+'[11]Black Women'!S31</f>
        <v>100</v>
      </c>
      <c r="T31" s="169">
        <f>+'[11]Black Women'!T31</f>
        <v>65</v>
      </c>
      <c r="U31" s="169">
        <f>+'[11]Black Women'!U31</f>
        <v>68</v>
      </c>
      <c r="V31" s="169">
        <f>+'[11]Black Women'!V31</f>
        <v>78</v>
      </c>
      <c r="W31" s="169">
        <f>+'[11]Black Women'!W31</f>
        <v>83</v>
      </c>
      <c r="X31" s="168">
        <f>+'[11]Black Women'!X31</f>
        <v>87</v>
      </c>
      <c r="Y31" s="168">
        <f>+'[11]Black Women'!Y31</f>
        <v>99</v>
      </c>
      <c r="Z31" s="168">
        <f>+'[11]Black Women'!Z31</f>
        <v>110</v>
      </c>
      <c r="AA31" s="168">
        <f>+'[11]Black Women'!AA31</f>
        <v>139</v>
      </c>
      <c r="AB31" s="168">
        <f>+'[11]Black Women'!AB31</f>
        <v>136</v>
      </c>
      <c r="AC31" s="168">
        <f>+'[11]Black Women'!AC31</f>
        <v>130</v>
      </c>
      <c r="AD31" s="168">
        <f>+'[11]Black Women'!AD31</f>
        <v>140</v>
      </c>
      <c r="AE31" s="168">
        <f>+'[11]Black Women'!AE31</f>
        <v>156</v>
      </c>
    </row>
    <row r="32" spans="1:31" ht="12.95" customHeight="1">
      <c r="A32" s="4" t="str">
        <f>+'[11]Black Women'!A32</f>
        <v>Nevada</v>
      </c>
      <c r="B32" s="166">
        <f>+'[11]Black Women'!B32</f>
        <v>702</v>
      </c>
      <c r="C32" s="166">
        <f>+'[11]Black Women'!C32</f>
        <v>730</v>
      </c>
      <c r="D32" s="166">
        <f>+'[11]Black Women'!D32</f>
        <v>1550</v>
      </c>
      <c r="E32" s="166">
        <f>+'[11]Black Women'!E32</f>
        <v>889</v>
      </c>
      <c r="F32" s="166">
        <f>+'[11]Black Women'!F32</f>
        <v>782</v>
      </c>
      <c r="G32" s="166">
        <f>+'[11]Black Women'!G32</f>
        <v>1016</v>
      </c>
      <c r="H32" s="166">
        <f>+'[11]Black Women'!H32</f>
        <v>1235</v>
      </c>
      <c r="I32" s="166">
        <f>+'[11]Black Women'!I32</f>
        <v>1618</v>
      </c>
      <c r="J32" s="166">
        <f>+'[11]Black Women'!J32</f>
        <v>1806</v>
      </c>
      <c r="K32" s="167">
        <f>+'[11]Black Women'!K32</f>
        <v>1816.5</v>
      </c>
      <c r="L32" s="166">
        <f>+'[11]Black Women'!L32</f>
        <v>1827</v>
      </c>
      <c r="M32" s="168">
        <f>+'[11]Black Women'!M32</f>
        <v>2095</v>
      </c>
      <c r="N32" s="166">
        <f>+'[11]Black Women'!N32</f>
        <v>2405</v>
      </c>
      <c r="O32" s="166">
        <f>+'[11]Black Women'!O32</f>
        <v>2637</v>
      </c>
      <c r="P32" s="168">
        <f>+'[11]Black Women'!P32</f>
        <v>3016</v>
      </c>
      <c r="Q32" s="169">
        <f>+'[11]Black Women'!Q32</f>
        <v>3989</v>
      </c>
      <c r="R32" s="168">
        <f>+'[11]Black Women'!R32</f>
        <v>3391</v>
      </c>
      <c r="S32" s="168">
        <f>+'[11]Black Women'!S32</f>
        <v>3995</v>
      </c>
      <c r="T32" s="169">
        <f>+'[11]Black Women'!T32</f>
        <v>3646</v>
      </c>
      <c r="U32" s="169">
        <f>+'[11]Black Women'!U32</f>
        <v>4175</v>
      </c>
      <c r="V32" s="169">
        <f>+'[11]Black Women'!V32</f>
        <v>4316</v>
      </c>
      <c r="W32" s="169">
        <f>+'[11]Black Women'!W32</f>
        <v>4586</v>
      </c>
      <c r="X32" s="168">
        <f>+'[11]Black Women'!X32</f>
        <v>4684</v>
      </c>
      <c r="Y32" s="168">
        <f>+'[11]Black Women'!Y32</f>
        <v>5223</v>
      </c>
      <c r="Z32" s="168">
        <f>+'[11]Black Women'!Z32</f>
        <v>5436</v>
      </c>
      <c r="AA32" s="168">
        <f>+'[11]Black Women'!AA32</f>
        <v>6052</v>
      </c>
      <c r="AB32" s="168">
        <f>+'[11]Black Women'!AB32</f>
        <v>6018</v>
      </c>
      <c r="AC32" s="168">
        <f>+'[11]Black Women'!AC32</f>
        <v>5936</v>
      </c>
      <c r="AD32" s="168">
        <f>+'[11]Black Women'!AD32</f>
        <v>5427</v>
      </c>
      <c r="AE32" s="168">
        <f>+'[11]Black Women'!AE32</f>
        <v>5192</v>
      </c>
    </row>
    <row r="33" spans="1:31" ht="12.95" customHeight="1">
      <c r="A33" s="4" t="str">
        <f>+'[11]Black Women'!A33</f>
        <v>New Mexico</v>
      </c>
      <c r="B33" s="166">
        <f>+'[11]Black Women'!B33</f>
        <v>470</v>
      </c>
      <c r="C33" s="166">
        <f>+'[11]Black Women'!C33</f>
        <v>493</v>
      </c>
      <c r="D33" s="166">
        <f>+'[11]Black Women'!D33</f>
        <v>533</v>
      </c>
      <c r="E33" s="166">
        <f>+'[11]Black Women'!E33</f>
        <v>614</v>
      </c>
      <c r="F33" s="166">
        <f>+'[11]Black Women'!F33</f>
        <v>631</v>
      </c>
      <c r="G33" s="166">
        <f>+'[11]Black Women'!G33</f>
        <v>846</v>
      </c>
      <c r="H33" s="166">
        <f>+'[11]Black Women'!H33</f>
        <v>817</v>
      </c>
      <c r="I33" s="166">
        <f>+'[11]Black Women'!I33</f>
        <v>1070</v>
      </c>
      <c r="J33" s="166">
        <f>+'[11]Black Women'!J33</f>
        <v>1508</v>
      </c>
      <c r="K33" s="167">
        <f>+'[11]Black Women'!K33</f>
        <v>1363</v>
      </c>
      <c r="L33" s="166">
        <f>+'[11]Black Women'!L33</f>
        <v>1218</v>
      </c>
      <c r="M33" s="168">
        <f>+'[11]Black Women'!M33</f>
        <v>1300</v>
      </c>
      <c r="N33" s="166">
        <f>+'[11]Black Women'!N33</f>
        <v>1286</v>
      </c>
      <c r="O33" s="166">
        <f>+'[11]Black Women'!O33</f>
        <v>1422</v>
      </c>
      <c r="P33" s="168">
        <f>+'[11]Black Women'!P33</f>
        <v>1337</v>
      </c>
      <c r="Q33" s="169">
        <f>+'[11]Black Women'!Q33</f>
        <v>1422</v>
      </c>
      <c r="R33" s="168">
        <f>+'[11]Black Women'!R33</f>
        <v>1369</v>
      </c>
      <c r="S33" s="168">
        <f>+'[11]Black Women'!S33</f>
        <v>1384</v>
      </c>
      <c r="T33" s="169">
        <f>+'[11]Black Women'!T33</f>
        <v>1630</v>
      </c>
      <c r="U33" s="169">
        <f>+'[11]Black Women'!U33</f>
        <v>1595</v>
      </c>
      <c r="V33" s="169">
        <f>+'[11]Black Women'!V33</f>
        <v>1669</v>
      </c>
      <c r="W33" s="169">
        <f>+'[11]Black Women'!W33</f>
        <v>1782</v>
      </c>
      <c r="X33" s="168">
        <f>+'[11]Black Women'!X33</f>
        <v>1773</v>
      </c>
      <c r="Y33" s="168">
        <f>+'[11]Black Women'!Y33</f>
        <v>1777</v>
      </c>
      <c r="Z33" s="168">
        <f>+'[11]Black Women'!Z33</f>
        <v>1945</v>
      </c>
      <c r="AA33" s="168">
        <f>+'[11]Black Women'!AA33</f>
        <v>2249</v>
      </c>
      <c r="AB33" s="168">
        <f>+'[11]Black Women'!AB33</f>
        <v>2342</v>
      </c>
      <c r="AC33" s="168">
        <f>+'[11]Black Women'!AC33</f>
        <v>2126</v>
      </c>
      <c r="AD33" s="168">
        <f>+'[11]Black Women'!AD33</f>
        <v>2154</v>
      </c>
      <c r="AE33" s="168">
        <f>+'[11]Black Women'!AE33</f>
        <v>2159</v>
      </c>
    </row>
    <row r="34" spans="1:31" ht="12.95" customHeight="1">
      <c r="A34" s="4" t="str">
        <f>+'[11]Black Women'!A34</f>
        <v>Oregon</v>
      </c>
      <c r="B34" s="166">
        <f>+'[11]Black Women'!B34</f>
        <v>840</v>
      </c>
      <c r="C34" s="166">
        <f>+'[11]Black Women'!C34</f>
        <v>709</v>
      </c>
      <c r="D34" s="166">
        <f>+'[11]Black Women'!D34</f>
        <v>676</v>
      </c>
      <c r="E34" s="166">
        <f>+'[11]Black Women'!E34</f>
        <v>759</v>
      </c>
      <c r="F34" s="166">
        <f>+'[11]Black Women'!F34</f>
        <v>761</v>
      </c>
      <c r="G34" s="166">
        <f>+'[11]Black Women'!G34</f>
        <v>808</v>
      </c>
      <c r="H34" s="166">
        <f>+'[11]Black Women'!H34</f>
        <v>880</v>
      </c>
      <c r="I34" s="166">
        <f>+'[11]Black Women'!I34</f>
        <v>1041</v>
      </c>
      <c r="J34" s="166">
        <f>+'[11]Black Women'!J34</f>
        <v>1247</v>
      </c>
      <c r="K34" s="167">
        <f>+'[11]Black Women'!K34</f>
        <v>1256</v>
      </c>
      <c r="L34" s="166">
        <f>+'[11]Black Women'!L34</f>
        <v>1265</v>
      </c>
      <c r="M34" s="168">
        <f>+'[11]Black Women'!M34</f>
        <v>1448</v>
      </c>
      <c r="N34" s="166">
        <f>+'[11]Black Women'!N34</f>
        <v>1286</v>
      </c>
      <c r="O34" s="166">
        <f>+'[11]Black Women'!O34</f>
        <v>1413</v>
      </c>
      <c r="P34" s="168">
        <f>+'[11]Black Women'!P34</f>
        <v>1390</v>
      </c>
      <c r="Q34" s="169">
        <f>+'[11]Black Women'!Q34</f>
        <v>1665</v>
      </c>
      <c r="R34" s="168">
        <f>+'[11]Black Women'!R34</f>
        <v>1672</v>
      </c>
      <c r="S34" s="168">
        <f>+'[11]Black Women'!S34</f>
        <v>1838</v>
      </c>
      <c r="T34" s="169">
        <f>+'[11]Black Women'!T34</f>
        <v>1904</v>
      </c>
      <c r="U34" s="169">
        <f>+'[11]Black Women'!U34</f>
        <v>1910</v>
      </c>
      <c r="V34" s="169">
        <f>+'[11]Black Women'!V34</f>
        <v>2025</v>
      </c>
      <c r="W34" s="169">
        <f>+'[11]Black Women'!W34</f>
        <v>2082</v>
      </c>
      <c r="X34" s="168">
        <f>+'[11]Black Women'!X34</f>
        <v>2186</v>
      </c>
      <c r="Y34" s="168">
        <f>+'[11]Black Women'!Y34</f>
        <v>2306</v>
      </c>
      <c r="Z34" s="168">
        <f>+'[11]Black Women'!Z34</f>
        <v>2636</v>
      </c>
      <c r="AA34" s="168">
        <f>+'[11]Black Women'!AA34</f>
        <v>3133</v>
      </c>
      <c r="AB34" s="168">
        <f>+'[11]Black Women'!AB34</f>
        <v>3082</v>
      </c>
      <c r="AC34" s="168">
        <f>+'[11]Black Women'!AC34</f>
        <v>3529</v>
      </c>
      <c r="AD34" s="168">
        <f>+'[11]Black Women'!AD34</f>
        <v>3624</v>
      </c>
      <c r="AE34" s="168">
        <f>+'[11]Black Women'!AE34</f>
        <v>3718</v>
      </c>
    </row>
    <row r="35" spans="1:31" ht="12.95" customHeight="1">
      <c r="A35" s="4" t="str">
        <f>+'[11]Black Women'!A35</f>
        <v>Utah</v>
      </c>
      <c r="B35" s="166">
        <f>+'[11]Black Women'!B35</f>
        <v>160</v>
      </c>
      <c r="C35" s="166">
        <f>+'[11]Black Women'!C35</f>
        <v>183</v>
      </c>
      <c r="D35" s="166">
        <f>+'[11]Black Women'!D35</f>
        <v>186</v>
      </c>
      <c r="E35" s="166">
        <f>+'[11]Black Women'!E35</f>
        <v>165</v>
      </c>
      <c r="F35" s="166">
        <f>+'[11]Black Women'!F35</f>
        <v>215</v>
      </c>
      <c r="G35" s="166">
        <f>+'[11]Black Women'!G35</f>
        <v>282</v>
      </c>
      <c r="H35" s="166">
        <f>+'[11]Black Women'!H35</f>
        <v>225</v>
      </c>
      <c r="I35" s="166">
        <f>+'[11]Black Women'!I35</f>
        <v>246</v>
      </c>
      <c r="J35" s="166">
        <f>+'[11]Black Women'!J35</f>
        <v>252</v>
      </c>
      <c r="K35" s="167">
        <f>+'[11]Black Women'!K35</f>
        <v>268.5</v>
      </c>
      <c r="L35" s="166">
        <f>+'[11]Black Women'!L35</f>
        <v>285</v>
      </c>
      <c r="M35" s="168">
        <f>+'[11]Black Women'!M35</f>
        <v>332</v>
      </c>
      <c r="N35" s="166">
        <f>+'[11]Black Women'!N35</f>
        <v>317</v>
      </c>
      <c r="O35" s="166">
        <f>+'[11]Black Women'!O35</f>
        <v>319</v>
      </c>
      <c r="P35" s="168">
        <f>+'[11]Black Women'!P35</f>
        <v>287</v>
      </c>
      <c r="Q35" s="169">
        <f>+'[11]Black Women'!Q35</f>
        <v>343</v>
      </c>
      <c r="R35" s="168">
        <f>+'[11]Black Women'!R35</f>
        <v>325</v>
      </c>
      <c r="S35" s="168">
        <f>+'[11]Black Women'!S35</f>
        <v>400</v>
      </c>
      <c r="T35" s="169">
        <f>+'[11]Black Women'!T35</f>
        <v>436</v>
      </c>
      <c r="U35" s="169">
        <f>+'[11]Black Women'!U35</f>
        <v>647</v>
      </c>
      <c r="V35" s="169">
        <f>+'[11]Black Women'!V35</f>
        <v>824</v>
      </c>
      <c r="W35" s="169">
        <f>+'[11]Black Women'!W35</f>
        <v>998</v>
      </c>
      <c r="X35" s="168">
        <f>+'[11]Black Women'!X35</f>
        <v>708</v>
      </c>
      <c r="Y35" s="168">
        <f>+'[11]Black Women'!Y35</f>
        <v>1412</v>
      </c>
      <c r="Z35" s="168">
        <f>+'[11]Black Women'!Z35</f>
        <v>1611</v>
      </c>
      <c r="AA35" s="168">
        <f>+'[11]Black Women'!AA35</f>
        <v>2120</v>
      </c>
      <c r="AB35" s="168">
        <f>+'[11]Black Women'!AB35</f>
        <v>2691</v>
      </c>
      <c r="AC35" s="168">
        <f>+'[11]Black Women'!AC35</f>
        <v>1594</v>
      </c>
      <c r="AD35" s="168">
        <f>+'[11]Black Women'!AD35</f>
        <v>1857</v>
      </c>
      <c r="AE35" s="168">
        <f>+'[11]Black Women'!AE35</f>
        <v>1829</v>
      </c>
    </row>
    <row r="36" spans="1:31" ht="12.95" customHeight="1">
      <c r="A36" s="4" t="str">
        <f>+'[11]Black Women'!A36</f>
        <v>Washington</v>
      </c>
      <c r="B36" s="166">
        <f>+'[11]Black Women'!B36</f>
        <v>3863</v>
      </c>
      <c r="C36" s="166">
        <f>+'[11]Black Women'!C36</f>
        <v>2757</v>
      </c>
      <c r="D36" s="166">
        <f>+'[11]Black Women'!D36</f>
        <v>3019</v>
      </c>
      <c r="E36" s="166">
        <f>+'[11]Black Women'!E36</f>
        <v>2472</v>
      </c>
      <c r="F36" s="166">
        <f>+'[11]Black Women'!F36</f>
        <v>2462</v>
      </c>
      <c r="G36" s="166">
        <f>+'[11]Black Women'!G36</f>
        <v>2601</v>
      </c>
      <c r="H36" s="166">
        <f>+'[11]Black Women'!H36</f>
        <v>2931</v>
      </c>
      <c r="I36" s="166">
        <f>+'[11]Black Women'!I36</f>
        <v>3452</v>
      </c>
      <c r="J36" s="166">
        <f>+'[11]Black Women'!J36</f>
        <v>4508</v>
      </c>
      <c r="K36" s="167">
        <f>+'[11]Black Women'!K36</f>
        <v>4751</v>
      </c>
      <c r="L36" s="166">
        <f>+'[11]Black Women'!L36</f>
        <v>4994</v>
      </c>
      <c r="M36" s="168">
        <f>+'[11]Black Women'!M36</f>
        <v>5298</v>
      </c>
      <c r="N36" s="166">
        <f>+'[11]Black Women'!N36</f>
        <v>5236</v>
      </c>
      <c r="O36" s="166">
        <f>+'[11]Black Women'!O36</f>
        <v>6211</v>
      </c>
      <c r="P36" s="168">
        <f>+'[11]Black Women'!P36</f>
        <v>4937</v>
      </c>
      <c r="Q36" s="169">
        <f>+'[11]Black Women'!Q36</f>
        <v>5621</v>
      </c>
      <c r="R36" s="168">
        <f>+'[11]Black Women'!R36</f>
        <v>5652</v>
      </c>
      <c r="S36" s="168">
        <f>+'[11]Black Women'!S36</f>
        <v>5888</v>
      </c>
      <c r="T36" s="169">
        <f>+'[11]Black Women'!T36</f>
        <v>6255</v>
      </c>
      <c r="U36" s="169">
        <f>+'[11]Black Women'!U36</f>
        <v>6614</v>
      </c>
      <c r="V36" s="169">
        <f>+'[11]Black Women'!V36</f>
        <v>6443</v>
      </c>
      <c r="W36" s="169">
        <f>+'[11]Black Women'!W36</f>
        <v>6704</v>
      </c>
      <c r="X36" s="168">
        <f>+'[11]Black Women'!X36</f>
        <v>6644</v>
      </c>
      <c r="Y36" s="168">
        <f>+'[11]Black Women'!Y36</f>
        <v>6675</v>
      </c>
      <c r="Z36" s="168">
        <f>+'[11]Black Women'!Z36</f>
        <v>7324</v>
      </c>
      <c r="AA36" s="168">
        <f>+'[11]Black Women'!AA36</f>
        <v>7854</v>
      </c>
      <c r="AB36" s="168">
        <f>+'[11]Black Women'!AB36</f>
        <v>8119</v>
      </c>
      <c r="AC36" s="168">
        <f>+'[11]Black Women'!AC36</f>
        <v>8157</v>
      </c>
      <c r="AD36" s="168">
        <f>+'[11]Black Women'!AD36</f>
        <v>7670</v>
      </c>
      <c r="AE36" s="168">
        <f>+'[11]Black Women'!AE36</f>
        <v>7389</v>
      </c>
    </row>
    <row r="37" spans="1:31" ht="12.95" customHeight="1">
      <c r="A37" s="45" t="str">
        <f>+'[11]Black Women'!A37</f>
        <v>Wyoming</v>
      </c>
      <c r="B37" s="170">
        <f>+'[11]Black Women'!B37</f>
        <v>87</v>
      </c>
      <c r="C37" s="170">
        <f>+'[11]Black Women'!C37</f>
        <v>79</v>
      </c>
      <c r="D37" s="170">
        <f>+'[11]Black Women'!D37</f>
        <v>46</v>
      </c>
      <c r="E37" s="170">
        <f>+'[11]Black Women'!E37</f>
        <v>59</v>
      </c>
      <c r="F37" s="170">
        <f>+'[11]Black Women'!F37</f>
        <v>54</v>
      </c>
      <c r="G37" s="170">
        <f>+'[11]Black Women'!G37</f>
        <v>89</v>
      </c>
      <c r="H37" s="170">
        <f>+'[11]Black Women'!H37</f>
        <v>108</v>
      </c>
      <c r="I37" s="170">
        <f>+'[11]Black Women'!I37</f>
        <v>103</v>
      </c>
      <c r="J37" s="170">
        <f>+'[11]Black Women'!J37</f>
        <v>154</v>
      </c>
      <c r="K37" s="171">
        <f>+'[11]Black Women'!K37</f>
        <v>122</v>
      </c>
      <c r="L37" s="170">
        <f>+'[11]Black Women'!L37</f>
        <v>90</v>
      </c>
      <c r="M37" s="172">
        <f>+'[11]Black Women'!M37</f>
        <v>93</v>
      </c>
      <c r="N37" s="170">
        <f>+'[11]Black Women'!N37</f>
        <v>98</v>
      </c>
      <c r="O37" s="170">
        <f>+'[11]Black Women'!O37</f>
        <v>92</v>
      </c>
      <c r="P37" s="172">
        <f>+'[11]Black Women'!P37</f>
        <v>110</v>
      </c>
      <c r="Q37" s="173">
        <f>+'[11]Black Women'!Q37</f>
        <v>91</v>
      </c>
      <c r="R37" s="172">
        <f>+'[11]Black Women'!R37</f>
        <v>85</v>
      </c>
      <c r="S37" s="172">
        <f>+'[11]Black Women'!S37</f>
        <v>102</v>
      </c>
      <c r="T37" s="173">
        <f>+'[11]Black Women'!T37</f>
        <v>112</v>
      </c>
      <c r="U37" s="173">
        <f>+'[11]Black Women'!U37</f>
        <v>136</v>
      </c>
      <c r="V37" s="173">
        <f>+'[11]Black Women'!V37</f>
        <v>115</v>
      </c>
      <c r="W37" s="173">
        <f>+'[11]Black Women'!W37</f>
        <v>124</v>
      </c>
      <c r="X37" s="172">
        <f>+'[11]Black Women'!X37</f>
        <v>130</v>
      </c>
      <c r="Y37" s="172">
        <f>+'[11]Black Women'!Y37</f>
        <v>137</v>
      </c>
      <c r="Z37" s="172">
        <f>+'[11]Black Women'!Z37</f>
        <v>129</v>
      </c>
      <c r="AA37" s="172">
        <f>+'[11]Black Women'!AA37</f>
        <v>177</v>
      </c>
      <c r="AB37" s="172">
        <f>+'[11]Black Women'!AB37</f>
        <v>201</v>
      </c>
      <c r="AC37" s="172">
        <f>+'[11]Black Women'!AC37</f>
        <v>181</v>
      </c>
      <c r="AD37" s="172">
        <f>+'[11]Black Women'!AD37</f>
        <v>205</v>
      </c>
      <c r="AE37" s="172">
        <f>+'[11]Black Women'!AE37</f>
        <v>180</v>
      </c>
    </row>
    <row r="38" spans="1:31" ht="12.95" customHeight="1">
      <c r="A38" s="44" t="str">
        <f>+'[11]Black Women'!A38</f>
        <v>Midwest</v>
      </c>
      <c r="B38" s="202">
        <f>+'[11]Black Women'!B38</f>
        <v>128075</v>
      </c>
      <c r="C38" s="202">
        <f>+'[11]Black Women'!C38</f>
        <v>129029</v>
      </c>
      <c r="D38" s="202">
        <f>+'[11]Black Women'!D38</f>
        <v>135661</v>
      </c>
      <c r="E38" s="202">
        <f>+'[11]Black Women'!E38</f>
        <v>138499</v>
      </c>
      <c r="F38" s="202">
        <f>+'[11]Black Women'!F38</f>
        <v>136365</v>
      </c>
      <c r="G38" s="202">
        <f>+'[11]Black Women'!G38</f>
        <v>140238</v>
      </c>
      <c r="H38" s="202">
        <f>+'[11]Black Women'!H38</f>
        <v>143624</v>
      </c>
      <c r="I38" s="202">
        <f>+'[11]Black Women'!I38</f>
        <v>161244</v>
      </c>
      <c r="J38" s="202">
        <f>+'[11]Black Women'!J38</f>
        <v>172945</v>
      </c>
      <c r="K38" s="202">
        <f>+'[11]Black Women'!K38</f>
        <v>175139.5</v>
      </c>
      <c r="L38" s="202">
        <f>+'[11]Black Women'!L38</f>
        <v>177334</v>
      </c>
      <c r="M38" s="202">
        <f>+'[11]Black Women'!M38</f>
        <v>179399</v>
      </c>
      <c r="N38" s="202">
        <f>+'[11]Black Women'!N38</f>
        <v>180593</v>
      </c>
      <c r="O38" s="202">
        <f>+'[11]Black Women'!O38</f>
        <v>187077</v>
      </c>
      <c r="P38" s="202">
        <f>+'[11]Black Women'!P38</f>
        <v>187414</v>
      </c>
      <c r="Q38" s="202">
        <f>+'[11]Black Women'!Q38</f>
        <v>197430</v>
      </c>
      <c r="R38" s="202">
        <f>+'[11]Black Women'!R38</f>
        <v>193537</v>
      </c>
      <c r="S38" s="202">
        <f>+'[11]Black Women'!S38</f>
        <v>206336</v>
      </c>
      <c r="T38" s="202">
        <f>+'[11]Black Women'!T38</f>
        <v>221137</v>
      </c>
      <c r="U38" s="202">
        <f>+'[11]Black Women'!U38</f>
        <v>231965</v>
      </c>
      <c r="V38" s="202">
        <f>+'[11]Black Women'!V38</f>
        <v>243667</v>
      </c>
      <c r="W38" s="202">
        <f>+'[11]Black Women'!W38</f>
        <v>256347</v>
      </c>
      <c r="X38" s="202">
        <f>+'[11]Black Women'!X38</f>
        <v>255572</v>
      </c>
      <c r="Y38" s="202">
        <f>+'[11]Black Women'!Y38</f>
        <v>275061</v>
      </c>
      <c r="Z38" s="202">
        <f>+'[11]Black Women'!Z38</f>
        <v>294370</v>
      </c>
      <c r="AA38" s="202">
        <f>+'[11]Black Women'!AA38</f>
        <v>335194</v>
      </c>
      <c r="AB38" s="202">
        <f>+'[11]Black Women'!AB38</f>
        <v>357079</v>
      </c>
      <c r="AC38" s="202">
        <f>+'[11]Black Women'!AC38</f>
        <v>359495</v>
      </c>
      <c r="AD38" s="202">
        <f>+'[11]Black Women'!AD38</f>
        <v>331665</v>
      </c>
      <c r="AE38" s="202">
        <f>+'[11]Black Women'!AE38</f>
        <v>312437</v>
      </c>
    </row>
    <row r="39" spans="1:31" s="93" customFormat="1" ht="12.95" customHeight="1">
      <c r="A39" s="35" t="str">
        <f>+'[11]Black Women'!A39</f>
        <v xml:space="preserve">   as a percent of U.S.</v>
      </c>
      <c r="B39" s="203">
        <f>+'[11]Black Women'!B39</f>
        <v>22.743416262674693</v>
      </c>
      <c r="C39" s="203">
        <f>+'[11]Black Women'!C39</f>
        <v>21.466372748825023</v>
      </c>
      <c r="D39" s="203">
        <f>+'[11]Black Women'!D39</f>
        <v>21.112088083103139</v>
      </c>
      <c r="E39" s="203">
        <f>+'[11]Black Women'!E39</f>
        <v>21.5585462741582</v>
      </c>
      <c r="F39" s="203">
        <f>+'[11]Black Women'!F39</f>
        <v>23.130039792522535</v>
      </c>
      <c r="G39" s="203">
        <f>+'[11]Black Women'!G39</f>
        <v>22.101709660337391</v>
      </c>
      <c r="H39" s="203">
        <f>+'[11]Black Women'!H39</f>
        <v>20.988087305205813</v>
      </c>
      <c r="I39" s="203">
        <f>+'[11]Black Women'!I39</f>
        <v>21.184928645191466</v>
      </c>
      <c r="J39" s="203">
        <f>+'[11]Black Women'!J39</f>
        <v>20.265765158750153</v>
      </c>
      <c r="K39" s="203">
        <f>+'[11]Black Women'!K39</f>
        <v>20.021903663890793</v>
      </c>
      <c r="L39" s="203">
        <f>+'[11]Black Women'!L39</f>
        <v>19.789664923545967</v>
      </c>
      <c r="M39" s="203">
        <f>+'[11]Black Women'!M39</f>
        <v>19.58756695731546</v>
      </c>
      <c r="N39" s="203">
        <f>+'[11]Black Women'!N39</f>
        <v>19.337819967126574</v>
      </c>
      <c r="O39" s="203">
        <f>+'[11]Black Women'!O39</f>
        <v>19.215054293567352</v>
      </c>
      <c r="P39" s="203">
        <f>+'[11]Black Women'!P39</f>
        <v>19.301331630603816</v>
      </c>
      <c r="Q39" s="203">
        <f>+'[11]Black Women'!Q39</f>
        <v>18.922846008307918</v>
      </c>
      <c r="R39" s="203">
        <f>+'[11]Black Women'!R39</f>
        <v>18.458323637015646</v>
      </c>
      <c r="S39" s="203">
        <f>+'[11]Black Women'!S39</f>
        <v>18.401350564385019</v>
      </c>
      <c r="T39" s="203">
        <f>+'[11]Black Women'!T39</f>
        <v>18.42533488754594</v>
      </c>
      <c r="U39" s="203">
        <f>+'[11]Black Women'!U39</f>
        <v>18.323639560703452</v>
      </c>
      <c r="V39" s="203">
        <f>+'[11]Black Women'!V39</f>
        <v>18.465888422737414</v>
      </c>
      <c r="W39" s="203">
        <f>+'[11]Black Women'!W39</f>
        <v>18.975229393111249</v>
      </c>
      <c r="X39" s="203">
        <f>+'[11]Black Women'!X39</f>
        <v>18.937740174785741</v>
      </c>
      <c r="Y39" s="203">
        <f>+'[11]Black Women'!Y39</f>
        <v>19.308434019110411</v>
      </c>
      <c r="Z39" s="203">
        <f>+'[11]Black Women'!Z39</f>
        <v>19.192239911800584</v>
      </c>
      <c r="AA39" s="203">
        <f>+'[11]Black Women'!AA39</f>
        <v>19.628687911158689</v>
      </c>
      <c r="AB39" s="203">
        <f>+'[11]Black Women'!AB39</f>
        <v>20.449386081458741</v>
      </c>
      <c r="AC39" s="203">
        <f>+'[11]Black Women'!AC39</f>
        <v>20.884371011508929</v>
      </c>
      <c r="AD39" s="203">
        <f>+'[11]Black Women'!AD39</f>
        <v>19.65099654752968</v>
      </c>
      <c r="AE39" s="203">
        <f>+'[11]Black Women'!AE39</f>
        <v>19.234301952629135</v>
      </c>
    </row>
    <row r="40" spans="1:31" ht="12.95" customHeight="1">
      <c r="A40" s="4" t="str">
        <f>+'[11]Black Women'!A40</f>
        <v>Illinois</v>
      </c>
      <c r="B40" s="168">
        <f>+'[11]Black Women'!B40</f>
        <v>45043</v>
      </c>
      <c r="C40" s="166">
        <f>+'[11]Black Women'!C40</f>
        <v>46109</v>
      </c>
      <c r="D40" s="166">
        <f>+'[11]Black Women'!D40</f>
        <v>44866</v>
      </c>
      <c r="E40" s="166">
        <f>+'[11]Black Women'!E40</f>
        <v>48858</v>
      </c>
      <c r="F40" s="166">
        <f>+'[11]Black Women'!F40</f>
        <v>51569</v>
      </c>
      <c r="G40" s="166">
        <f>+'[11]Black Women'!G40</f>
        <v>55358</v>
      </c>
      <c r="H40" s="166">
        <f>+'[11]Black Women'!H40</f>
        <v>51549</v>
      </c>
      <c r="I40" s="166">
        <f>+'[11]Black Women'!I40</f>
        <v>55563</v>
      </c>
      <c r="J40" s="166">
        <f>+'[11]Black Women'!J40</f>
        <v>58569</v>
      </c>
      <c r="K40" s="167">
        <f>+'[11]Black Women'!K40</f>
        <v>58558</v>
      </c>
      <c r="L40" s="166">
        <f>+'[11]Black Women'!L40</f>
        <v>58547</v>
      </c>
      <c r="M40" s="169">
        <f>+'[11]Black Women'!M40</f>
        <v>57764</v>
      </c>
      <c r="N40" s="168">
        <f>+'[11]Black Women'!N40</f>
        <v>58923</v>
      </c>
      <c r="O40" s="168">
        <f>+'[11]Black Women'!O40</f>
        <v>61014</v>
      </c>
      <c r="P40" s="168">
        <f>+'[11]Black Women'!P40</f>
        <v>60649</v>
      </c>
      <c r="Q40" s="169">
        <f>+'[11]Black Women'!Q40</f>
        <v>61847</v>
      </c>
      <c r="R40" s="169">
        <f>+'[11]Black Women'!R40</f>
        <v>61116</v>
      </c>
      <c r="S40" s="169">
        <f>+'[11]Black Women'!S40</f>
        <v>62860</v>
      </c>
      <c r="T40" s="169">
        <f>+'[11]Black Women'!T40</f>
        <v>66330</v>
      </c>
      <c r="U40" s="169">
        <f>+'[11]Black Women'!U40</f>
        <v>68471</v>
      </c>
      <c r="V40" s="169">
        <f>+'[11]Black Women'!V40</f>
        <v>70060</v>
      </c>
      <c r="W40" s="169">
        <f>+'[11]Black Women'!W40</f>
        <v>74282</v>
      </c>
      <c r="X40" s="168">
        <f>+'[11]Black Women'!X40</f>
        <v>69106</v>
      </c>
      <c r="Y40" s="168">
        <f>+'[11]Black Women'!Y40</f>
        <v>75519</v>
      </c>
      <c r="Z40" s="168">
        <f>+'[11]Black Women'!Z40</f>
        <v>79020</v>
      </c>
      <c r="AA40" s="168">
        <f>+'[11]Black Women'!AA40</f>
        <v>85296</v>
      </c>
      <c r="AB40" s="168">
        <f>+'[11]Black Women'!AB40</f>
        <v>85406</v>
      </c>
      <c r="AC40" s="168">
        <f>+'[11]Black Women'!AC40</f>
        <v>81444</v>
      </c>
      <c r="AD40" s="168">
        <f>+'[11]Black Women'!AD40</f>
        <v>76279</v>
      </c>
      <c r="AE40" s="168">
        <f>+'[11]Black Women'!AE40</f>
        <v>70570</v>
      </c>
    </row>
    <row r="41" spans="1:31" ht="12.95" customHeight="1">
      <c r="A41" s="4" t="str">
        <f>+'[11]Black Women'!A41</f>
        <v>Indiana</v>
      </c>
      <c r="B41" s="168">
        <f>+'[11]Black Women'!B41</f>
        <v>6404</v>
      </c>
      <c r="C41" s="166">
        <f>+'[11]Black Women'!C41</f>
        <v>6937</v>
      </c>
      <c r="D41" s="166">
        <f>+'[11]Black Women'!D41</f>
        <v>8556</v>
      </c>
      <c r="E41" s="166">
        <f>+'[11]Black Women'!E41</f>
        <v>8447</v>
      </c>
      <c r="F41" s="166">
        <f>+'[11]Black Women'!F41</f>
        <v>7774</v>
      </c>
      <c r="G41" s="166">
        <f>+'[11]Black Women'!G41</f>
        <v>8065</v>
      </c>
      <c r="H41" s="166">
        <f>+'[11]Black Women'!H41</f>
        <v>8872</v>
      </c>
      <c r="I41" s="166">
        <f>+'[11]Black Women'!I41</f>
        <v>9788</v>
      </c>
      <c r="J41" s="166">
        <f>+'[11]Black Women'!J41</f>
        <v>10735</v>
      </c>
      <c r="K41" s="167">
        <f>+'[11]Black Women'!K41</f>
        <v>10971</v>
      </c>
      <c r="L41" s="166">
        <f>+'[11]Black Women'!L41</f>
        <v>11207</v>
      </c>
      <c r="M41" s="169">
        <f>+'[11]Black Women'!M41</f>
        <v>11339</v>
      </c>
      <c r="N41" s="168">
        <f>+'[11]Black Women'!N41</f>
        <v>11332</v>
      </c>
      <c r="O41" s="168">
        <f>+'[11]Black Women'!O41</f>
        <v>12333</v>
      </c>
      <c r="P41" s="168">
        <f>+'[11]Black Women'!P41</f>
        <v>12814</v>
      </c>
      <c r="Q41" s="169">
        <f>+'[11]Black Women'!Q41</f>
        <v>13419</v>
      </c>
      <c r="R41" s="169">
        <f>+'[11]Black Women'!R41</f>
        <v>13656</v>
      </c>
      <c r="S41" s="169">
        <f>+'[11]Black Women'!S41</f>
        <v>16329</v>
      </c>
      <c r="T41" s="169">
        <f>+'[11]Black Women'!T41</f>
        <v>16838</v>
      </c>
      <c r="U41" s="169">
        <f>+'[11]Black Women'!U41</f>
        <v>17466</v>
      </c>
      <c r="V41" s="169">
        <f>+'[11]Black Women'!V41</f>
        <v>18216</v>
      </c>
      <c r="W41" s="169">
        <f>+'[11]Black Women'!W41</f>
        <v>18878</v>
      </c>
      <c r="X41" s="168">
        <f>+'[11]Black Women'!X41</f>
        <v>19548</v>
      </c>
      <c r="Y41" s="168">
        <f>+'[11]Black Women'!Y41</f>
        <v>20764</v>
      </c>
      <c r="Z41" s="168">
        <f>+'[11]Black Women'!Z41</f>
        <v>23295</v>
      </c>
      <c r="AA41" s="168">
        <f>+'[11]Black Women'!AA41</f>
        <v>26766</v>
      </c>
      <c r="AB41" s="168">
        <f>+'[11]Black Women'!AB41</f>
        <v>28721</v>
      </c>
      <c r="AC41" s="168">
        <f>+'[11]Black Women'!AC41</f>
        <v>29612</v>
      </c>
      <c r="AD41" s="168">
        <f>+'[11]Black Women'!AD41</f>
        <v>28736</v>
      </c>
      <c r="AE41" s="168">
        <f>+'[11]Black Women'!AE41</f>
        <v>27735</v>
      </c>
    </row>
    <row r="42" spans="1:31" ht="12.95" customHeight="1">
      <c r="A42" s="4" t="str">
        <f>+'[11]Black Women'!A42</f>
        <v>Iowa</v>
      </c>
      <c r="B42" s="168">
        <f>+'[11]Black Women'!B42</f>
        <v>1162</v>
      </c>
      <c r="C42" s="166">
        <f>+'[11]Black Women'!C42</f>
        <v>1225</v>
      </c>
      <c r="D42" s="166">
        <f>+'[11]Black Women'!D42</f>
        <v>1426</v>
      </c>
      <c r="E42" s="166">
        <f>+'[11]Black Women'!E42</f>
        <v>1363</v>
      </c>
      <c r="F42" s="166">
        <f>+'[11]Black Women'!F42</f>
        <v>1420</v>
      </c>
      <c r="G42" s="166">
        <f>+'[11]Black Women'!G42</f>
        <v>1511</v>
      </c>
      <c r="H42" s="166">
        <f>+'[11]Black Women'!H42</f>
        <v>1662</v>
      </c>
      <c r="I42" s="166">
        <f>+'[11]Black Women'!I42</f>
        <v>1967</v>
      </c>
      <c r="J42" s="166">
        <f>+'[11]Black Women'!J42</f>
        <v>2326</v>
      </c>
      <c r="K42" s="167">
        <f>+'[11]Black Women'!K42</f>
        <v>2471.5</v>
      </c>
      <c r="L42" s="166">
        <f>+'[11]Black Women'!L42</f>
        <v>2617</v>
      </c>
      <c r="M42" s="169">
        <f>+'[11]Black Women'!M42</f>
        <v>2519</v>
      </c>
      <c r="N42" s="168">
        <f>+'[11]Black Women'!N42</f>
        <v>2506</v>
      </c>
      <c r="O42" s="168">
        <f>+'[11]Black Women'!O42</f>
        <v>2584</v>
      </c>
      <c r="P42" s="168">
        <f>+'[11]Black Women'!P42</f>
        <v>2489</v>
      </c>
      <c r="Q42" s="169">
        <f>+'[11]Black Women'!Q42</f>
        <v>2544</v>
      </c>
      <c r="R42" s="169">
        <f>+'[11]Black Women'!R42</f>
        <v>2589</v>
      </c>
      <c r="S42" s="169">
        <f>+'[11]Black Women'!S42</f>
        <v>2782</v>
      </c>
      <c r="T42" s="169">
        <f>+'[11]Black Women'!T42</f>
        <v>3071</v>
      </c>
      <c r="U42" s="169">
        <f>+'[11]Black Women'!U42</f>
        <v>3408</v>
      </c>
      <c r="V42" s="169">
        <f>+'[11]Black Women'!V42</f>
        <v>3788</v>
      </c>
      <c r="W42" s="169">
        <f>+'[11]Black Women'!W42</f>
        <v>4008</v>
      </c>
      <c r="X42" s="168">
        <f>+'[11]Black Women'!X42</f>
        <v>4533</v>
      </c>
      <c r="Y42" s="168">
        <f>+'[11]Black Women'!Y42</f>
        <v>6022</v>
      </c>
      <c r="Z42" s="168">
        <f>+'[11]Black Women'!Z42</f>
        <v>9511</v>
      </c>
      <c r="AA42" s="168">
        <f>+'[11]Black Women'!AA42</f>
        <v>15553</v>
      </c>
      <c r="AB42" s="168">
        <f>+'[11]Black Women'!AB42</f>
        <v>22524</v>
      </c>
      <c r="AC42" s="168">
        <f>+'[11]Black Women'!AC42</f>
        <v>31817</v>
      </c>
      <c r="AD42" s="168">
        <f>+'[11]Black Women'!AD42</f>
        <v>35036</v>
      </c>
      <c r="AE42" s="168">
        <f>+'[11]Black Women'!AE42</f>
        <v>33774</v>
      </c>
    </row>
    <row r="43" spans="1:31" ht="12.95" customHeight="1">
      <c r="A43" s="4" t="str">
        <f>+'[11]Black Women'!A43</f>
        <v>Kansas</v>
      </c>
      <c r="B43" s="166">
        <f>+'[11]Black Women'!B43</f>
        <v>2500</v>
      </c>
      <c r="C43" s="166">
        <f>+'[11]Black Women'!C43</f>
        <v>2585</v>
      </c>
      <c r="D43" s="166">
        <f>+'[11]Black Women'!D43</f>
        <v>2690</v>
      </c>
      <c r="E43" s="166">
        <f>+'[11]Black Women'!E43</f>
        <v>3029</v>
      </c>
      <c r="F43" s="166">
        <f>+'[11]Black Women'!F43</f>
        <v>3308</v>
      </c>
      <c r="G43" s="166">
        <f>+'[11]Black Women'!G43</f>
        <v>3185</v>
      </c>
      <c r="H43" s="166">
        <f>+'[11]Black Women'!H43</f>
        <v>3119</v>
      </c>
      <c r="I43" s="166">
        <f>+'[11]Black Women'!I43</f>
        <v>3628</v>
      </c>
      <c r="J43" s="166">
        <f>+'[11]Black Women'!J43</f>
        <v>4305</v>
      </c>
      <c r="K43" s="167">
        <f>+'[11]Black Women'!K43</f>
        <v>4425.5</v>
      </c>
      <c r="L43" s="166">
        <f>+'[11]Black Women'!L43</f>
        <v>4546</v>
      </c>
      <c r="M43" s="169">
        <f>+'[11]Black Women'!M43</f>
        <v>5367</v>
      </c>
      <c r="N43" s="166">
        <f>+'[11]Black Women'!N43</f>
        <v>4480</v>
      </c>
      <c r="O43" s="166">
        <f>+'[11]Black Women'!O43</f>
        <v>4853</v>
      </c>
      <c r="P43" s="168">
        <f>+'[11]Black Women'!P43</f>
        <v>4859</v>
      </c>
      <c r="Q43" s="169">
        <f>+'[11]Black Women'!Q43</f>
        <v>5170</v>
      </c>
      <c r="R43" s="169">
        <f>+'[11]Black Women'!R43</f>
        <v>5094</v>
      </c>
      <c r="S43" s="169">
        <f>+'[11]Black Women'!S43</f>
        <v>5040</v>
      </c>
      <c r="T43" s="169">
        <f>+'[11]Black Women'!T43</f>
        <v>5234</v>
      </c>
      <c r="U43" s="169">
        <f>+'[11]Black Women'!U43</f>
        <v>5642</v>
      </c>
      <c r="V43" s="169">
        <f>+'[11]Black Women'!V43</f>
        <v>5770</v>
      </c>
      <c r="W43" s="169">
        <f>+'[11]Black Women'!W43</f>
        <v>5755</v>
      </c>
      <c r="X43" s="168">
        <f>+'[11]Black Women'!X43</f>
        <v>5876</v>
      </c>
      <c r="Y43" s="168">
        <f>+'[11]Black Women'!Y43</f>
        <v>6102</v>
      </c>
      <c r="Z43" s="168">
        <f>+'[11]Black Women'!Z43</f>
        <v>6587</v>
      </c>
      <c r="AA43" s="168">
        <f>+'[11]Black Women'!AA43</f>
        <v>7279</v>
      </c>
      <c r="AB43" s="168">
        <f>+'[11]Black Women'!AB43</f>
        <v>8277</v>
      </c>
      <c r="AC43" s="168">
        <f>+'[11]Black Women'!AC43</f>
        <v>8921</v>
      </c>
      <c r="AD43" s="168">
        <f>+'[11]Black Women'!AD43</f>
        <v>8374</v>
      </c>
      <c r="AE43" s="168">
        <f>+'[11]Black Women'!AE43</f>
        <v>8131</v>
      </c>
    </row>
    <row r="44" spans="1:31" ht="12.95" customHeight="1">
      <c r="A44" s="4" t="str">
        <f>+'[11]Black Women'!A44</f>
        <v>Michigan</v>
      </c>
      <c r="B44" s="166">
        <f>+'[11]Black Women'!B44</f>
        <v>29215</v>
      </c>
      <c r="C44" s="166">
        <f>+'[11]Black Women'!C44</f>
        <v>29204</v>
      </c>
      <c r="D44" s="166">
        <f>+'[11]Black Women'!D44</f>
        <v>32290</v>
      </c>
      <c r="E44" s="166">
        <f>+'[11]Black Women'!E44</f>
        <v>30883</v>
      </c>
      <c r="F44" s="166">
        <f>+'[11]Black Women'!F44</f>
        <v>28842</v>
      </c>
      <c r="G44" s="166">
        <f>+'[11]Black Women'!G44</f>
        <v>29409</v>
      </c>
      <c r="H44" s="166">
        <f>+'[11]Black Women'!H44</f>
        <v>33517</v>
      </c>
      <c r="I44" s="166">
        <f>+'[11]Black Women'!I44</f>
        <v>37212</v>
      </c>
      <c r="J44" s="166">
        <f>+'[11]Black Women'!J44</f>
        <v>37953</v>
      </c>
      <c r="K44" s="167">
        <f>+'[11]Black Women'!K44</f>
        <v>38849</v>
      </c>
      <c r="L44" s="166">
        <f>+'[11]Black Women'!L44</f>
        <v>39745</v>
      </c>
      <c r="M44" s="169">
        <f>+'[11]Black Women'!M44</f>
        <v>40179</v>
      </c>
      <c r="N44" s="166">
        <f>+'[11]Black Women'!N44</f>
        <v>40486</v>
      </c>
      <c r="O44" s="166">
        <f>+'[11]Black Women'!O44</f>
        <v>41289</v>
      </c>
      <c r="P44" s="168">
        <f>+'[11]Black Women'!P44</f>
        <v>41281</v>
      </c>
      <c r="Q44" s="169">
        <f>+'[11]Black Women'!Q44</f>
        <v>42860</v>
      </c>
      <c r="R44" s="169">
        <f>+'[11]Black Women'!R44</f>
        <v>40861</v>
      </c>
      <c r="S44" s="169">
        <f>+'[11]Black Women'!S44</f>
        <v>43153</v>
      </c>
      <c r="T44" s="169">
        <f>+'[11]Black Women'!T44</f>
        <v>45964</v>
      </c>
      <c r="U44" s="169">
        <f>+'[11]Black Women'!U44</f>
        <v>48397</v>
      </c>
      <c r="V44" s="169">
        <f>+'[11]Black Women'!V44</f>
        <v>50331</v>
      </c>
      <c r="W44" s="169">
        <f>+'[11]Black Women'!W44</f>
        <v>52079</v>
      </c>
      <c r="X44" s="168">
        <f>+'[11]Black Women'!X44</f>
        <v>53124</v>
      </c>
      <c r="Y44" s="168">
        <f>+'[11]Black Women'!Y44</f>
        <v>53951</v>
      </c>
      <c r="Z44" s="168">
        <f>+'[11]Black Women'!Z44</f>
        <v>54163</v>
      </c>
      <c r="AA44" s="168">
        <f>+'[11]Black Women'!AA44</f>
        <v>57891</v>
      </c>
      <c r="AB44" s="168">
        <f>+'[11]Black Women'!AB44</f>
        <v>58191</v>
      </c>
      <c r="AC44" s="168">
        <f>+'[11]Black Women'!AC44</f>
        <v>61783</v>
      </c>
      <c r="AD44" s="168">
        <f>+'[11]Black Women'!AD44</f>
        <v>56937</v>
      </c>
      <c r="AE44" s="168">
        <f>+'[11]Black Women'!AE44</f>
        <v>52972</v>
      </c>
    </row>
    <row r="45" spans="1:31" ht="12.95" customHeight="1">
      <c r="A45" s="4" t="str">
        <f>+'[11]Black Women'!A45</f>
        <v>Minnesota</v>
      </c>
      <c r="B45" s="166">
        <f>+'[11]Black Women'!B45</f>
        <v>1250</v>
      </c>
      <c r="C45" s="166">
        <f>+'[11]Black Women'!C45</f>
        <v>1050</v>
      </c>
      <c r="D45" s="166">
        <f>+'[11]Black Women'!D45</f>
        <v>1111</v>
      </c>
      <c r="E45" s="166">
        <f>+'[11]Black Women'!E45</f>
        <v>1077</v>
      </c>
      <c r="F45" s="166">
        <f>+'[11]Black Women'!F45</f>
        <v>1216</v>
      </c>
      <c r="G45" s="166">
        <f>+'[11]Black Women'!G45</f>
        <v>1388</v>
      </c>
      <c r="H45" s="166">
        <f>+'[11]Black Women'!H45</f>
        <v>1570</v>
      </c>
      <c r="I45" s="166">
        <f>+'[11]Black Women'!I45</f>
        <v>2065</v>
      </c>
      <c r="J45" s="166">
        <f>+'[11]Black Women'!J45</f>
        <v>2868</v>
      </c>
      <c r="K45" s="167">
        <f>+'[11]Black Women'!K45</f>
        <v>3298</v>
      </c>
      <c r="L45" s="166">
        <f>+'[11]Black Women'!L45</f>
        <v>3728</v>
      </c>
      <c r="M45" s="169">
        <f>+'[11]Black Women'!M45</f>
        <v>4430</v>
      </c>
      <c r="N45" s="166">
        <f>+'[11]Black Women'!N45</f>
        <v>4080</v>
      </c>
      <c r="O45" s="166">
        <f>+'[11]Black Women'!O45</f>
        <v>4482</v>
      </c>
      <c r="P45" s="168">
        <f>+'[11]Black Women'!P45</f>
        <v>4435</v>
      </c>
      <c r="Q45" s="169">
        <f>+'[11]Black Women'!Q45</f>
        <v>5483</v>
      </c>
      <c r="R45" s="169">
        <f>+'[11]Black Women'!R45</f>
        <v>5188</v>
      </c>
      <c r="S45" s="169">
        <f>+'[11]Black Women'!S45</f>
        <v>5652</v>
      </c>
      <c r="T45" s="169">
        <f>+'[11]Black Women'!T45</f>
        <v>7099</v>
      </c>
      <c r="U45" s="169">
        <f>+'[11]Black Women'!U45</f>
        <v>8599</v>
      </c>
      <c r="V45" s="169">
        <f>+'[11]Black Women'!V45</f>
        <v>10281</v>
      </c>
      <c r="W45" s="169">
        <f>+'[11]Black Women'!W45</f>
        <v>12056</v>
      </c>
      <c r="X45" s="168">
        <f>+'[11]Black Women'!X45</f>
        <v>12421</v>
      </c>
      <c r="Y45" s="168">
        <f>+'[11]Black Women'!Y45</f>
        <v>19352</v>
      </c>
      <c r="Z45" s="168">
        <f>+'[11]Black Women'!Z45</f>
        <v>23525</v>
      </c>
      <c r="AA45" s="168">
        <f>+'[11]Black Women'!AA45</f>
        <v>29930</v>
      </c>
      <c r="AB45" s="168">
        <f>+'[11]Black Women'!AB45</f>
        <v>36488</v>
      </c>
      <c r="AC45" s="168">
        <f>+'[11]Black Women'!AC45</f>
        <v>23833</v>
      </c>
      <c r="AD45" s="168">
        <f>+'[11]Black Women'!AD45</f>
        <v>13541</v>
      </c>
      <c r="AE45" s="168">
        <f>+'[11]Black Women'!AE45</f>
        <v>13356</v>
      </c>
    </row>
    <row r="46" spans="1:31" ht="12.95" customHeight="1">
      <c r="A46" s="4" t="str">
        <f>+'[11]Black Women'!A46</f>
        <v>Missouri</v>
      </c>
      <c r="B46" s="166">
        <f>+'[11]Black Women'!B46</f>
        <v>11446</v>
      </c>
      <c r="C46" s="166">
        <f>+'[11]Black Women'!C46</f>
        <v>11547</v>
      </c>
      <c r="D46" s="166">
        <f>+'[11]Black Women'!D46</f>
        <v>12004</v>
      </c>
      <c r="E46" s="166">
        <f>+'[11]Black Women'!E46</f>
        <v>11720</v>
      </c>
      <c r="F46" s="166">
        <f>+'[11]Black Women'!F46</f>
        <v>11313</v>
      </c>
      <c r="G46" s="166">
        <f>+'[11]Black Women'!G46</f>
        <v>11058</v>
      </c>
      <c r="H46" s="166">
        <f>+'[11]Black Women'!H46</f>
        <v>12376</v>
      </c>
      <c r="I46" s="166">
        <f>+'[11]Black Women'!I46</f>
        <v>14102</v>
      </c>
      <c r="J46" s="166">
        <f>+'[11]Black Women'!J46</f>
        <v>15408</v>
      </c>
      <c r="K46" s="167">
        <f>+'[11]Black Women'!K46</f>
        <v>15553.5</v>
      </c>
      <c r="L46" s="166">
        <f>+'[11]Black Women'!L46</f>
        <v>15699</v>
      </c>
      <c r="M46" s="168">
        <f>+'[11]Black Women'!M46</f>
        <v>16076</v>
      </c>
      <c r="N46" s="166">
        <f>+'[11]Black Women'!N46</f>
        <v>16273</v>
      </c>
      <c r="O46" s="166">
        <f>+'[11]Black Women'!O46</f>
        <v>17170</v>
      </c>
      <c r="P46" s="168">
        <f>+'[11]Black Women'!P46</f>
        <v>17772</v>
      </c>
      <c r="Q46" s="169">
        <f>+'[11]Black Women'!Q46</f>
        <v>19761</v>
      </c>
      <c r="R46" s="168">
        <f>+'[11]Black Women'!R46</f>
        <v>19743</v>
      </c>
      <c r="S46" s="168">
        <f>+'[11]Black Women'!S46</f>
        <v>21768</v>
      </c>
      <c r="T46" s="169">
        <f>+'[11]Black Women'!T46</f>
        <v>24496</v>
      </c>
      <c r="U46" s="169">
        <f>+'[11]Black Women'!U46</f>
        <v>25930</v>
      </c>
      <c r="V46" s="169">
        <f>+'[11]Black Women'!V46</f>
        <v>27196</v>
      </c>
      <c r="W46" s="169">
        <f>+'[11]Black Women'!W46</f>
        <v>28769</v>
      </c>
      <c r="X46" s="168">
        <f>+'[11]Black Women'!X46</f>
        <v>28955</v>
      </c>
      <c r="Y46" s="168">
        <f>+'[11]Black Women'!Y46</f>
        <v>29386</v>
      </c>
      <c r="Z46" s="168">
        <f>+'[11]Black Women'!Z46</f>
        <v>31004</v>
      </c>
      <c r="AA46" s="168">
        <f>+'[11]Black Women'!AA46</f>
        <v>34642</v>
      </c>
      <c r="AB46" s="168">
        <f>+'[11]Black Women'!AB46</f>
        <v>36492</v>
      </c>
      <c r="AC46" s="168">
        <f>+'[11]Black Women'!AC46</f>
        <v>39784</v>
      </c>
      <c r="AD46" s="168">
        <f>+'[11]Black Women'!AD46</f>
        <v>36055</v>
      </c>
      <c r="AE46" s="168">
        <f>+'[11]Black Women'!AE46</f>
        <v>33622</v>
      </c>
    </row>
    <row r="47" spans="1:31" ht="12.95" customHeight="1">
      <c r="A47" s="4" t="str">
        <f>+'[11]Black Women'!A47</f>
        <v>Nebraska</v>
      </c>
      <c r="B47" s="166">
        <f>+'[11]Black Women'!B47</f>
        <v>1256</v>
      </c>
      <c r="C47" s="166">
        <f>+'[11]Black Women'!C47</f>
        <v>1123</v>
      </c>
      <c r="D47" s="166">
        <f>+'[11]Black Women'!D47</f>
        <v>1292</v>
      </c>
      <c r="E47" s="166">
        <f>+'[11]Black Women'!E47</f>
        <v>1526</v>
      </c>
      <c r="F47" s="166">
        <f>+'[11]Black Women'!F47</f>
        <v>1350</v>
      </c>
      <c r="G47" s="166">
        <f>+'[11]Black Women'!G47</f>
        <v>1521</v>
      </c>
      <c r="H47" s="166">
        <f>+'[11]Black Women'!H47</f>
        <v>1413</v>
      </c>
      <c r="I47" s="166">
        <f>+'[11]Black Women'!I47</f>
        <v>1462</v>
      </c>
      <c r="J47" s="166">
        <f>+'[11]Black Women'!J47</f>
        <v>2138</v>
      </c>
      <c r="K47" s="167">
        <f>+'[11]Black Women'!K47</f>
        <v>1985</v>
      </c>
      <c r="L47" s="166">
        <f>+'[11]Black Women'!L47</f>
        <v>1832</v>
      </c>
      <c r="M47" s="168">
        <f>+'[11]Black Women'!M47</f>
        <v>1853</v>
      </c>
      <c r="N47" s="166">
        <f>+'[11]Black Women'!N47</f>
        <v>1887</v>
      </c>
      <c r="O47" s="166">
        <f>+'[11]Black Women'!O47</f>
        <v>2017</v>
      </c>
      <c r="P47" s="168">
        <f>+'[11]Black Women'!P47</f>
        <v>1984</v>
      </c>
      <c r="Q47" s="169">
        <f>+'[11]Black Women'!Q47</f>
        <v>2185</v>
      </c>
      <c r="R47" s="168">
        <f>+'[11]Black Women'!R47</f>
        <v>2200</v>
      </c>
      <c r="S47" s="168">
        <f>+'[11]Black Women'!S47</f>
        <v>2235</v>
      </c>
      <c r="T47" s="169">
        <f>+'[11]Black Women'!T47</f>
        <v>2437</v>
      </c>
      <c r="U47" s="169">
        <f>+'[11]Black Women'!U47</f>
        <v>2666</v>
      </c>
      <c r="V47" s="169">
        <f>+'[11]Black Women'!V47</f>
        <v>2804</v>
      </c>
      <c r="W47" s="169">
        <f>+'[11]Black Women'!W47</f>
        <v>2713</v>
      </c>
      <c r="X47" s="168">
        <f>+'[11]Black Women'!X47</f>
        <v>3019</v>
      </c>
      <c r="Y47" s="168">
        <f>+'[11]Black Women'!Y47</f>
        <v>3239</v>
      </c>
      <c r="Z47" s="168">
        <f>+'[11]Black Women'!Z47</f>
        <v>3403</v>
      </c>
      <c r="AA47" s="168">
        <f>+'[11]Black Women'!AA47</f>
        <v>3987</v>
      </c>
      <c r="AB47" s="168">
        <f>+'[11]Black Women'!AB47</f>
        <v>4423</v>
      </c>
      <c r="AC47" s="168">
        <f>+'[11]Black Women'!AC47</f>
        <v>4570</v>
      </c>
      <c r="AD47" s="168">
        <f>+'[11]Black Women'!AD47</f>
        <v>4230</v>
      </c>
      <c r="AE47" s="168">
        <f>+'[11]Black Women'!AE47</f>
        <v>4138</v>
      </c>
    </row>
    <row r="48" spans="1:31" ht="12.95" customHeight="1">
      <c r="A48" s="4" t="str">
        <f>+'[11]Black Women'!A48</f>
        <v>North Dakota</v>
      </c>
      <c r="B48" s="166">
        <f>+'[11]Black Women'!B48</f>
        <v>27</v>
      </c>
      <c r="C48" s="166">
        <f>+'[11]Black Women'!C48</f>
        <v>50</v>
      </c>
      <c r="D48" s="166">
        <f>+'[11]Black Women'!D48</f>
        <v>41</v>
      </c>
      <c r="E48" s="166">
        <f>+'[11]Black Women'!E48</f>
        <v>64</v>
      </c>
      <c r="F48" s="166">
        <f>+'[11]Black Women'!F48</f>
        <v>86</v>
      </c>
      <c r="G48" s="166">
        <f>+'[11]Black Women'!G48</f>
        <v>76</v>
      </c>
      <c r="H48" s="166">
        <f>+'[11]Black Women'!H48</f>
        <v>76</v>
      </c>
      <c r="I48" s="166">
        <f>+'[11]Black Women'!I48</f>
        <v>81</v>
      </c>
      <c r="J48" s="166">
        <f>+'[11]Black Women'!J48</f>
        <v>99</v>
      </c>
      <c r="K48" s="167">
        <f>+'[11]Black Women'!K48</f>
        <v>93.5</v>
      </c>
      <c r="L48" s="166">
        <f>+'[11]Black Women'!L48</f>
        <v>88</v>
      </c>
      <c r="M48" s="168">
        <f>+'[11]Black Women'!M48</f>
        <v>96</v>
      </c>
      <c r="N48" s="166">
        <f>+'[11]Black Women'!N48</f>
        <v>99</v>
      </c>
      <c r="O48" s="166">
        <f>+'[11]Black Women'!O48</f>
        <v>92</v>
      </c>
      <c r="P48" s="168">
        <f>+'[11]Black Women'!P48</f>
        <v>109</v>
      </c>
      <c r="Q48" s="169">
        <f>+'[11]Black Women'!Q48</f>
        <v>113</v>
      </c>
      <c r="R48" s="168">
        <f>+'[11]Black Women'!R48</f>
        <v>114</v>
      </c>
      <c r="S48" s="168">
        <f>+'[11]Black Women'!S48</f>
        <v>163</v>
      </c>
      <c r="T48" s="169">
        <f>+'[11]Black Women'!T48</f>
        <v>170</v>
      </c>
      <c r="U48" s="169">
        <f>+'[11]Black Women'!U48</f>
        <v>188</v>
      </c>
      <c r="V48" s="169">
        <f>+'[11]Black Women'!V48</f>
        <v>191</v>
      </c>
      <c r="W48" s="169">
        <f>+'[11]Black Women'!W48</f>
        <v>185</v>
      </c>
      <c r="X48" s="168">
        <f>+'[11]Black Women'!X48</f>
        <v>226</v>
      </c>
      <c r="Y48" s="168">
        <f>+'[11]Black Women'!Y48</f>
        <v>254</v>
      </c>
      <c r="Z48" s="168">
        <f>+'[11]Black Women'!Z48</f>
        <v>278</v>
      </c>
      <c r="AA48" s="168">
        <f>+'[11]Black Women'!AA48</f>
        <v>367</v>
      </c>
      <c r="AB48" s="168">
        <f>+'[11]Black Women'!AB48</f>
        <v>395</v>
      </c>
      <c r="AC48" s="168">
        <f>+'[11]Black Women'!AC48</f>
        <v>498</v>
      </c>
      <c r="AD48" s="168">
        <f>+'[11]Black Women'!AD48</f>
        <v>491</v>
      </c>
      <c r="AE48" s="168">
        <f>+'[11]Black Women'!AE48</f>
        <v>513</v>
      </c>
    </row>
    <row r="49" spans="1:31" ht="12.95" customHeight="1">
      <c r="A49" s="4" t="str">
        <f>+'[11]Black Women'!A49</f>
        <v>Ohio</v>
      </c>
      <c r="B49" s="166">
        <f>+'[11]Black Women'!B49</f>
        <v>25389</v>
      </c>
      <c r="C49" s="166">
        <f>+'[11]Black Women'!C49</f>
        <v>24590</v>
      </c>
      <c r="D49" s="166">
        <f>+'[11]Black Women'!D49</f>
        <v>26055</v>
      </c>
      <c r="E49" s="166">
        <f>+'[11]Black Women'!E49</f>
        <v>26170</v>
      </c>
      <c r="F49" s="166">
        <f>+'[11]Black Women'!F49</f>
        <v>24271</v>
      </c>
      <c r="G49" s="166">
        <f>+'[11]Black Women'!G49</f>
        <v>23092</v>
      </c>
      <c r="H49" s="166">
        <f>+'[11]Black Women'!H49</f>
        <v>23899</v>
      </c>
      <c r="I49" s="166">
        <f>+'[11]Black Women'!I49</f>
        <v>28645</v>
      </c>
      <c r="J49" s="166">
        <f>+'[11]Black Women'!J49</f>
        <v>30750</v>
      </c>
      <c r="K49" s="167">
        <f>+'[11]Black Women'!K49</f>
        <v>30909</v>
      </c>
      <c r="L49" s="166">
        <f>+'[11]Black Women'!L49</f>
        <v>31068</v>
      </c>
      <c r="M49" s="168">
        <f>+'[11]Black Women'!M49</f>
        <v>31610</v>
      </c>
      <c r="N49" s="166">
        <f>+'[11]Black Women'!N49</f>
        <v>32275</v>
      </c>
      <c r="O49" s="166">
        <f>+'[11]Black Women'!O49</f>
        <v>33367</v>
      </c>
      <c r="P49" s="168">
        <f>+'[11]Black Women'!P49</f>
        <v>33042</v>
      </c>
      <c r="Q49" s="169">
        <f>+'[11]Black Women'!Q49</f>
        <v>35479</v>
      </c>
      <c r="R49" s="168">
        <f>+'[11]Black Women'!R49</f>
        <v>35006</v>
      </c>
      <c r="S49" s="168">
        <f>+'[11]Black Women'!S49</f>
        <v>37407</v>
      </c>
      <c r="T49" s="169">
        <f>+'[11]Black Women'!T49</f>
        <v>40059</v>
      </c>
      <c r="U49" s="169">
        <f>+'[11]Black Women'!U49</f>
        <v>41324</v>
      </c>
      <c r="V49" s="169">
        <f>+'[11]Black Women'!V49</f>
        <v>44500</v>
      </c>
      <c r="W49" s="169">
        <f>+'[11]Black Women'!W49</f>
        <v>46653</v>
      </c>
      <c r="X49" s="168">
        <f>+'[11]Black Women'!X49</f>
        <v>47642</v>
      </c>
      <c r="Y49" s="168">
        <f>+'[11]Black Women'!Y49</f>
        <v>48464</v>
      </c>
      <c r="Z49" s="168">
        <f>+'[11]Black Women'!Z49</f>
        <v>50840</v>
      </c>
      <c r="AA49" s="168">
        <f>+'[11]Black Women'!AA49</f>
        <v>59317</v>
      </c>
      <c r="AB49" s="168">
        <f>+'[11]Black Women'!AB49</f>
        <v>61692</v>
      </c>
      <c r="AC49" s="168">
        <f>+'[11]Black Women'!AC49</f>
        <v>61818</v>
      </c>
      <c r="AD49" s="168">
        <f>+'[11]Black Women'!AD49</f>
        <v>56386</v>
      </c>
      <c r="AE49" s="168">
        <f>+'[11]Black Women'!AE49</f>
        <v>52274</v>
      </c>
    </row>
    <row r="50" spans="1:31" ht="12.95" customHeight="1">
      <c r="A50" s="4" t="str">
        <f>+'[11]Black Women'!A50</f>
        <v>South Dakota</v>
      </c>
      <c r="B50" s="166">
        <f>+'[11]Black Women'!B50</f>
        <v>26</v>
      </c>
      <c r="C50" s="166">
        <f>+'[11]Black Women'!C50</f>
        <v>67</v>
      </c>
      <c r="D50" s="166">
        <f>+'[11]Black Women'!D50</f>
        <v>64</v>
      </c>
      <c r="E50" s="166">
        <f>+'[11]Black Women'!E50</f>
        <v>100</v>
      </c>
      <c r="F50" s="166">
        <f>+'[11]Black Women'!F50</f>
        <v>99</v>
      </c>
      <c r="G50" s="166">
        <f>+'[11]Black Women'!G50</f>
        <v>41</v>
      </c>
      <c r="H50" s="166">
        <f>+'[11]Black Women'!H50</f>
        <v>138</v>
      </c>
      <c r="I50" s="166">
        <f>+'[11]Black Women'!I50</f>
        <v>116</v>
      </c>
      <c r="J50" s="166">
        <f>+'[11]Black Women'!J50</f>
        <v>204</v>
      </c>
      <c r="K50" s="167">
        <f>+'[11]Black Women'!K50</f>
        <v>191.5</v>
      </c>
      <c r="L50" s="166">
        <f>+'[11]Black Women'!L50</f>
        <v>179</v>
      </c>
      <c r="M50" s="168">
        <f>+'[11]Black Women'!M50</f>
        <v>77</v>
      </c>
      <c r="N50" s="166">
        <f>+'[11]Black Women'!N50</f>
        <v>163</v>
      </c>
      <c r="O50" s="166">
        <f>+'[11]Black Women'!O50</f>
        <v>75</v>
      </c>
      <c r="P50" s="168">
        <f>+'[11]Black Women'!P50</f>
        <v>86</v>
      </c>
      <c r="Q50" s="169">
        <f>+'[11]Black Women'!Q50</f>
        <v>97</v>
      </c>
      <c r="R50" s="168">
        <f>+'[11]Black Women'!R50</f>
        <v>110</v>
      </c>
      <c r="S50" s="168">
        <f>+'[11]Black Women'!S50</f>
        <v>115</v>
      </c>
      <c r="T50" s="169">
        <f>+'[11]Black Women'!T50</f>
        <v>145</v>
      </c>
      <c r="U50" s="169">
        <f>+'[11]Black Women'!U50</f>
        <v>160</v>
      </c>
      <c r="V50" s="169">
        <f>+'[11]Black Women'!V50</f>
        <v>192</v>
      </c>
      <c r="W50" s="169">
        <f>+'[11]Black Women'!W50</f>
        <v>200</v>
      </c>
      <c r="X50" s="168">
        <f>+'[11]Black Women'!X50</f>
        <v>254</v>
      </c>
      <c r="Y50" s="168">
        <f>+'[11]Black Women'!Y50</f>
        <v>279</v>
      </c>
      <c r="Z50" s="168">
        <f>+'[11]Black Women'!Z50</f>
        <v>300</v>
      </c>
      <c r="AA50" s="168">
        <f>+'[11]Black Women'!AA50</f>
        <v>346</v>
      </c>
      <c r="AB50" s="168">
        <f>+'[11]Black Women'!AB50</f>
        <v>584</v>
      </c>
      <c r="AC50" s="168">
        <f>+'[11]Black Women'!AC50</f>
        <v>770</v>
      </c>
      <c r="AD50" s="168">
        <f>+'[11]Black Women'!AD50</f>
        <v>978</v>
      </c>
      <c r="AE50" s="168">
        <f>+'[11]Black Women'!AE50</f>
        <v>997</v>
      </c>
    </row>
    <row r="51" spans="1:31" ht="12.95" customHeight="1">
      <c r="A51" s="45" t="str">
        <f>+'[11]Black Women'!A51</f>
        <v>Wisconsin</v>
      </c>
      <c r="B51" s="170">
        <f>+'[11]Black Women'!B51</f>
        <v>4357</v>
      </c>
      <c r="C51" s="170">
        <f>+'[11]Black Women'!C51</f>
        <v>4542</v>
      </c>
      <c r="D51" s="170">
        <f>+'[11]Black Women'!D51</f>
        <v>5266</v>
      </c>
      <c r="E51" s="170">
        <f>+'[11]Black Women'!E51</f>
        <v>5262</v>
      </c>
      <c r="F51" s="170">
        <f>+'[11]Black Women'!F51</f>
        <v>5117</v>
      </c>
      <c r="G51" s="170">
        <f>+'[11]Black Women'!G51</f>
        <v>5534</v>
      </c>
      <c r="H51" s="170">
        <f>+'[11]Black Women'!H51</f>
        <v>5433</v>
      </c>
      <c r="I51" s="170">
        <f>+'[11]Black Women'!I51</f>
        <v>6615</v>
      </c>
      <c r="J51" s="170">
        <f>+'[11]Black Women'!J51</f>
        <v>7590</v>
      </c>
      <c r="K51" s="171">
        <f>+'[11]Black Women'!K51</f>
        <v>7834</v>
      </c>
      <c r="L51" s="170">
        <f>+'[11]Black Women'!L51</f>
        <v>8078</v>
      </c>
      <c r="M51" s="172">
        <f>+'[11]Black Women'!M51</f>
        <v>8089</v>
      </c>
      <c r="N51" s="170">
        <f>+'[11]Black Women'!N51</f>
        <v>8089</v>
      </c>
      <c r="O51" s="170">
        <f>+'[11]Black Women'!O51</f>
        <v>7801</v>
      </c>
      <c r="P51" s="172">
        <f>+'[11]Black Women'!P51</f>
        <v>7894</v>
      </c>
      <c r="Q51" s="173">
        <f>+'[11]Black Women'!Q51</f>
        <v>8472</v>
      </c>
      <c r="R51" s="172">
        <f>+'[11]Black Women'!R51</f>
        <v>7860</v>
      </c>
      <c r="S51" s="172">
        <f>+'[11]Black Women'!S51</f>
        <v>8832</v>
      </c>
      <c r="T51" s="173">
        <f>+'[11]Black Women'!T51</f>
        <v>9294</v>
      </c>
      <c r="U51" s="173">
        <f>+'[11]Black Women'!U51</f>
        <v>9714</v>
      </c>
      <c r="V51" s="173">
        <f>+'[11]Black Women'!V51</f>
        <v>10338</v>
      </c>
      <c r="W51" s="173">
        <f>+'[11]Black Women'!W51</f>
        <v>10769</v>
      </c>
      <c r="X51" s="172">
        <f>+'[11]Black Women'!X51</f>
        <v>10868</v>
      </c>
      <c r="Y51" s="172">
        <f>+'[11]Black Women'!Y51</f>
        <v>11729</v>
      </c>
      <c r="Z51" s="172">
        <f>+'[11]Black Women'!Z51</f>
        <v>12444</v>
      </c>
      <c r="AA51" s="172">
        <f>+'[11]Black Women'!AA51</f>
        <v>13820</v>
      </c>
      <c r="AB51" s="172">
        <f>+'[11]Black Women'!AB51</f>
        <v>13886</v>
      </c>
      <c r="AC51" s="172">
        <f>+'[11]Black Women'!AC51</f>
        <v>14645</v>
      </c>
      <c r="AD51" s="172">
        <f>+'[11]Black Women'!AD51</f>
        <v>14622</v>
      </c>
      <c r="AE51" s="172">
        <f>+'[11]Black Women'!AE51</f>
        <v>14355</v>
      </c>
    </row>
    <row r="52" spans="1:31" ht="12.95" customHeight="1">
      <c r="A52" s="44" t="str">
        <f>+'[11]Black Women'!A52</f>
        <v>Northeast</v>
      </c>
      <c r="B52" s="202">
        <f>+'[11]Black Women'!B52</f>
        <v>102610</v>
      </c>
      <c r="C52" s="202">
        <f>+'[11]Black Women'!C52</f>
        <v>113741</v>
      </c>
      <c r="D52" s="202">
        <f>+'[11]Black Women'!D52</f>
        <v>124050</v>
      </c>
      <c r="E52" s="202">
        <f>+'[11]Black Women'!E52</f>
        <v>123715</v>
      </c>
      <c r="F52" s="202">
        <f>+'[11]Black Women'!F52</f>
        <v>90769</v>
      </c>
      <c r="G52" s="202">
        <f>+'[11]Black Women'!G52</f>
        <v>121218</v>
      </c>
      <c r="H52" s="202">
        <f>+'[11]Black Women'!H52</f>
        <v>131165</v>
      </c>
      <c r="I52" s="202">
        <f>+'[11]Black Women'!I52</f>
        <v>143808</v>
      </c>
      <c r="J52" s="202">
        <f>+'[11]Black Women'!J52</f>
        <v>155829</v>
      </c>
      <c r="K52" s="202">
        <f>+'[11]Black Women'!K52</f>
        <v>161158</v>
      </c>
      <c r="L52" s="202">
        <f>+'[11]Black Women'!L52</f>
        <v>166487</v>
      </c>
      <c r="M52" s="202">
        <f>+'[11]Black Women'!M52</f>
        <v>170821</v>
      </c>
      <c r="N52" s="202">
        <f>+'[11]Black Women'!N52</f>
        <v>170313</v>
      </c>
      <c r="O52" s="202">
        <f>+'[11]Black Women'!O52</f>
        <v>171141</v>
      </c>
      <c r="P52" s="202">
        <f>+'[11]Black Women'!P52</f>
        <v>161911</v>
      </c>
      <c r="Q52" s="202">
        <f>+'[11]Black Women'!Q52</f>
        <v>178820</v>
      </c>
      <c r="R52" s="202">
        <f>+'[11]Black Women'!R52</f>
        <v>168310</v>
      </c>
      <c r="S52" s="202">
        <f>+'[11]Black Women'!S52</f>
        <v>176576</v>
      </c>
      <c r="T52" s="202">
        <f>+'[11]Black Women'!T52</f>
        <v>188906</v>
      </c>
      <c r="U52" s="202">
        <f>+'[11]Black Women'!U52</f>
        <v>196452</v>
      </c>
      <c r="V52" s="202">
        <f>+'[11]Black Women'!V52</f>
        <v>203297</v>
      </c>
      <c r="W52" s="202">
        <f>+'[11]Black Women'!W52</f>
        <v>204192</v>
      </c>
      <c r="X52" s="202">
        <f>+'[11]Black Women'!X52</f>
        <v>205154</v>
      </c>
      <c r="Y52" s="202">
        <f>+'[11]Black Women'!Y52</f>
        <v>207116</v>
      </c>
      <c r="Z52" s="202">
        <f>+'[11]Black Women'!Z52</f>
        <v>218478</v>
      </c>
      <c r="AA52" s="202">
        <f>+'[11]Black Women'!AA52</f>
        <v>231364</v>
      </c>
      <c r="AB52" s="202">
        <f>+'[11]Black Women'!AB52</f>
        <v>235282</v>
      </c>
      <c r="AC52" s="202">
        <f>+'[11]Black Women'!AC52</f>
        <v>234595</v>
      </c>
      <c r="AD52" s="202">
        <f>+'[11]Black Women'!AD52</f>
        <v>231755</v>
      </c>
      <c r="AE52" s="202">
        <f>+'[11]Black Women'!AE52</f>
        <v>230378</v>
      </c>
    </row>
    <row r="53" spans="1:31" s="93" customFormat="1" ht="12.95" customHeight="1">
      <c r="A53" s="35" t="str">
        <f>+'[11]Black Women'!A53</f>
        <v xml:space="preserve">   as a percent of U.S.</v>
      </c>
      <c r="B53" s="203">
        <f>+'[11]Black Women'!B53</f>
        <v>18.221369843552999</v>
      </c>
      <c r="C53" s="203">
        <f>+'[11]Black Women'!C53</f>
        <v>18.922929750863037</v>
      </c>
      <c r="D53" s="203">
        <f>+'[11]Black Women'!D53</f>
        <v>19.305139477881958</v>
      </c>
      <c r="E53" s="203">
        <f>+'[11]Black Women'!E53</f>
        <v>19.257291044032677</v>
      </c>
      <c r="F53" s="203">
        <f>+'[11]Black Women'!F53</f>
        <v>15.396110306365108</v>
      </c>
      <c r="G53" s="203">
        <f>+'[11]Black Women'!G53</f>
        <v>19.104130418337242</v>
      </c>
      <c r="H53" s="203">
        <f>+'[11]Black Women'!H53</f>
        <v>19.167426553969534</v>
      </c>
      <c r="I53" s="203">
        <f>+'[11]Black Women'!I53</f>
        <v>18.894112144375569</v>
      </c>
      <c r="J53" s="203">
        <f>+'[11]Black Women'!J53</f>
        <v>18.260105345184176</v>
      </c>
      <c r="K53" s="203">
        <f>+'[11]Black Women'!K53</f>
        <v>18.423542094532145</v>
      </c>
      <c r="L53" s="203">
        <f>+'[11]Black Women'!L53</f>
        <v>18.579189236843458</v>
      </c>
      <c r="M53" s="203">
        <f>+'[11]Black Women'!M53</f>
        <v>18.650983423628809</v>
      </c>
      <c r="N53" s="203">
        <f>+'[11]Black Women'!N53</f>
        <v>18.237042034083427</v>
      </c>
      <c r="O53" s="203">
        <f>+'[11]Black Women'!O53</f>
        <v>17.578235736383469</v>
      </c>
      <c r="P53" s="203">
        <f>+'[11]Black Women'!P53</f>
        <v>16.674837022008465</v>
      </c>
      <c r="Q53" s="203">
        <f>+'[11]Black Women'!Q53</f>
        <v>17.139154754625039</v>
      </c>
      <c r="R53" s="203">
        <f>+'[11]Black Women'!R53</f>
        <v>16.052333410903874</v>
      </c>
      <c r="S53" s="203">
        <f>+'[11]Black Women'!S53</f>
        <v>15.747309617598718</v>
      </c>
      <c r="T53" s="203">
        <f>+'[11]Black Women'!T53</f>
        <v>15.739818810360786</v>
      </c>
      <c r="U53" s="203">
        <f>+'[11]Black Women'!U53</f>
        <v>15.518356816671972</v>
      </c>
      <c r="V53" s="203">
        <f>+'[11]Black Women'!V53</f>
        <v>15.406516757202446</v>
      </c>
      <c r="W53" s="203">
        <f>+'[11]Black Women'!W53</f>
        <v>15.114629936134117</v>
      </c>
      <c r="X53" s="203">
        <f>+'[11]Black Women'!X53</f>
        <v>15.201794984654008</v>
      </c>
      <c r="Y53" s="203">
        <f>+'[11]Black Women'!Y53</f>
        <v>14.538904535001587</v>
      </c>
      <c r="Z53" s="203">
        <f>+'[11]Black Women'!Z53</f>
        <v>14.24425787767221</v>
      </c>
      <c r="AA53" s="203">
        <f>+'[11]Black Women'!AA53</f>
        <v>13.548487591894004</v>
      </c>
      <c r="AB53" s="203">
        <f>+'[11]Black Women'!AB53</f>
        <v>13.474252073120446</v>
      </c>
      <c r="AC53" s="203">
        <f>+'[11]Black Women'!AC53</f>
        <v>13.628476105216865</v>
      </c>
      <c r="AD53" s="203">
        <f>+'[11]Black Women'!AD53</f>
        <v>13.731375649745198</v>
      </c>
      <c r="AE53" s="203">
        <f>+'[11]Black Women'!AE53</f>
        <v>14.182571255141982</v>
      </c>
    </row>
    <row r="54" spans="1:31" ht="12.95" customHeight="1">
      <c r="A54" s="4" t="str">
        <f>+'[11]Black Women'!A54</f>
        <v>Connecticut</v>
      </c>
      <c r="B54" s="168">
        <f>+'[11]Black Women'!B54</f>
        <v>3468</v>
      </c>
      <c r="C54" s="166">
        <f>+'[11]Black Women'!C54</f>
        <v>4094</v>
      </c>
      <c r="D54" s="166">
        <f>+'[11]Black Women'!D54</f>
        <v>4441</v>
      </c>
      <c r="E54" s="166">
        <f>+'[11]Black Women'!E54</f>
        <v>4475</v>
      </c>
      <c r="F54" s="166">
        <f>+'[11]Black Women'!F54</f>
        <v>4171</v>
      </c>
      <c r="G54" s="166">
        <f>+'[11]Black Women'!G54</f>
        <v>4437</v>
      </c>
      <c r="H54" s="166">
        <f>+'[11]Black Women'!H54</f>
        <v>5295</v>
      </c>
      <c r="I54" s="166">
        <f>+'[11]Black Women'!I54</f>
        <v>6066</v>
      </c>
      <c r="J54" s="166">
        <f>+'[11]Black Women'!J54</f>
        <v>6673</v>
      </c>
      <c r="K54" s="167">
        <f>+'[11]Black Women'!K54</f>
        <v>6959.5</v>
      </c>
      <c r="L54" s="166">
        <f>+'[11]Black Women'!L54</f>
        <v>7246</v>
      </c>
      <c r="M54" s="169">
        <f>+'[11]Black Women'!M54</f>
        <v>7223</v>
      </c>
      <c r="N54" s="168">
        <f>+'[11]Black Women'!N54</f>
        <v>7076</v>
      </c>
      <c r="O54" s="168">
        <f>+'[11]Black Women'!O54</f>
        <v>7321</v>
      </c>
      <c r="P54" s="168">
        <f>+'[11]Black Women'!P54</f>
        <v>7178</v>
      </c>
      <c r="Q54" s="169">
        <f>+'[11]Black Women'!Q54</f>
        <v>8234</v>
      </c>
      <c r="R54" s="169">
        <f>+'[11]Black Women'!R54</f>
        <v>8102</v>
      </c>
      <c r="S54" s="169">
        <f>+'[11]Black Women'!S54</f>
        <v>8960</v>
      </c>
      <c r="T54" s="169">
        <f>+'[11]Black Women'!T54</f>
        <v>9566</v>
      </c>
      <c r="U54" s="169">
        <f>+'[11]Black Women'!U54</f>
        <v>10112</v>
      </c>
      <c r="V54" s="169">
        <f>+'[11]Black Women'!V54</f>
        <v>10453</v>
      </c>
      <c r="W54" s="169">
        <f>+'[11]Black Women'!W54</f>
        <v>10973</v>
      </c>
      <c r="X54" s="168">
        <f>+'[11]Black Women'!X54</f>
        <v>10898</v>
      </c>
      <c r="Y54" s="168">
        <f>+'[11]Black Women'!Y54</f>
        <v>11141</v>
      </c>
      <c r="Z54" s="168">
        <f>+'[11]Black Women'!Z54</f>
        <v>11941</v>
      </c>
      <c r="AA54" s="168">
        <f>+'[11]Black Women'!AA54</f>
        <v>12216</v>
      </c>
      <c r="AB54" s="168">
        <f>+'[11]Black Women'!AB54</f>
        <v>12563</v>
      </c>
      <c r="AC54" s="168">
        <f>+'[11]Black Women'!AC54</f>
        <v>12863</v>
      </c>
      <c r="AD54" s="168">
        <f>+'[11]Black Women'!AD54</f>
        <v>14553</v>
      </c>
      <c r="AE54" s="168">
        <f>+'[11]Black Women'!AE54</f>
        <v>13867</v>
      </c>
    </row>
    <row r="55" spans="1:31" ht="12.95" customHeight="1">
      <c r="A55" s="4" t="str">
        <f>+'[11]Black Women'!A55</f>
        <v>Maine</v>
      </c>
      <c r="B55" s="166">
        <f>+'[11]Black Women'!B55</f>
        <v>88</v>
      </c>
      <c r="C55" s="166">
        <f>+'[11]Black Women'!C55</f>
        <v>66</v>
      </c>
      <c r="D55" s="166">
        <f>+'[11]Black Women'!D55</f>
        <v>76</v>
      </c>
      <c r="E55" s="166">
        <f>+'[11]Black Women'!E55</f>
        <v>96</v>
      </c>
      <c r="F55" s="166">
        <f>+'[11]Black Women'!F55</f>
        <v>166</v>
      </c>
      <c r="G55" s="166">
        <f>+'[11]Black Women'!G55</f>
        <v>248</v>
      </c>
      <c r="H55" s="166">
        <f>+'[11]Black Women'!H55</f>
        <v>105</v>
      </c>
      <c r="I55" s="166">
        <f>+'[11]Black Women'!I55</f>
        <v>123</v>
      </c>
      <c r="J55" s="166">
        <f>+'[11]Black Women'!J55</f>
        <v>388</v>
      </c>
      <c r="K55" s="167">
        <f>+'[11]Black Women'!K55</f>
        <v>328</v>
      </c>
      <c r="L55" s="166">
        <f>+'[11]Black Women'!L55</f>
        <v>268</v>
      </c>
      <c r="M55" s="169">
        <f>+'[11]Black Women'!M55</f>
        <v>330</v>
      </c>
      <c r="N55" s="166">
        <f>+'[11]Black Women'!N55</f>
        <v>198</v>
      </c>
      <c r="O55" s="166">
        <f>+'[11]Black Women'!O55</f>
        <v>298</v>
      </c>
      <c r="P55" s="168">
        <f>+'[11]Black Women'!P55</f>
        <v>215</v>
      </c>
      <c r="Q55" s="169">
        <f>+'[11]Black Women'!Q55</f>
        <v>308</v>
      </c>
      <c r="R55" s="169">
        <f>+'[11]Black Women'!R55</f>
        <v>247</v>
      </c>
      <c r="S55" s="169">
        <f>+'[11]Black Women'!S55</f>
        <v>300</v>
      </c>
      <c r="T55" s="169">
        <f>+'[11]Black Women'!T55</f>
        <v>285</v>
      </c>
      <c r="U55" s="169">
        <f>+'[11]Black Women'!U55</f>
        <v>336</v>
      </c>
      <c r="V55" s="169">
        <f>+'[11]Black Women'!V55</f>
        <v>372</v>
      </c>
      <c r="W55" s="169">
        <f>+'[11]Black Women'!W55</f>
        <v>419</v>
      </c>
      <c r="X55" s="168">
        <f>+'[11]Black Women'!X55</f>
        <v>442</v>
      </c>
      <c r="Y55" s="168">
        <f>+'[11]Black Women'!Y55</f>
        <v>468</v>
      </c>
      <c r="Z55" s="168">
        <f>+'[11]Black Women'!Z55</f>
        <v>535</v>
      </c>
      <c r="AA55" s="168">
        <f>+'[11]Black Women'!AA55</f>
        <v>589</v>
      </c>
      <c r="AB55" s="168">
        <f>+'[11]Black Women'!AB55</f>
        <v>693</v>
      </c>
      <c r="AC55" s="168">
        <f>+'[11]Black Women'!AC55</f>
        <v>804</v>
      </c>
      <c r="AD55" s="168">
        <f>+'[11]Black Women'!AD55</f>
        <v>915</v>
      </c>
      <c r="AE55" s="168">
        <f>+'[11]Black Women'!AE55</f>
        <v>942</v>
      </c>
    </row>
    <row r="56" spans="1:31" ht="12.95" customHeight="1">
      <c r="A56" s="4" t="str">
        <f>+'[11]Black Women'!A56</f>
        <v>Massachusetts</v>
      </c>
      <c r="B56" s="166">
        <f>+'[11]Black Women'!B56</f>
        <v>6982</v>
      </c>
      <c r="C56" s="166">
        <f>+'[11]Black Women'!C56</f>
        <v>7688</v>
      </c>
      <c r="D56" s="166">
        <f>+'[11]Black Women'!D56</f>
        <v>8412</v>
      </c>
      <c r="E56" s="166">
        <f>+'[11]Black Women'!E56</f>
        <v>7398</v>
      </c>
      <c r="F56" s="166">
        <f>+'[11]Black Women'!F56</f>
        <v>8418</v>
      </c>
      <c r="G56" s="166">
        <f>+'[11]Black Women'!G56</f>
        <v>8979</v>
      </c>
      <c r="H56" s="166">
        <f>+'[11]Black Women'!H56</f>
        <v>10447</v>
      </c>
      <c r="I56" s="166">
        <f>+'[11]Black Women'!I56</f>
        <v>10664</v>
      </c>
      <c r="J56" s="166">
        <f>+'[11]Black Women'!J56</f>
        <v>12006</v>
      </c>
      <c r="K56" s="167">
        <f>+'[11]Black Women'!K56</f>
        <v>12827</v>
      </c>
      <c r="L56" s="166">
        <f>+'[11]Black Women'!L56</f>
        <v>13648</v>
      </c>
      <c r="M56" s="169">
        <f>+'[11]Black Women'!M56</f>
        <v>13739</v>
      </c>
      <c r="N56" s="166">
        <f>+'[11]Black Women'!N56</f>
        <v>13721</v>
      </c>
      <c r="O56" s="166">
        <f>+'[11]Black Women'!O56</f>
        <v>14771</v>
      </c>
      <c r="P56" s="168">
        <f>+'[11]Black Women'!P56</f>
        <v>13496</v>
      </c>
      <c r="Q56" s="169">
        <f>+'[11]Black Women'!Q56</f>
        <v>16184</v>
      </c>
      <c r="R56" s="169">
        <f>+'[11]Black Women'!R56</f>
        <v>13964</v>
      </c>
      <c r="S56" s="169">
        <f>+'[11]Black Women'!S56</f>
        <v>14825</v>
      </c>
      <c r="T56" s="169">
        <f>+'[11]Black Women'!T56</f>
        <v>15803</v>
      </c>
      <c r="U56" s="169">
        <f>+'[11]Black Women'!U56</f>
        <v>16761</v>
      </c>
      <c r="V56" s="169">
        <f>+'[11]Black Women'!V56</f>
        <v>17769</v>
      </c>
      <c r="W56" s="169">
        <f>+'[11]Black Women'!W56</f>
        <v>18395</v>
      </c>
      <c r="X56" s="168">
        <f>+'[11]Black Women'!X56</f>
        <v>19184</v>
      </c>
      <c r="Y56" s="168">
        <f>+'[11]Black Women'!Y56</f>
        <v>19737</v>
      </c>
      <c r="Z56" s="168">
        <f>+'[11]Black Women'!Z56</f>
        <v>20758</v>
      </c>
      <c r="AA56" s="168">
        <f>+'[11]Black Women'!AA56</f>
        <v>21606</v>
      </c>
      <c r="AB56" s="168">
        <f>+'[11]Black Women'!AB56</f>
        <v>22684</v>
      </c>
      <c r="AC56" s="168">
        <f>+'[11]Black Women'!AC56</f>
        <v>22815</v>
      </c>
      <c r="AD56" s="168">
        <f>+'[11]Black Women'!AD56</f>
        <v>23531</v>
      </c>
      <c r="AE56" s="168">
        <f>+'[11]Black Women'!AE56</f>
        <v>23664</v>
      </c>
    </row>
    <row r="57" spans="1:31" ht="12.95" customHeight="1">
      <c r="A57" s="4" t="str">
        <f>+'[11]Black Women'!A57</f>
        <v>New Hampshire</v>
      </c>
      <c r="B57" s="166">
        <f>+'[11]Black Women'!B57</f>
        <v>170</v>
      </c>
      <c r="C57" s="166">
        <f>+'[11]Black Women'!C57</f>
        <v>217</v>
      </c>
      <c r="D57" s="166">
        <f>+'[11]Black Women'!D57</f>
        <v>337</v>
      </c>
      <c r="E57" s="166">
        <f>+'[11]Black Women'!E57</f>
        <v>354</v>
      </c>
      <c r="F57" s="166">
        <f>+'[11]Black Women'!F57</f>
        <v>330</v>
      </c>
      <c r="G57" s="166">
        <f>+'[11]Black Women'!G57</f>
        <v>312</v>
      </c>
      <c r="H57" s="166">
        <f>+'[11]Black Women'!H57</f>
        <v>271</v>
      </c>
      <c r="I57" s="166">
        <f>+'[11]Black Women'!I57</f>
        <v>308</v>
      </c>
      <c r="J57" s="166">
        <f>+'[11]Black Women'!J57</f>
        <v>316</v>
      </c>
      <c r="K57" s="167">
        <f>+'[11]Black Women'!K57</f>
        <v>334</v>
      </c>
      <c r="L57" s="166">
        <f>+'[11]Black Women'!L57</f>
        <v>352</v>
      </c>
      <c r="M57" s="168">
        <f>+'[11]Black Women'!M57</f>
        <v>606</v>
      </c>
      <c r="N57" s="166">
        <f>+'[11]Black Women'!N57</f>
        <v>478</v>
      </c>
      <c r="O57" s="166">
        <f>+'[11]Black Women'!O57</f>
        <v>497</v>
      </c>
      <c r="P57" s="168">
        <f>+'[11]Black Women'!P57</f>
        <v>353</v>
      </c>
      <c r="Q57" s="169">
        <f>+'[11]Black Women'!Q57</f>
        <v>518</v>
      </c>
      <c r="R57" s="168">
        <f>+'[11]Black Women'!R57</f>
        <v>404</v>
      </c>
      <c r="S57" s="168">
        <f>+'[11]Black Women'!S57</f>
        <v>489</v>
      </c>
      <c r="T57" s="169">
        <f>+'[11]Black Women'!T57</f>
        <v>515</v>
      </c>
      <c r="U57" s="169">
        <f>+'[11]Black Women'!U57</f>
        <v>507</v>
      </c>
      <c r="V57" s="169">
        <f>+'[11]Black Women'!V57</f>
        <v>565</v>
      </c>
      <c r="W57" s="169">
        <f>+'[11]Black Women'!W57</f>
        <v>546</v>
      </c>
      <c r="X57" s="168">
        <f>+'[11]Black Women'!X57</f>
        <v>594</v>
      </c>
      <c r="Y57" s="168">
        <f>+'[11]Black Women'!Y57</f>
        <v>574</v>
      </c>
      <c r="Z57" s="168">
        <f>+'[11]Black Women'!Z57</f>
        <v>628</v>
      </c>
      <c r="AA57" s="168">
        <f>+'[11]Black Women'!AA57</f>
        <v>704</v>
      </c>
      <c r="AB57" s="168">
        <f>+'[11]Black Women'!AB57</f>
        <v>726</v>
      </c>
      <c r="AC57" s="168">
        <f>+'[11]Black Women'!AC57</f>
        <v>727</v>
      </c>
      <c r="AD57" s="168">
        <f>+'[11]Black Women'!AD57</f>
        <v>812</v>
      </c>
      <c r="AE57" s="168">
        <f>+'[11]Black Women'!AE57</f>
        <v>1781</v>
      </c>
    </row>
    <row r="58" spans="1:31" ht="12.95" customHeight="1">
      <c r="A58" s="4" t="str">
        <f>+'[11]Black Women'!A58</f>
        <v>New Jersey</v>
      </c>
      <c r="B58" s="166">
        <f>+'[11]Black Women'!B58</f>
        <v>16928</v>
      </c>
      <c r="C58" s="166">
        <f>+'[11]Black Women'!C58</f>
        <v>18798</v>
      </c>
      <c r="D58" s="166">
        <f>+'[11]Black Women'!D58</f>
        <v>20168</v>
      </c>
      <c r="E58" s="166">
        <f>+'[11]Black Women'!E58</f>
        <v>19583</v>
      </c>
      <c r="F58" s="166">
        <f>+'[11]Black Women'!F58</f>
        <v>17876</v>
      </c>
      <c r="G58" s="166">
        <f>+'[11]Black Women'!G58</f>
        <v>16072</v>
      </c>
      <c r="H58" s="166">
        <f>+'[11]Black Women'!H58</f>
        <v>18146</v>
      </c>
      <c r="I58" s="166">
        <f>+'[11]Black Women'!I58</f>
        <v>20764</v>
      </c>
      <c r="J58" s="166">
        <f>+'[11]Black Women'!J58</f>
        <v>23966</v>
      </c>
      <c r="K58" s="167">
        <f>+'[11]Black Women'!K58</f>
        <v>24383.5</v>
      </c>
      <c r="L58" s="166">
        <f>+'[11]Black Women'!L58</f>
        <v>24801</v>
      </c>
      <c r="M58" s="168">
        <f>+'[11]Black Women'!M58</f>
        <v>24998</v>
      </c>
      <c r="N58" s="166">
        <f>+'[11]Black Women'!N58</f>
        <v>24833</v>
      </c>
      <c r="O58" s="166">
        <f>+'[11]Black Women'!O58</f>
        <v>24516</v>
      </c>
      <c r="P58" s="168">
        <f>+'[11]Black Women'!P58</f>
        <v>23417</v>
      </c>
      <c r="Q58" s="169">
        <f>+'[11]Black Women'!Q58</f>
        <v>26442</v>
      </c>
      <c r="R58" s="168">
        <f>+'[11]Black Women'!R58</f>
        <v>25663</v>
      </c>
      <c r="S58" s="168">
        <f>+'[11]Black Women'!S58</f>
        <v>27449</v>
      </c>
      <c r="T58" s="169">
        <f>+'[11]Black Women'!T58</f>
        <v>29149</v>
      </c>
      <c r="U58" s="169">
        <f>+'[11]Black Women'!U58</f>
        <v>30521</v>
      </c>
      <c r="V58" s="169">
        <f>+'[11]Black Women'!V58</f>
        <v>31756</v>
      </c>
      <c r="W58" s="169">
        <f>+'[11]Black Women'!W58</f>
        <v>31769</v>
      </c>
      <c r="X58" s="168">
        <f>+'[11]Black Women'!X58</f>
        <v>31805</v>
      </c>
      <c r="Y58" s="168">
        <f>+'[11]Black Women'!Y58</f>
        <v>32701</v>
      </c>
      <c r="Z58" s="168">
        <f>+'[11]Black Women'!Z58</f>
        <v>33632</v>
      </c>
      <c r="AA58" s="168">
        <f>+'[11]Black Women'!AA58</f>
        <v>36037</v>
      </c>
      <c r="AB58" s="168">
        <f>+'[11]Black Women'!AB58</f>
        <v>36741</v>
      </c>
      <c r="AC58" s="168">
        <f>+'[11]Black Women'!AC58</f>
        <v>37033</v>
      </c>
      <c r="AD58" s="168">
        <f>+'[11]Black Women'!AD58</f>
        <v>36733</v>
      </c>
      <c r="AE58" s="168">
        <f>+'[11]Black Women'!AE58</f>
        <v>37215</v>
      </c>
    </row>
    <row r="59" spans="1:31" ht="12.95" customHeight="1">
      <c r="A59" s="4" t="str">
        <f>+'[11]Black Women'!A59</f>
        <v>New York</v>
      </c>
      <c r="B59" s="166">
        <f>+'[11]Black Women'!B59</f>
        <v>56267</v>
      </c>
      <c r="C59" s="166">
        <f>+'[11]Black Women'!C59</f>
        <v>61477</v>
      </c>
      <c r="D59" s="166">
        <f>+'[11]Black Women'!D59</f>
        <v>66219</v>
      </c>
      <c r="E59" s="166">
        <f>+'[11]Black Women'!E59</f>
        <v>68845</v>
      </c>
      <c r="F59" s="166">
        <f>+'[11]Black Women'!F59</f>
        <v>37102</v>
      </c>
      <c r="G59" s="166">
        <f>+'[11]Black Women'!G59</f>
        <v>69251</v>
      </c>
      <c r="H59" s="166">
        <f>+'[11]Black Women'!H59</f>
        <v>71651</v>
      </c>
      <c r="I59" s="166">
        <f>+'[11]Black Women'!I59</f>
        <v>77759</v>
      </c>
      <c r="J59" s="166">
        <f>+'[11]Black Women'!J59</f>
        <v>82072</v>
      </c>
      <c r="K59" s="167">
        <f>+'[11]Black Women'!K59</f>
        <v>85644.5</v>
      </c>
      <c r="L59" s="166">
        <f>+'[11]Black Women'!L59</f>
        <v>89217</v>
      </c>
      <c r="M59" s="168">
        <f>+'[11]Black Women'!M59</f>
        <v>89479</v>
      </c>
      <c r="N59" s="166">
        <f>+'[11]Black Women'!N59</f>
        <v>90599</v>
      </c>
      <c r="O59" s="166">
        <f>+'[11]Black Women'!O59</f>
        <v>90672</v>
      </c>
      <c r="P59" s="168">
        <f>+'[11]Black Women'!P59</f>
        <v>83539</v>
      </c>
      <c r="Q59" s="169">
        <f>+'[11]Black Women'!Q59</f>
        <v>91521</v>
      </c>
      <c r="R59" s="168">
        <f>+'[11]Black Women'!R59</f>
        <v>85690</v>
      </c>
      <c r="S59" s="168">
        <f>+'[11]Black Women'!S59</f>
        <v>87281</v>
      </c>
      <c r="T59" s="169">
        <f>+'[11]Black Women'!T59</f>
        <v>94479</v>
      </c>
      <c r="U59" s="169">
        <f>+'[11]Black Women'!U59</f>
        <v>96019</v>
      </c>
      <c r="V59" s="169">
        <f>+'[11]Black Women'!V59</f>
        <v>98191</v>
      </c>
      <c r="W59" s="169">
        <f>+'[11]Black Women'!W59</f>
        <v>97110</v>
      </c>
      <c r="X59" s="168">
        <f>+'[11]Black Women'!X59</f>
        <v>95979</v>
      </c>
      <c r="Y59" s="168">
        <f>+'[11]Black Women'!Y59</f>
        <v>95830</v>
      </c>
      <c r="Z59" s="168">
        <f>+'[11]Black Women'!Z59</f>
        <v>102078</v>
      </c>
      <c r="AA59" s="168">
        <f>+'[11]Black Women'!AA59</f>
        <v>107821</v>
      </c>
      <c r="AB59" s="168">
        <f>+'[11]Black Women'!AB59</f>
        <v>106214</v>
      </c>
      <c r="AC59" s="168">
        <f>+'[11]Black Women'!AC59</f>
        <v>104182</v>
      </c>
      <c r="AD59" s="168">
        <f>+'[11]Black Women'!AD59</f>
        <v>101542</v>
      </c>
      <c r="AE59" s="168">
        <f>+'[11]Black Women'!AE59</f>
        <v>100601</v>
      </c>
    </row>
    <row r="60" spans="1:31" ht="12.95" customHeight="1">
      <c r="A60" s="4" t="str">
        <f>+'[11]Black Women'!A60</f>
        <v>Pennsylvania</v>
      </c>
      <c r="B60" s="166">
        <f>+'[11]Black Women'!B60</f>
        <v>17668</v>
      </c>
      <c r="C60" s="166">
        <f>+'[11]Black Women'!C60</f>
        <v>20301</v>
      </c>
      <c r="D60" s="166">
        <f>+'[11]Black Women'!D60</f>
        <v>23134</v>
      </c>
      <c r="E60" s="166">
        <f>+'[11]Black Women'!E60</f>
        <v>21948</v>
      </c>
      <c r="F60" s="166">
        <f>+'[11]Black Women'!F60</f>
        <v>21576</v>
      </c>
      <c r="G60" s="166">
        <f>+'[11]Black Women'!G60</f>
        <v>20800</v>
      </c>
      <c r="H60" s="166">
        <f>+'[11]Black Women'!H60</f>
        <v>23950</v>
      </c>
      <c r="I60" s="166">
        <f>+'[11]Black Women'!I60</f>
        <v>26514</v>
      </c>
      <c r="J60" s="166">
        <f>+'[11]Black Women'!J60</f>
        <v>28503</v>
      </c>
      <c r="K60" s="167">
        <f>+'[11]Black Women'!K60</f>
        <v>28718</v>
      </c>
      <c r="L60" s="166">
        <f>+'[11]Black Women'!L60</f>
        <v>28933</v>
      </c>
      <c r="M60" s="168">
        <f>+'[11]Black Women'!M60</f>
        <v>32501</v>
      </c>
      <c r="N60" s="166">
        <f>+'[11]Black Women'!N60</f>
        <v>31241</v>
      </c>
      <c r="O60" s="166">
        <f>+'[11]Black Women'!O60</f>
        <v>31017</v>
      </c>
      <c r="P60" s="168">
        <f>+'[11]Black Women'!P60</f>
        <v>31748</v>
      </c>
      <c r="Q60" s="169">
        <f>+'[11]Black Women'!Q60</f>
        <v>33302</v>
      </c>
      <c r="R60" s="168">
        <f>+'[11]Black Women'!R60</f>
        <v>32126</v>
      </c>
      <c r="S60" s="168">
        <f>+'[11]Black Women'!S60</f>
        <v>34972</v>
      </c>
      <c r="T60" s="169">
        <f>+'[11]Black Women'!T60</f>
        <v>36658</v>
      </c>
      <c r="U60" s="169">
        <f>+'[11]Black Women'!U60</f>
        <v>39706</v>
      </c>
      <c r="V60" s="169">
        <f>+'[11]Black Women'!V60</f>
        <v>41627</v>
      </c>
      <c r="W60" s="169">
        <f>+'[11]Black Women'!W60</f>
        <v>42294</v>
      </c>
      <c r="X60" s="168">
        <f>+'[11]Black Women'!X60</f>
        <v>43559</v>
      </c>
      <c r="Y60" s="168">
        <f>+'[11]Black Women'!Y60</f>
        <v>43966</v>
      </c>
      <c r="Z60" s="168">
        <f>+'[11]Black Women'!Z60</f>
        <v>46088</v>
      </c>
      <c r="AA60" s="168">
        <f>+'[11]Black Women'!AA60</f>
        <v>49545</v>
      </c>
      <c r="AB60" s="168">
        <f>+'[11]Black Women'!AB60</f>
        <v>52620</v>
      </c>
      <c r="AC60" s="168">
        <f>+'[11]Black Women'!AC60</f>
        <v>52924</v>
      </c>
      <c r="AD60" s="168">
        <f>+'[11]Black Women'!AD60</f>
        <v>50366</v>
      </c>
      <c r="AE60" s="168">
        <f>+'[11]Black Women'!AE60</f>
        <v>48965</v>
      </c>
    </row>
    <row r="61" spans="1:31" ht="12.95" customHeight="1">
      <c r="A61" s="4" t="str">
        <f>+'[11]Black Women'!A61</f>
        <v>Rhode Island</v>
      </c>
      <c r="B61" s="166">
        <f>+'[11]Black Women'!B61</f>
        <v>833</v>
      </c>
      <c r="C61" s="166">
        <f>+'[11]Black Women'!C61</f>
        <v>914</v>
      </c>
      <c r="D61" s="166">
        <f>+'[11]Black Women'!D61</f>
        <v>1104</v>
      </c>
      <c r="E61" s="166">
        <f>+'[11]Black Women'!E61</f>
        <v>894</v>
      </c>
      <c r="F61" s="166">
        <f>+'[11]Black Women'!F61</f>
        <v>1032</v>
      </c>
      <c r="G61" s="166">
        <f>+'[11]Black Women'!G61</f>
        <v>1012</v>
      </c>
      <c r="H61" s="166">
        <f>+'[11]Black Women'!H61</f>
        <v>1190</v>
      </c>
      <c r="I61" s="166">
        <f>+'[11]Black Women'!I61</f>
        <v>1441</v>
      </c>
      <c r="J61" s="166">
        <f>+'[11]Black Women'!J61</f>
        <v>1713</v>
      </c>
      <c r="K61" s="167">
        <f>+'[11]Black Women'!K61</f>
        <v>1768.5</v>
      </c>
      <c r="L61" s="166">
        <f>+'[11]Black Women'!L61</f>
        <v>1824</v>
      </c>
      <c r="M61" s="168">
        <f>+'[11]Black Women'!M61</f>
        <v>1772</v>
      </c>
      <c r="N61" s="166">
        <f>+'[11]Black Women'!N61</f>
        <v>1979</v>
      </c>
      <c r="O61" s="166">
        <f>+'[11]Black Women'!O61</f>
        <v>1835</v>
      </c>
      <c r="P61" s="168">
        <f>+'[11]Black Women'!P61</f>
        <v>1759</v>
      </c>
      <c r="Q61" s="169">
        <f>+'[11]Black Women'!Q61</f>
        <v>2073</v>
      </c>
      <c r="R61" s="168">
        <f>+'[11]Black Women'!R61</f>
        <v>1936</v>
      </c>
      <c r="S61" s="168">
        <f>+'[11]Black Women'!S61</f>
        <v>2061</v>
      </c>
      <c r="T61" s="169">
        <f>+'[11]Black Women'!T61</f>
        <v>2210</v>
      </c>
      <c r="U61" s="169">
        <f>+'[11]Black Women'!U61</f>
        <v>2224</v>
      </c>
      <c r="V61" s="169">
        <f>+'[11]Black Women'!V61</f>
        <v>2257</v>
      </c>
      <c r="W61" s="169">
        <f>+'[11]Black Women'!W61</f>
        <v>2402</v>
      </c>
      <c r="X61" s="168">
        <f>+'[11]Black Women'!X61</f>
        <v>2371</v>
      </c>
      <c r="Y61" s="168">
        <f>+'[11]Black Women'!Y61</f>
        <v>2347</v>
      </c>
      <c r="Z61" s="168">
        <f>+'[11]Black Women'!Z61</f>
        <v>2438</v>
      </c>
      <c r="AA61" s="168">
        <f>+'[11]Black Women'!AA61</f>
        <v>2375</v>
      </c>
      <c r="AB61" s="168">
        <f>+'[11]Black Women'!AB61</f>
        <v>2614</v>
      </c>
      <c r="AC61" s="168">
        <f>+'[11]Black Women'!AC61</f>
        <v>2828</v>
      </c>
      <c r="AD61" s="168">
        <f>+'[11]Black Women'!AD61</f>
        <v>2873</v>
      </c>
      <c r="AE61" s="168">
        <f>+'[11]Black Women'!AE61</f>
        <v>2908</v>
      </c>
    </row>
    <row r="62" spans="1:31" ht="12.95" customHeight="1">
      <c r="A62" s="45" t="str">
        <f>+'[11]Black Women'!A62</f>
        <v>Vermont</v>
      </c>
      <c r="B62" s="170">
        <f>+'[11]Black Women'!B62</f>
        <v>206</v>
      </c>
      <c r="C62" s="170">
        <f>+'[11]Black Women'!C62</f>
        <v>186</v>
      </c>
      <c r="D62" s="170">
        <f>+'[11]Black Women'!D62</f>
        <v>159</v>
      </c>
      <c r="E62" s="170">
        <f>+'[11]Black Women'!E62</f>
        <v>122</v>
      </c>
      <c r="F62" s="170">
        <f>+'[11]Black Women'!F62</f>
        <v>98</v>
      </c>
      <c r="G62" s="170">
        <f>+'[11]Black Women'!G62</f>
        <v>107</v>
      </c>
      <c r="H62" s="170">
        <f>+'[11]Black Women'!H62</f>
        <v>110</v>
      </c>
      <c r="I62" s="170">
        <f>+'[11]Black Women'!I62</f>
        <v>169</v>
      </c>
      <c r="J62" s="170">
        <f>+'[11]Black Women'!J62</f>
        <v>192</v>
      </c>
      <c r="K62" s="171">
        <f>+'[11]Black Women'!K62</f>
        <v>195</v>
      </c>
      <c r="L62" s="170">
        <f>+'[11]Black Women'!L62</f>
        <v>198</v>
      </c>
      <c r="M62" s="172">
        <f>+'[11]Black Women'!M62</f>
        <v>173</v>
      </c>
      <c r="N62" s="170">
        <f>+'[11]Black Women'!N62</f>
        <v>188</v>
      </c>
      <c r="O62" s="170">
        <f>+'[11]Black Women'!O62</f>
        <v>214</v>
      </c>
      <c r="P62" s="172">
        <f>+'[11]Black Women'!P62</f>
        <v>206</v>
      </c>
      <c r="Q62" s="173">
        <f>+'[11]Black Women'!Q62</f>
        <v>238</v>
      </c>
      <c r="R62" s="172">
        <f>+'[11]Black Women'!R62</f>
        <v>178</v>
      </c>
      <c r="S62" s="172">
        <f>+'[11]Black Women'!S62</f>
        <v>239</v>
      </c>
      <c r="T62" s="173">
        <f>+'[11]Black Women'!T62</f>
        <v>241</v>
      </c>
      <c r="U62" s="173">
        <f>+'[11]Black Women'!U62</f>
        <v>266</v>
      </c>
      <c r="V62" s="173">
        <f>+'[11]Black Women'!V62</f>
        <v>307</v>
      </c>
      <c r="W62" s="173">
        <f>+'[11]Black Women'!W62</f>
        <v>284</v>
      </c>
      <c r="X62" s="172">
        <f>+'[11]Black Women'!X62</f>
        <v>322</v>
      </c>
      <c r="Y62" s="172">
        <f>+'[11]Black Women'!Y62</f>
        <v>352</v>
      </c>
      <c r="Z62" s="172">
        <f>+'[11]Black Women'!Z62</f>
        <v>380</v>
      </c>
      <c r="AA62" s="172">
        <f>+'[11]Black Women'!AA62</f>
        <v>471</v>
      </c>
      <c r="AB62" s="172">
        <f>+'[11]Black Women'!AB62</f>
        <v>427</v>
      </c>
      <c r="AC62" s="172">
        <f>+'[11]Black Women'!AC62</f>
        <v>419</v>
      </c>
      <c r="AD62" s="172">
        <f>+'[11]Black Women'!AD62</f>
        <v>430</v>
      </c>
      <c r="AE62" s="172">
        <f>+'[11]Black Women'!AE62</f>
        <v>435</v>
      </c>
    </row>
    <row r="63" spans="1:31" ht="12.95" customHeight="1">
      <c r="A63" s="46" t="str">
        <f>+'[11]Black Women'!A63</f>
        <v>District of Columbia</v>
      </c>
      <c r="B63" s="176">
        <f>+'[11]Black Women'!B63</f>
        <v>13974</v>
      </c>
      <c r="C63" s="174">
        <f>+'[11]Black Women'!C63</f>
        <v>15215</v>
      </c>
      <c r="D63" s="174">
        <f>+'[11]Black Women'!D63</f>
        <v>15641</v>
      </c>
      <c r="E63" s="174">
        <f>+'[11]Black Women'!E63</f>
        <v>14951</v>
      </c>
      <c r="F63" s="174">
        <f>+'[11]Black Women'!F63</f>
        <v>13448</v>
      </c>
      <c r="G63" s="174">
        <f>+'[11]Black Women'!G63</f>
        <v>13237</v>
      </c>
      <c r="H63" s="174">
        <f>+'[11]Black Women'!H63</f>
        <v>13935</v>
      </c>
      <c r="I63" s="174">
        <f>+'[11]Black Women'!I63</f>
        <v>14733</v>
      </c>
      <c r="J63" s="174">
        <f>+'[11]Black Women'!J63</f>
        <v>15136</v>
      </c>
      <c r="K63" s="175">
        <f>+'[11]Black Women'!K63</f>
        <v>15480</v>
      </c>
      <c r="L63" s="174">
        <f>+'[11]Black Women'!L63</f>
        <v>15824</v>
      </c>
      <c r="M63" s="177">
        <f>+'[11]Black Women'!M63</f>
        <v>15586</v>
      </c>
      <c r="N63" s="176">
        <f>+'[11]Black Women'!N63</f>
        <v>15224</v>
      </c>
      <c r="O63" s="176">
        <f>+'[11]Black Women'!O63</f>
        <v>13551</v>
      </c>
      <c r="P63" s="176">
        <f>+'[11]Black Women'!P63</f>
        <v>13217</v>
      </c>
      <c r="Q63" s="177">
        <f>+'[11]Black Women'!Q63</f>
        <v>13912</v>
      </c>
      <c r="R63" s="177">
        <f>+'[11]Black Women'!R63</f>
        <v>13310</v>
      </c>
      <c r="S63" s="177">
        <f>+'[11]Black Women'!S63</f>
        <v>16060</v>
      </c>
      <c r="T63" s="177">
        <f>+'[11]Black Women'!T63</f>
        <v>16985</v>
      </c>
      <c r="U63" s="177">
        <f>+'[11]Black Women'!U63</f>
        <v>18294</v>
      </c>
      <c r="V63" s="177">
        <f>+'[11]Black Women'!V63</f>
        <v>20566</v>
      </c>
      <c r="W63" s="177">
        <f>+'[11]Black Women'!W63</f>
        <v>22695</v>
      </c>
      <c r="X63" s="176">
        <f>+'[11]Black Women'!X63</f>
        <v>23052</v>
      </c>
      <c r="Y63" s="176">
        <f>+'[11]Black Women'!Y63</f>
        <v>24840</v>
      </c>
      <c r="Z63" s="176">
        <f>+'[11]Black Women'!Z63</f>
        <v>28798</v>
      </c>
      <c r="AA63" s="176">
        <f>+'[11]Black Women'!AA63</f>
        <v>33240</v>
      </c>
      <c r="AB63" s="176">
        <f>+'[11]Black Women'!AB63</f>
        <v>14193</v>
      </c>
      <c r="AC63" s="176">
        <f>+'[11]Black Women'!AC63</f>
        <v>13839</v>
      </c>
      <c r="AD63" s="176">
        <f>+'[11]Black Women'!AD63</f>
        <v>14940</v>
      </c>
      <c r="AE63" s="176">
        <f>+'[11]Black Women'!AE63</f>
        <v>15010</v>
      </c>
    </row>
    <row r="64" spans="1:31" s="51" customFormat="1" ht="12.95" customHeight="1">
      <c r="A64" s="47"/>
      <c r="B64" s="52"/>
      <c r="C64" s="52"/>
      <c r="D64" s="52"/>
      <c r="E64" s="52"/>
      <c r="F64" s="52"/>
      <c r="G64" s="52"/>
      <c r="H64" s="52"/>
      <c r="I64" s="52"/>
      <c r="J64" s="52"/>
      <c r="K64" s="49"/>
      <c r="L64" s="52"/>
      <c r="M64" s="50"/>
      <c r="N64" s="52"/>
      <c r="O64" s="52"/>
      <c r="Q64" s="50"/>
      <c r="R64" s="50"/>
      <c r="S64" s="50"/>
      <c r="T64" s="50"/>
      <c r="U64" s="50"/>
      <c r="V64" s="50"/>
    </row>
    <row r="65" spans="1:22" s="51" customFormat="1" ht="12.95" customHeight="1">
      <c r="A65" s="47"/>
      <c r="B65" s="52" t="str">
        <f>+'[11]Black Women'!B65</f>
        <v>See "ALL" sheet for sources.</v>
      </c>
      <c r="C65" s="52"/>
      <c r="D65" s="52"/>
      <c r="E65" s="52"/>
      <c r="F65" s="52"/>
      <c r="G65" s="52"/>
      <c r="H65" s="52"/>
      <c r="I65" s="52"/>
      <c r="J65" s="52"/>
      <c r="K65" s="73">
        <f>+'[11]Black Women'!K65</f>
        <v>0</v>
      </c>
      <c r="L65" s="52"/>
      <c r="M65" s="50">
        <f>+'[11]Black Women'!M65</f>
        <v>0</v>
      </c>
      <c r="N65" s="52">
        <f>+'[11]Black Women'!N65</f>
        <v>0</v>
      </c>
      <c r="O65" s="52"/>
      <c r="P65" s="51">
        <f>+'[11]Black Women'!P65</f>
        <v>0</v>
      </c>
      <c r="R65" s="51">
        <f>+'[11]Black Women'!R65</f>
        <v>0</v>
      </c>
      <c r="S65" s="51">
        <f>+'[11]Black Women'!S65</f>
        <v>0</v>
      </c>
      <c r="T65" s="50">
        <f>+'[11]Black Women'!T65</f>
        <v>0</v>
      </c>
      <c r="U65" s="50">
        <f>+'[11]Black Women'!U65</f>
        <v>0</v>
      </c>
      <c r="V65" s="50"/>
    </row>
    <row r="66" spans="1:22" s="51" customFormat="1" ht="12.95" customHeight="1">
      <c r="A66" s="47"/>
      <c r="B66" s="52">
        <f>+'[11]Black Women'!B66</f>
        <v>0</v>
      </c>
      <c r="C66" s="52"/>
      <c r="D66" s="52"/>
      <c r="E66" s="52"/>
      <c r="F66" s="52"/>
      <c r="G66" s="52"/>
      <c r="H66" s="52"/>
      <c r="I66" s="52"/>
      <c r="J66" s="52"/>
      <c r="K66" s="74">
        <f>+'[11]Black Women'!K66</f>
        <v>0</v>
      </c>
      <c r="L66" s="52"/>
      <c r="M66" s="50">
        <f>+'[11]Black Women'!M66</f>
        <v>0</v>
      </c>
      <c r="N66" s="52">
        <f>+'[11]Black Women'!N66</f>
        <v>0</v>
      </c>
      <c r="O66" s="52"/>
      <c r="P66" s="51">
        <f>+'[11]Black Women'!P66</f>
        <v>0</v>
      </c>
      <c r="R66" s="51">
        <f>+'[11]Black Women'!R66</f>
        <v>0</v>
      </c>
      <c r="S66" s="51">
        <f>+'[11]Black Women'!S66</f>
        <v>0</v>
      </c>
      <c r="T66" s="50">
        <f>+'[11]Black Women'!T66</f>
        <v>0</v>
      </c>
      <c r="U66" s="50">
        <f>+'[11]Black Women'!U66</f>
        <v>0</v>
      </c>
      <c r="V66" s="50"/>
    </row>
    <row r="67" spans="1:22" s="51" customFormat="1" ht="12.95" customHeight="1">
      <c r="A67" s="47"/>
      <c r="B67" s="52"/>
      <c r="C67" s="52"/>
      <c r="D67" s="52"/>
      <c r="E67" s="52"/>
      <c r="F67" s="52"/>
      <c r="G67" s="52"/>
      <c r="H67" s="52"/>
      <c r="I67" s="52"/>
      <c r="J67" s="52"/>
      <c r="K67" s="49"/>
      <c r="L67" s="52"/>
      <c r="M67" s="50">
        <f>+'[11]Black Women'!M67</f>
        <v>0</v>
      </c>
      <c r="N67" s="52"/>
      <c r="O67" s="52"/>
      <c r="P67" s="51">
        <f>+'[11]Black Women'!P67</f>
        <v>0</v>
      </c>
      <c r="R67" s="51">
        <f>+'[11]Black Women'!R67</f>
        <v>0</v>
      </c>
      <c r="S67" s="51">
        <f>+'[11]Black Women'!S67</f>
        <v>0</v>
      </c>
      <c r="T67" s="50">
        <f>+'[11]Black Women'!T67</f>
        <v>0</v>
      </c>
      <c r="U67" s="50">
        <f>+'[11]Black Women'!U67</f>
        <v>0</v>
      </c>
      <c r="V67" s="50"/>
    </row>
    <row r="68" spans="1:22" s="51" customFormat="1" ht="12.95" customHeight="1">
      <c r="A68" s="47"/>
      <c r="B68" s="52"/>
      <c r="C68" s="52"/>
      <c r="D68" s="52"/>
      <c r="E68" s="52"/>
      <c r="F68" s="52"/>
      <c r="G68" s="52"/>
      <c r="H68" s="52"/>
      <c r="I68" s="52"/>
      <c r="J68" s="52"/>
      <c r="K68" s="49"/>
      <c r="L68" s="52"/>
      <c r="M68" s="50">
        <f>+'[11]Black Women'!M68</f>
        <v>0</v>
      </c>
      <c r="N68" s="52"/>
      <c r="O68" s="52"/>
      <c r="P68" s="51">
        <f>+'[11]Black Women'!P68</f>
        <v>0</v>
      </c>
      <c r="R68" s="51">
        <f>+'[11]Black Women'!R68</f>
        <v>0</v>
      </c>
      <c r="S68" s="51">
        <f>+'[11]Black Women'!S68</f>
        <v>0</v>
      </c>
      <c r="T68" s="50">
        <f>+'[11]Black Women'!T68</f>
        <v>0</v>
      </c>
      <c r="U68" s="50">
        <f>+'[11]Black Women'!U68</f>
        <v>0</v>
      </c>
      <c r="V68" s="50"/>
    </row>
    <row r="69" spans="1:22" s="51" customFormat="1" ht="12.95" customHeight="1">
      <c r="A69" s="47"/>
      <c r="B69" s="52"/>
      <c r="C69" s="52"/>
      <c r="D69" s="52"/>
      <c r="E69" s="52"/>
      <c r="F69" s="52"/>
      <c r="G69" s="52"/>
      <c r="H69" s="52"/>
      <c r="I69" s="52"/>
      <c r="J69" s="52"/>
      <c r="K69" s="49"/>
      <c r="L69" s="52"/>
      <c r="M69" s="50">
        <f>+'[11]Black Women'!M69</f>
        <v>0</v>
      </c>
      <c r="N69" s="52"/>
      <c r="O69" s="52"/>
      <c r="P69" s="51">
        <f>+'[11]Black Women'!P69</f>
        <v>0</v>
      </c>
      <c r="R69" s="51">
        <f>+'[11]Black Women'!R69</f>
        <v>0</v>
      </c>
      <c r="S69" s="51">
        <f>+'[11]Black Women'!S69</f>
        <v>0</v>
      </c>
      <c r="T69" s="50">
        <f>+'[11]Black Women'!T69</f>
        <v>0</v>
      </c>
      <c r="U69" s="50">
        <f>+'[11]Black Women'!U69</f>
        <v>0</v>
      </c>
      <c r="V69" s="50"/>
    </row>
    <row r="70" spans="1:22" s="51" customFormat="1" ht="12.95" customHeight="1">
      <c r="A70" s="47"/>
      <c r="B70" s="52"/>
      <c r="C70" s="52"/>
      <c r="D70" s="52"/>
      <c r="E70" s="52"/>
      <c r="F70" s="52"/>
      <c r="G70" s="52"/>
      <c r="H70" s="52"/>
      <c r="I70" s="52"/>
      <c r="J70" s="52"/>
      <c r="K70" s="49"/>
      <c r="L70" s="52"/>
      <c r="M70" s="50">
        <f>+'[11]Black Women'!M70</f>
        <v>0</v>
      </c>
      <c r="N70" s="52"/>
      <c r="O70" s="52"/>
      <c r="P70" s="51">
        <f>+'[11]Black Women'!P70</f>
        <v>0</v>
      </c>
      <c r="R70" s="51">
        <f>+'[11]Black Women'!R70</f>
        <v>0</v>
      </c>
      <c r="S70" s="51">
        <f>+'[11]Black Women'!S70</f>
        <v>0</v>
      </c>
      <c r="T70" s="50">
        <f>+'[11]Black Women'!T70</f>
        <v>0</v>
      </c>
      <c r="U70" s="50">
        <f>+'[11]Black Women'!U70</f>
        <v>0</v>
      </c>
      <c r="V70" s="50"/>
    </row>
    <row r="71" spans="1:22" s="51" customFormat="1" ht="12.95" customHeight="1">
      <c r="A71" s="47"/>
      <c r="B71" s="52"/>
      <c r="C71" s="52"/>
      <c r="D71" s="52"/>
      <c r="E71" s="52"/>
      <c r="F71" s="52"/>
      <c r="G71" s="52"/>
      <c r="H71" s="52"/>
      <c r="I71" s="52"/>
      <c r="J71" s="52"/>
      <c r="K71" s="49"/>
      <c r="L71" s="52"/>
      <c r="N71" s="52"/>
      <c r="O71" s="52"/>
      <c r="P71" s="51">
        <f>+'[11]Black Women'!P71</f>
        <v>0</v>
      </c>
      <c r="R71" s="51">
        <f>+'[11]Black Women'!R71</f>
        <v>0</v>
      </c>
      <c r="U71" s="50"/>
    </row>
    <row r="72" spans="1:22" s="51" customFormat="1" ht="12.95" customHeight="1">
      <c r="A72" s="47"/>
      <c r="B72" s="52"/>
      <c r="C72" s="52"/>
      <c r="D72" s="52"/>
      <c r="E72" s="52"/>
      <c r="F72" s="52"/>
      <c r="G72" s="52"/>
      <c r="H72" s="52"/>
      <c r="I72" s="52"/>
      <c r="J72" s="52"/>
      <c r="K72" s="49"/>
      <c r="L72" s="52"/>
      <c r="N72" s="52"/>
      <c r="O72" s="52"/>
      <c r="P72" s="51">
        <f>+'[11]Black Women'!P72</f>
        <v>0</v>
      </c>
      <c r="U72" s="50"/>
    </row>
    <row r="73" spans="1:22" s="51" customFormat="1" ht="12.95" customHeight="1">
      <c r="A73" s="47"/>
      <c r="B73" s="52"/>
      <c r="C73" s="52"/>
      <c r="D73" s="52"/>
      <c r="E73" s="52"/>
      <c r="F73" s="52"/>
      <c r="G73" s="52"/>
      <c r="H73" s="52"/>
      <c r="I73" s="52"/>
      <c r="J73" s="52"/>
      <c r="K73" s="49"/>
      <c r="L73" s="52"/>
      <c r="N73" s="52"/>
      <c r="O73" s="52"/>
    </row>
    <row r="74" spans="1:22" s="51" customFormat="1" ht="12.95" customHeight="1">
      <c r="A74" s="47"/>
      <c r="B74" s="52"/>
      <c r="C74" s="52"/>
      <c r="D74" s="52"/>
      <c r="E74" s="52"/>
      <c r="F74" s="52"/>
      <c r="G74" s="52"/>
      <c r="H74" s="52"/>
      <c r="I74" s="52"/>
      <c r="J74" s="52"/>
      <c r="K74" s="49"/>
      <c r="L74" s="52"/>
      <c r="N74" s="52"/>
      <c r="O74" s="52"/>
    </row>
    <row r="75" spans="1:22" s="51" customFormat="1" ht="12.95" customHeight="1">
      <c r="A75" s="47"/>
      <c r="B75" s="52"/>
      <c r="C75" s="52"/>
      <c r="D75" s="52"/>
      <c r="E75" s="52"/>
      <c r="F75" s="52"/>
      <c r="G75" s="52"/>
      <c r="H75" s="52"/>
      <c r="I75" s="52"/>
      <c r="J75" s="52"/>
      <c r="K75" s="49"/>
      <c r="L75" s="52"/>
      <c r="N75" s="52"/>
      <c r="O75" s="52"/>
    </row>
    <row r="76" spans="1:22" s="51" customFormat="1" ht="12.95" customHeight="1">
      <c r="A76" s="47"/>
      <c r="B76" s="52"/>
      <c r="C76" s="52"/>
      <c r="D76" s="52"/>
      <c r="E76" s="52"/>
      <c r="F76" s="52"/>
      <c r="G76" s="52"/>
      <c r="H76" s="52"/>
      <c r="I76" s="52"/>
      <c r="J76" s="52"/>
      <c r="K76" s="49"/>
      <c r="L76" s="52"/>
      <c r="N76" s="52"/>
      <c r="O76" s="52"/>
    </row>
    <row r="77" spans="1:22" s="51" customFormat="1" ht="12.95" customHeight="1">
      <c r="A77" s="47"/>
      <c r="B77" s="52"/>
      <c r="C77" s="52"/>
      <c r="D77" s="52"/>
      <c r="E77" s="52"/>
      <c r="F77" s="52"/>
      <c r="G77" s="52"/>
      <c r="H77" s="52"/>
      <c r="I77" s="52"/>
      <c r="J77" s="52"/>
      <c r="K77" s="49"/>
      <c r="L77" s="52"/>
      <c r="N77" s="52"/>
      <c r="O77" s="52"/>
    </row>
    <row r="78" spans="1:22" s="51" customFormat="1" ht="12.95" customHeight="1">
      <c r="A78" s="47"/>
      <c r="B78" s="52"/>
      <c r="C78" s="52"/>
      <c r="D78" s="52"/>
      <c r="E78" s="52"/>
      <c r="F78" s="52"/>
      <c r="G78" s="52"/>
      <c r="H78" s="52"/>
      <c r="I78" s="52"/>
      <c r="J78" s="52"/>
      <c r="K78" s="49"/>
      <c r="L78" s="52"/>
      <c r="N78" s="52"/>
      <c r="O78" s="52"/>
    </row>
    <row r="79" spans="1:22" s="51" customFormat="1" ht="12.95" customHeight="1">
      <c r="A79" s="47"/>
      <c r="B79" s="52"/>
      <c r="C79" s="52"/>
      <c r="D79" s="52"/>
      <c r="E79" s="52"/>
      <c r="F79" s="52"/>
      <c r="G79" s="52"/>
      <c r="H79" s="52"/>
      <c r="I79" s="52"/>
      <c r="J79" s="52"/>
      <c r="K79" s="49"/>
      <c r="L79" s="52"/>
      <c r="N79" s="52"/>
      <c r="O79" s="52"/>
    </row>
    <row r="80" spans="1:22" s="51" customFormat="1" ht="12.95" customHeight="1">
      <c r="A80" s="47"/>
      <c r="B80" s="52"/>
      <c r="C80" s="52"/>
      <c r="D80" s="52"/>
      <c r="E80" s="52"/>
      <c r="F80" s="52"/>
      <c r="G80" s="52"/>
      <c r="H80" s="52"/>
      <c r="I80" s="52"/>
      <c r="J80" s="52"/>
      <c r="K80" s="49"/>
      <c r="L80" s="52"/>
      <c r="N80" s="52"/>
      <c r="O80" s="52"/>
    </row>
    <row r="81" spans="1:15" s="51" customFormat="1" ht="12.95" customHeight="1">
      <c r="A81" s="47"/>
      <c r="B81" s="52"/>
      <c r="C81" s="52"/>
      <c r="D81" s="52"/>
      <c r="E81" s="52"/>
      <c r="F81" s="52"/>
      <c r="G81" s="52"/>
      <c r="H81" s="52"/>
      <c r="I81" s="52"/>
      <c r="J81" s="52"/>
      <c r="K81" s="49"/>
      <c r="L81" s="52"/>
      <c r="N81" s="52"/>
      <c r="O81" s="52"/>
    </row>
    <row r="82" spans="1:15" s="51" customFormat="1" ht="12.95" customHeight="1">
      <c r="A82" s="47"/>
      <c r="B82" s="52"/>
      <c r="C82" s="52"/>
      <c r="D82" s="52"/>
      <c r="E82" s="52"/>
      <c r="F82" s="52"/>
      <c r="G82" s="52"/>
      <c r="H82" s="52"/>
      <c r="I82" s="52"/>
      <c r="J82" s="52"/>
      <c r="K82" s="49"/>
      <c r="L82" s="52"/>
      <c r="N82" s="52"/>
      <c r="O82" s="52"/>
    </row>
    <row r="83" spans="1:15" s="51" customFormat="1" ht="12.95" customHeight="1">
      <c r="A83" s="47"/>
      <c r="B83" s="52"/>
      <c r="C83" s="52"/>
      <c r="D83" s="52"/>
      <c r="E83" s="52"/>
      <c r="F83" s="52"/>
      <c r="G83" s="52"/>
      <c r="H83" s="52"/>
      <c r="I83" s="52"/>
      <c r="J83" s="52"/>
      <c r="K83" s="49"/>
      <c r="L83" s="52"/>
      <c r="N83" s="52"/>
      <c r="O83" s="52"/>
    </row>
    <row r="84" spans="1:15" s="51" customFormat="1" ht="12.95" customHeight="1">
      <c r="A84" s="47"/>
      <c r="B84" s="52"/>
      <c r="C84" s="52"/>
      <c r="D84" s="52"/>
      <c r="E84" s="52"/>
      <c r="F84" s="52"/>
      <c r="G84" s="52"/>
      <c r="H84" s="52"/>
      <c r="I84" s="52"/>
      <c r="J84" s="52"/>
      <c r="K84" s="49"/>
      <c r="L84" s="52"/>
      <c r="N84" s="52"/>
      <c r="O84" s="52"/>
    </row>
    <row r="85" spans="1:15" s="51" customFormat="1" ht="12.95" customHeight="1">
      <c r="A85" s="47"/>
      <c r="B85" s="52"/>
      <c r="C85" s="52"/>
      <c r="D85" s="52"/>
      <c r="E85" s="52"/>
      <c r="F85" s="52"/>
      <c r="G85" s="52"/>
      <c r="H85" s="52"/>
      <c r="I85" s="52"/>
      <c r="J85" s="52"/>
      <c r="K85" s="49"/>
      <c r="L85" s="52"/>
      <c r="N85" s="52"/>
      <c r="O85" s="52"/>
    </row>
    <row r="86" spans="1:15" s="51" customFormat="1" ht="12.95" customHeight="1">
      <c r="A86" s="47"/>
      <c r="B86" s="52"/>
      <c r="C86" s="52"/>
      <c r="D86" s="52"/>
      <c r="E86" s="52"/>
      <c r="F86" s="52"/>
      <c r="G86" s="52"/>
      <c r="H86" s="52"/>
      <c r="I86" s="52"/>
      <c r="J86" s="52"/>
      <c r="K86" s="49"/>
      <c r="L86" s="52"/>
      <c r="N86" s="52"/>
      <c r="O86" s="52"/>
    </row>
    <row r="87" spans="1:15" s="51" customFormat="1" ht="12.95" customHeight="1">
      <c r="A87" s="47"/>
      <c r="B87" s="52"/>
      <c r="C87" s="52"/>
      <c r="D87" s="52"/>
      <c r="E87" s="52"/>
      <c r="F87" s="52"/>
      <c r="G87" s="52"/>
      <c r="H87" s="52"/>
      <c r="I87" s="52"/>
      <c r="J87" s="52"/>
      <c r="K87" s="49"/>
      <c r="L87" s="52"/>
      <c r="N87" s="52"/>
      <c r="O87" s="52"/>
    </row>
    <row r="88" spans="1:15" s="51" customFormat="1" ht="12.95" customHeight="1">
      <c r="A88" s="47"/>
      <c r="B88" s="52"/>
      <c r="C88" s="52"/>
      <c r="D88" s="52"/>
      <c r="E88" s="52"/>
      <c r="F88" s="52"/>
      <c r="G88" s="52"/>
      <c r="H88" s="52"/>
      <c r="I88" s="52"/>
      <c r="J88" s="52"/>
      <c r="K88" s="49"/>
      <c r="L88" s="52"/>
      <c r="N88" s="52"/>
      <c r="O88" s="52"/>
    </row>
    <row r="89" spans="1:15" s="51" customFormat="1" ht="12.95" customHeight="1">
      <c r="A89" s="47"/>
      <c r="B89" s="52"/>
      <c r="C89" s="52"/>
      <c r="D89" s="52"/>
      <c r="E89" s="52"/>
      <c r="F89" s="52"/>
      <c r="G89" s="52"/>
      <c r="H89" s="52"/>
      <c r="I89" s="52"/>
      <c r="J89" s="52"/>
      <c r="K89" s="49"/>
      <c r="L89" s="52"/>
      <c r="N89" s="52"/>
      <c r="O89" s="52"/>
    </row>
    <row r="90" spans="1:15" s="51" customFormat="1" ht="12.95" customHeight="1">
      <c r="A90" s="47"/>
      <c r="B90" s="52"/>
      <c r="C90" s="52"/>
      <c r="D90" s="52"/>
      <c r="E90" s="52"/>
      <c r="F90" s="52"/>
      <c r="G90" s="52"/>
      <c r="H90" s="52"/>
      <c r="I90" s="52"/>
      <c r="J90" s="52"/>
      <c r="K90" s="49"/>
      <c r="L90" s="52"/>
      <c r="N90" s="52"/>
      <c r="O90" s="52"/>
    </row>
    <row r="91" spans="1:15" s="51" customFormat="1" ht="12.95" customHeight="1">
      <c r="A91" s="47"/>
      <c r="B91" s="52"/>
      <c r="C91" s="52"/>
      <c r="D91" s="52"/>
      <c r="E91" s="52"/>
      <c r="F91" s="52"/>
      <c r="G91" s="52"/>
      <c r="H91" s="52"/>
      <c r="I91" s="52"/>
      <c r="J91" s="52"/>
      <c r="K91" s="49"/>
      <c r="L91" s="52"/>
      <c r="N91" s="52"/>
      <c r="O91" s="52"/>
    </row>
    <row r="92" spans="1:15" s="51" customFormat="1" ht="12.95" customHeight="1">
      <c r="A92" s="47"/>
      <c r="B92" s="52"/>
      <c r="C92" s="52"/>
      <c r="D92" s="52"/>
      <c r="E92" s="52"/>
      <c r="F92" s="52"/>
      <c r="G92" s="52"/>
      <c r="H92" s="52"/>
      <c r="I92" s="52"/>
      <c r="J92" s="52"/>
      <c r="K92" s="49"/>
      <c r="L92" s="52"/>
      <c r="N92" s="52"/>
      <c r="O92" s="52"/>
    </row>
    <row r="93" spans="1:15" s="51" customFormat="1" ht="12.95" customHeight="1">
      <c r="A93" s="47"/>
      <c r="B93" s="52"/>
      <c r="C93" s="52"/>
      <c r="D93" s="52"/>
      <c r="E93" s="52"/>
      <c r="F93" s="52"/>
      <c r="G93" s="52"/>
      <c r="H93" s="52"/>
      <c r="I93" s="52"/>
      <c r="J93" s="52"/>
      <c r="K93" s="49"/>
      <c r="L93" s="52"/>
      <c r="N93" s="52"/>
      <c r="O93" s="52"/>
    </row>
    <row r="94" spans="1:15" s="51" customFormat="1" ht="12.95" customHeight="1">
      <c r="A94" s="47"/>
      <c r="B94" s="52"/>
      <c r="C94" s="52"/>
      <c r="D94" s="52"/>
      <c r="E94" s="52"/>
      <c r="F94" s="52"/>
      <c r="G94" s="52"/>
      <c r="H94" s="52"/>
      <c r="I94" s="52"/>
      <c r="J94" s="52"/>
      <c r="K94" s="49"/>
      <c r="L94" s="52"/>
      <c r="N94" s="52"/>
      <c r="O94" s="52"/>
    </row>
    <row r="95" spans="1:15" s="51" customFormat="1" ht="12.95" customHeight="1">
      <c r="A95" s="47"/>
      <c r="B95" s="52"/>
      <c r="C95" s="52"/>
      <c r="D95" s="52"/>
      <c r="E95" s="52"/>
      <c r="F95" s="52"/>
      <c r="G95" s="52"/>
      <c r="H95" s="52"/>
      <c r="I95" s="52"/>
      <c r="J95" s="52"/>
      <c r="K95" s="49"/>
      <c r="L95" s="52"/>
      <c r="N95" s="52"/>
      <c r="O95" s="52"/>
    </row>
    <row r="96" spans="1:15" s="51" customFormat="1" ht="12.95" customHeight="1">
      <c r="A96" s="47"/>
      <c r="B96" s="52"/>
      <c r="C96" s="52"/>
      <c r="D96" s="52"/>
      <c r="E96" s="52"/>
      <c r="F96" s="52"/>
      <c r="G96" s="52"/>
      <c r="H96" s="52"/>
      <c r="I96" s="52"/>
      <c r="J96" s="52"/>
      <c r="K96" s="49"/>
      <c r="L96" s="52"/>
      <c r="N96" s="52"/>
      <c r="O96" s="52"/>
    </row>
    <row r="97" spans="1:15" s="51" customFormat="1" ht="12.95" customHeight="1">
      <c r="A97" s="47"/>
      <c r="B97" s="52"/>
      <c r="C97" s="52"/>
      <c r="D97" s="52"/>
      <c r="E97" s="52"/>
      <c r="F97" s="52"/>
      <c r="G97" s="52"/>
      <c r="H97" s="52"/>
      <c r="I97" s="52"/>
      <c r="J97" s="52"/>
      <c r="K97" s="49"/>
      <c r="L97" s="52"/>
      <c r="N97" s="52"/>
      <c r="O97" s="52"/>
    </row>
    <row r="98" spans="1:15" s="51" customFormat="1" ht="12.95" customHeight="1">
      <c r="A98" s="47"/>
      <c r="B98" s="52"/>
      <c r="C98" s="52"/>
      <c r="D98" s="52"/>
      <c r="E98" s="52"/>
      <c r="F98" s="52"/>
      <c r="G98" s="52"/>
      <c r="H98" s="52"/>
      <c r="I98" s="52"/>
      <c r="J98" s="52"/>
      <c r="K98" s="49"/>
      <c r="L98" s="52"/>
      <c r="N98" s="52"/>
      <c r="O98" s="52"/>
    </row>
    <row r="99" spans="1:15" s="51" customFormat="1" ht="12.95" customHeight="1">
      <c r="A99" s="47"/>
      <c r="B99" s="52"/>
      <c r="C99" s="52"/>
      <c r="D99" s="52"/>
      <c r="E99" s="52"/>
      <c r="F99" s="52"/>
      <c r="G99" s="52"/>
      <c r="H99" s="52"/>
      <c r="I99" s="52"/>
      <c r="J99" s="52"/>
      <c r="K99" s="49"/>
      <c r="L99" s="52"/>
      <c r="N99" s="52"/>
      <c r="O99" s="52"/>
    </row>
    <row r="100" spans="1:15" ht="12.95" customHeight="1">
      <c r="B100" s="105"/>
      <c r="C100" s="105"/>
      <c r="D100" s="105"/>
      <c r="E100" s="105"/>
      <c r="F100" s="105"/>
      <c r="G100" s="105"/>
      <c r="H100" s="105"/>
      <c r="I100" s="105"/>
      <c r="J100" s="105"/>
      <c r="K100" s="38"/>
      <c r="L100" s="105"/>
      <c r="N100" s="105"/>
      <c r="O100" s="105"/>
    </row>
    <row r="101" spans="1:15" ht="12.95" customHeight="1">
      <c r="B101" s="105"/>
      <c r="C101" s="105"/>
      <c r="D101" s="105"/>
      <c r="E101" s="105"/>
      <c r="F101" s="105"/>
      <c r="G101" s="105"/>
      <c r="H101" s="105"/>
      <c r="I101" s="105"/>
      <c r="J101" s="105"/>
      <c r="K101" s="38"/>
      <c r="L101" s="105"/>
      <c r="N101" s="105"/>
      <c r="O101" s="105"/>
    </row>
    <row r="102" spans="1:15" ht="12.95" customHeight="1">
      <c r="B102" s="105"/>
      <c r="C102" s="105"/>
      <c r="D102" s="105"/>
      <c r="E102" s="105"/>
      <c r="F102" s="105"/>
      <c r="G102" s="105"/>
      <c r="H102" s="105"/>
      <c r="I102" s="105"/>
      <c r="J102" s="105"/>
      <c r="K102" s="38"/>
      <c r="L102" s="105"/>
      <c r="N102" s="105"/>
      <c r="O102" s="105"/>
    </row>
    <row r="103" spans="1:15" ht="12.95" customHeight="1">
      <c r="B103" s="105"/>
      <c r="C103" s="105"/>
      <c r="D103" s="105"/>
      <c r="E103" s="105"/>
      <c r="F103" s="105"/>
      <c r="G103" s="105"/>
      <c r="H103" s="105"/>
      <c r="I103" s="105"/>
      <c r="J103" s="105"/>
      <c r="K103" s="38"/>
      <c r="L103" s="105"/>
      <c r="N103" s="105"/>
      <c r="O103" s="105"/>
    </row>
    <row r="104" spans="1:15" ht="12.95" customHeight="1">
      <c r="B104" s="105"/>
      <c r="C104" s="105"/>
      <c r="D104" s="105"/>
      <c r="E104" s="105"/>
      <c r="F104" s="105"/>
      <c r="G104" s="105"/>
      <c r="H104" s="105"/>
      <c r="I104" s="105"/>
      <c r="J104" s="105"/>
      <c r="K104" s="38"/>
      <c r="L104" s="105"/>
      <c r="N104" s="105"/>
      <c r="O104" s="105"/>
    </row>
    <row r="105" spans="1:15" ht="12.95" customHeight="1">
      <c r="B105" s="105"/>
      <c r="C105" s="105"/>
      <c r="D105" s="105"/>
      <c r="E105" s="105"/>
      <c r="F105" s="105"/>
      <c r="G105" s="105"/>
      <c r="H105" s="105"/>
      <c r="I105" s="105"/>
      <c r="J105" s="105"/>
      <c r="K105" s="38"/>
      <c r="L105" s="105"/>
      <c r="N105" s="105"/>
      <c r="O105" s="105"/>
    </row>
    <row r="106" spans="1:15" ht="12.95" customHeight="1">
      <c r="B106" s="105"/>
      <c r="C106" s="105"/>
      <c r="D106" s="105"/>
      <c r="E106" s="105"/>
      <c r="F106" s="105"/>
      <c r="G106" s="105"/>
      <c r="H106" s="105"/>
      <c r="I106" s="105"/>
      <c r="J106" s="105"/>
      <c r="K106" s="38"/>
      <c r="L106" s="105"/>
      <c r="N106" s="105"/>
      <c r="O106" s="105"/>
    </row>
    <row r="107" spans="1:15" ht="12.95" customHeight="1">
      <c r="B107" s="105"/>
      <c r="C107" s="105"/>
      <c r="D107" s="105"/>
      <c r="E107" s="105"/>
      <c r="F107" s="105"/>
      <c r="G107" s="105"/>
      <c r="H107" s="105"/>
      <c r="I107" s="105"/>
      <c r="J107" s="105"/>
      <c r="K107" s="38"/>
      <c r="L107" s="105"/>
      <c r="N107" s="105"/>
      <c r="O107" s="105"/>
    </row>
    <row r="108" spans="1:15" ht="12.95" customHeight="1">
      <c r="B108" s="105"/>
      <c r="C108" s="105"/>
      <c r="D108" s="105"/>
      <c r="E108" s="105"/>
      <c r="F108" s="105"/>
      <c r="G108" s="105"/>
      <c r="H108" s="105"/>
      <c r="I108" s="105"/>
      <c r="J108" s="105"/>
      <c r="K108" s="38"/>
      <c r="L108" s="105"/>
      <c r="N108" s="105"/>
      <c r="O108" s="105"/>
    </row>
    <row r="109" spans="1:15" ht="12.95" customHeight="1">
      <c r="B109" s="105"/>
      <c r="C109" s="105"/>
      <c r="D109" s="105"/>
      <c r="E109" s="105"/>
      <c r="F109" s="105"/>
      <c r="G109" s="105"/>
      <c r="H109" s="105"/>
      <c r="I109" s="105"/>
      <c r="J109" s="105"/>
      <c r="K109" s="38"/>
      <c r="L109" s="105"/>
      <c r="N109" s="105"/>
      <c r="O109" s="105"/>
    </row>
    <row r="110" spans="1:15" ht="12.95" customHeight="1">
      <c r="B110" s="105"/>
      <c r="C110" s="105"/>
      <c r="D110" s="105"/>
      <c r="E110" s="105"/>
      <c r="F110" s="105"/>
      <c r="G110" s="105"/>
      <c r="H110" s="105"/>
      <c r="I110" s="105"/>
      <c r="J110" s="105"/>
      <c r="K110" s="38"/>
      <c r="L110" s="105"/>
      <c r="N110" s="105"/>
      <c r="O110" s="105"/>
    </row>
    <row r="111" spans="1:15" ht="12.95" customHeight="1">
      <c r="B111" s="105"/>
      <c r="C111" s="105"/>
      <c r="D111" s="105"/>
      <c r="E111" s="105"/>
      <c r="F111" s="105"/>
      <c r="G111" s="105"/>
      <c r="H111" s="105"/>
      <c r="I111" s="105"/>
      <c r="J111" s="105"/>
      <c r="K111" s="38"/>
      <c r="L111" s="105"/>
      <c r="N111" s="105"/>
      <c r="O111" s="105"/>
    </row>
    <row r="112" spans="1:15" ht="12.95" customHeight="1">
      <c r="B112" s="105"/>
      <c r="C112" s="105"/>
      <c r="D112" s="105"/>
      <c r="E112" s="105"/>
      <c r="F112" s="105"/>
      <c r="G112" s="105"/>
      <c r="H112" s="105"/>
      <c r="I112" s="105"/>
      <c r="J112" s="105"/>
      <c r="K112" s="38"/>
      <c r="L112" s="105"/>
      <c r="N112" s="105"/>
      <c r="O112" s="105"/>
    </row>
    <row r="113" spans="2:15" ht="12.95" customHeight="1">
      <c r="B113" s="105"/>
      <c r="C113" s="105"/>
      <c r="D113" s="105"/>
      <c r="E113" s="105"/>
      <c r="F113" s="105"/>
      <c r="G113" s="105"/>
      <c r="H113" s="105"/>
      <c r="I113" s="105"/>
      <c r="J113" s="105"/>
      <c r="K113" s="38"/>
      <c r="L113" s="105"/>
      <c r="N113" s="105"/>
      <c r="O113" s="105"/>
    </row>
    <row r="114" spans="2:15" ht="12.95" customHeight="1">
      <c r="B114" s="105"/>
      <c r="C114" s="105"/>
      <c r="D114" s="105"/>
      <c r="E114" s="105"/>
      <c r="F114" s="105"/>
      <c r="G114" s="105"/>
      <c r="H114" s="105"/>
      <c r="I114" s="105"/>
      <c r="J114" s="105"/>
      <c r="K114" s="38"/>
      <c r="L114" s="105"/>
      <c r="N114" s="105"/>
      <c r="O114" s="105"/>
    </row>
    <row r="115" spans="2:15" ht="12.95" customHeight="1">
      <c r="B115" s="105"/>
      <c r="C115" s="105"/>
      <c r="D115" s="105"/>
      <c r="E115" s="105"/>
      <c r="F115" s="105"/>
      <c r="G115" s="105"/>
      <c r="H115" s="105"/>
      <c r="I115" s="105"/>
      <c r="J115" s="105"/>
      <c r="K115" s="38"/>
      <c r="L115" s="105"/>
      <c r="N115" s="105"/>
      <c r="O115" s="105"/>
    </row>
    <row r="116" spans="2:15" ht="12.95" customHeight="1">
      <c r="B116" s="105"/>
      <c r="C116" s="105"/>
      <c r="D116" s="105"/>
      <c r="E116" s="105"/>
      <c r="F116" s="105"/>
      <c r="G116" s="105"/>
      <c r="H116" s="105"/>
      <c r="I116" s="105"/>
      <c r="J116" s="105"/>
      <c r="K116" s="38"/>
      <c r="L116" s="105"/>
      <c r="N116" s="105"/>
      <c r="O116" s="105"/>
    </row>
    <row r="117" spans="2:15" ht="12.95" customHeight="1">
      <c r="B117" s="105"/>
      <c r="C117" s="105"/>
      <c r="D117" s="105"/>
      <c r="E117" s="105"/>
      <c r="F117" s="105"/>
      <c r="G117" s="105"/>
      <c r="H117" s="105"/>
      <c r="I117" s="105"/>
      <c r="J117" s="105"/>
      <c r="K117" s="38"/>
      <c r="L117" s="105"/>
      <c r="N117" s="105"/>
      <c r="O117" s="105"/>
    </row>
    <row r="118" spans="2:15" ht="12.95" customHeight="1">
      <c r="B118" s="105"/>
      <c r="C118" s="105"/>
      <c r="D118" s="105"/>
      <c r="E118" s="105"/>
      <c r="F118" s="105"/>
      <c r="G118" s="105"/>
      <c r="H118" s="105"/>
      <c r="I118" s="105"/>
      <c r="J118" s="105"/>
      <c r="K118" s="38"/>
      <c r="L118" s="105"/>
      <c r="N118" s="105"/>
      <c r="O118" s="105"/>
    </row>
    <row r="119" spans="2:15" ht="12.95" customHeight="1">
      <c r="B119" s="105"/>
      <c r="C119" s="105"/>
      <c r="D119" s="105"/>
      <c r="E119" s="105"/>
      <c r="F119" s="105"/>
      <c r="G119" s="105"/>
      <c r="H119" s="105"/>
      <c r="I119" s="105"/>
      <c r="J119" s="105"/>
      <c r="K119" s="38"/>
      <c r="L119" s="105"/>
      <c r="N119" s="105"/>
      <c r="O119" s="105"/>
    </row>
    <row r="120" spans="2:15" ht="12.95" customHeight="1">
      <c r="B120" s="105"/>
      <c r="C120" s="105"/>
      <c r="D120" s="105"/>
      <c r="E120" s="105"/>
      <c r="F120" s="105"/>
      <c r="G120" s="105"/>
      <c r="H120" s="105"/>
      <c r="I120" s="105"/>
      <c r="J120" s="105"/>
      <c r="K120" s="38"/>
      <c r="L120" s="105"/>
      <c r="N120" s="105"/>
      <c r="O120" s="105"/>
    </row>
    <row r="121" spans="2:15" ht="12.95" customHeight="1">
      <c r="B121" s="105"/>
      <c r="C121" s="105"/>
      <c r="D121" s="105"/>
      <c r="E121" s="105"/>
      <c r="F121" s="105"/>
      <c r="G121" s="105"/>
      <c r="H121" s="105"/>
      <c r="I121" s="105"/>
      <c r="J121" s="105"/>
      <c r="K121" s="38"/>
      <c r="L121" s="105"/>
      <c r="N121" s="105"/>
      <c r="O121" s="105"/>
    </row>
    <row r="122" spans="2:15" ht="12.95" customHeight="1">
      <c r="B122" s="105"/>
      <c r="C122" s="105"/>
      <c r="D122" s="105"/>
      <c r="E122" s="105"/>
      <c r="F122" s="105"/>
      <c r="G122" s="105"/>
      <c r="H122" s="105"/>
      <c r="I122" s="105"/>
      <c r="J122" s="105"/>
      <c r="K122" s="38"/>
      <c r="L122" s="105"/>
      <c r="N122" s="105"/>
      <c r="O122" s="105"/>
    </row>
    <row r="123" spans="2:15" ht="12.95" customHeight="1">
      <c r="B123" s="105"/>
      <c r="C123" s="105"/>
      <c r="D123" s="105"/>
      <c r="E123" s="105"/>
      <c r="F123" s="105"/>
      <c r="G123" s="105"/>
      <c r="H123" s="105"/>
      <c r="I123" s="105"/>
      <c r="J123" s="105"/>
      <c r="K123" s="38"/>
      <c r="L123" s="105"/>
      <c r="N123" s="105"/>
      <c r="O123" s="105"/>
    </row>
    <row r="124" spans="2:15" ht="12.95" customHeight="1">
      <c r="B124" s="105"/>
      <c r="C124" s="105"/>
      <c r="D124" s="105"/>
      <c r="E124" s="105"/>
      <c r="F124" s="105"/>
      <c r="G124" s="105"/>
      <c r="H124" s="105"/>
      <c r="I124" s="105"/>
      <c r="J124" s="105"/>
      <c r="K124" s="38"/>
      <c r="L124" s="105"/>
      <c r="N124" s="105"/>
      <c r="O124" s="105"/>
    </row>
    <row r="125" spans="2:15" ht="12.95" customHeight="1">
      <c r="B125" s="105"/>
      <c r="C125" s="105"/>
      <c r="D125" s="105"/>
      <c r="E125" s="105"/>
      <c r="F125" s="105"/>
      <c r="G125" s="105"/>
      <c r="H125" s="105"/>
      <c r="I125" s="105"/>
      <c r="J125" s="105"/>
      <c r="K125" s="38"/>
      <c r="L125" s="105"/>
      <c r="N125" s="105"/>
      <c r="O125" s="105"/>
    </row>
    <row r="126" spans="2:15" ht="12.95" customHeight="1">
      <c r="B126" s="105"/>
      <c r="C126" s="105"/>
      <c r="D126" s="105"/>
      <c r="E126" s="105"/>
      <c r="F126" s="105"/>
      <c r="G126" s="105"/>
      <c r="H126" s="105"/>
      <c r="I126" s="105"/>
      <c r="J126" s="105"/>
      <c r="K126" s="38"/>
      <c r="L126" s="105"/>
      <c r="N126" s="105"/>
      <c r="O126" s="105"/>
    </row>
    <row r="127" spans="2:15" ht="12.95" customHeight="1">
      <c r="B127" s="105"/>
      <c r="C127" s="105"/>
      <c r="D127" s="105"/>
      <c r="E127" s="105"/>
      <c r="F127" s="105"/>
      <c r="G127" s="105"/>
      <c r="H127" s="105"/>
      <c r="I127" s="105"/>
      <c r="J127" s="105"/>
      <c r="K127" s="38"/>
      <c r="L127" s="105"/>
      <c r="N127" s="105"/>
      <c r="O127" s="105"/>
    </row>
    <row r="128" spans="2:15" ht="12.95" customHeight="1">
      <c r="B128" s="105"/>
      <c r="C128" s="105"/>
      <c r="D128" s="105"/>
      <c r="E128" s="105"/>
      <c r="F128" s="105"/>
      <c r="G128" s="105"/>
      <c r="H128" s="105"/>
      <c r="I128" s="105"/>
      <c r="J128" s="105"/>
      <c r="K128" s="38"/>
      <c r="L128" s="105"/>
      <c r="N128" s="105"/>
      <c r="O128" s="105"/>
    </row>
    <row r="129" spans="2:15" ht="12.95" customHeight="1">
      <c r="B129" s="105"/>
      <c r="C129" s="105"/>
      <c r="D129" s="105"/>
      <c r="E129" s="105"/>
      <c r="F129" s="105"/>
      <c r="G129" s="105"/>
      <c r="H129" s="105"/>
      <c r="I129" s="105"/>
      <c r="J129" s="105"/>
      <c r="K129" s="38"/>
      <c r="L129" s="105"/>
      <c r="N129" s="105"/>
      <c r="O129" s="105"/>
    </row>
    <row r="130" spans="2:15" ht="12.95" customHeight="1">
      <c r="B130" s="105"/>
      <c r="C130" s="105"/>
      <c r="D130" s="105"/>
      <c r="E130" s="105"/>
      <c r="F130" s="105"/>
      <c r="G130" s="105"/>
      <c r="H130" s="105"/>
      <c r="I130" s="105"/>
      <c r="J130" s="105"/>
      <c r="K130" s="38"/>
      <c r="L130" s="105"/>
      <c r="N130" s="105"/>
      <c r="O130" s="105"/>
    </row>
    <row r="131" spans="2:15" ht="12.95" customHeight="1">
      <c r="B131" s="105"/>
      <c r="C131" s="105"/>
      <c r="D131" s="105"/>
      <c r="E131" s="105"/>
      <c r="F131" s="105"/>
      <c r="G131" s="105"/>
      <c r="H131" s="105"/>
      <c r="I131" s="105"/>
      <c r="J131" s="105"/>
      <c r="K131" s="38"/>
      <c r="L131" s="105"/>
      <c r="N131" s="105"/>
      <c r="O131" s="105"/>
    </row>
    <row r="132" spans="2:15" ht="12.95" customHeight="1">
      <c r="B132" s="105"/>
      <c r="C132" s="105"/>
      <c r="D132" s="105"/>
      <c r="E132" s="105"/>
      <c r="F132" s="105"/>
      <c r="G132" s="105"/>
      <c r="H132" s="105"/>
      <c r="I132" s="105"/>
      <c r="J132" s="105"/>
      <c r="K132" s="38"/>
      <c r="L132" s="105"/>
      <c r="N132" s="105"/>
      <c r="O132" s="105"/>
    </row>
    <row r="133" spans="2:15" ht="12.95" customHeight="1">
      <c r="B133" s="105"/>
      <c r="C133" s="105"/>
      <c r="D133" s="105"/>
      <c r="E133" s="105"/>
      <c r="F133" s="105"/>
      <c r="G133" s="105"/>
      <c r="H133" s="105"/>
      <c r="I133" s="105"/>
      <c r="J133" s="105"/>
      <c r="K133" s="38"/>
      <c r="L133" s="105"/>
      <c r="N133" s="105"/>
      <c r="O133" s="105"/>
    </row>
    <row r="134" spans="2:15" ht="12.95" customHeight="1">
      <c r="B134" s="105"/>
      <c r="C134" s="105"/>
      <c r="D134" s="105"/>
      <c r="E134" s="105"/>
      <c r="F134" s="105"/>
      <c r="G134" s="105"/>
      <c r="H134" s="105"/>
      <c r="I134" s="105"/>
      <c r="J134" s="105"/>
      <c r="K134" s="38"/>
      <c r="L134" s="105"/>
      <c r="N134" s="105"/>
      <c r="O134" s="105"/>
    </row>
    <row r="135" spans="2:15" ht="12.95" customHeight="1">
      <c r="B135" s="105"/>
      <c r="C135" s="105"/>
      <c r="D135" s="105"/>
      <c r="E135" s="105"/>
      <c r="F135" s="105"/>
      <c r="G135" s="105"/>
      <c r="H135" s="105"/>
      <c r="I135" s="105"/>
      <c r="J135" s="105"/>
      <c r="K135" s="38"/>
      <c r="L135" s="105"/>
      <c r="N135" s="105"/>
      <c r="O135" s="105"/>
    </row>
    <row r="136" spans="2:15" ht="12.95" customHeight="1">
      <c r="B136" s="105"/>
      <c r="C136" s="105"/>
      <c r="D136" s="105"/>
      <c r="E136" s="105"/>
      <c r="F136" s="105"/>
      <c r="G136" s="105"/>
      <c r="H136" s="105"/>
      <c r="I136" s="105"/>
      <c r="J136" s="105"/>
      <c r="K136" s="38"/>
      <c r="L136" s="105"/>
      <c r="N136" s="105"/>
      <c r="O136" s="105"/>
    </row>
    <row r="137" spans="2:15" ht="12.95" customHeight="1">
      <c r="B137" s="105"/>
      <c r="C137" s="105"/>
      <c r="D137" s="105"/>
      <c r="E137" s="105"/>
      <c r="F137" s="105"/>
      <c r="G137" s="105"/>
      <c r="H137" s="105"/>
      <c r="I137" s="105"/>
      <c r="J137" s="105"/>
      <c r="K137" s="38"/>
      <c r="L137" s="105"/>
      <c r="N137" s="105"/>
      <c r="O137" s="105"/>
    </row>
    <row r="138" spans="2:15" ht="12.95" customHeight="1">
      <c r="B138" s="105"/>
      <c r="C138" s="105"/>
      <c r="D138" s="105"/>
      <c r="E138" s="105"/>
      <c r="F138" s="105"/>
      <c r="G138" s="105"/>
      <c r="H138" s="105"/>
      <c r="I138" s="105"/>
      <c r="J138" s="105"/>
      <c r="K138" s="38"/>
      <c r="L138" s="105"/>
      <c r="N138" s="105"/>
      <c r="O138" s="105"/>
    </row>
    <row r="139" spans="2:15" ht="12.95" customHeight="1">
      <c r="B139" s="105"/>
      <c r="C139" s="105"/>
      <c r="D139" s="105"/>
      <c r="E139" s="105"/>
      <c r="F139" s="105"/>
      <c r="G139" s="105"/>
      <c r="H139" s="105"/>
      <c r="I139" s="105"/>
      <c r="J139" s="105"/>
      <c r="K139" s="38"/>
      <c r="L139" s="105"/>
      <c r="N139" s="105"/>
      <c r="O139" s="105"/>
    </row>
    <row r="140" spans="2:15" ht="12.95" customHeight="1">
      <c r="B140" s="105"/>
      <c r="C140" s="105"/>
      <c r="D140" s="105"/>
      <c r="E140" s="105"/>
      <c r="F140" s="105"/>
      <c r="G140" s="105"/>
      <c r="H140" s="105"/>
      <c r="I140" s="105"/>
      <c r="J140" s="105"/>
      <c r="K140" s="38"/>
      <c r="L140" s="105"/>
      <c r="N140" s="105"/>
      <c r="O140" s="105"/>
    </row>
    <row r="141" spans="2:15" ht="12.95" customHeight="1">
      <c r="B141" s="105"/>
      <c r="C141" s="105"/>
      <c r="D141" s="105"/>
      <c r="E141" s="105"/>
      <c r="F141" s="105"/>
      <c r="G141" s="105"/>
      <c r="H141" s="105"/>
      <c r="I141" s="105"/>
      <c r="J141" s="105"/>
      <c r="K141" s="38"/>
      <c r="L141" s="105"/>
      <c r="N141" s="105"/>
      <c r="O141" s="105"/>
    </row>
    <row r="142" spans="2:15" ht="12.95" customHeight="1">
      <c r="B142" s="105"/>
      <c r="C142" s="105"/>
      <c r="D142" s="105"/>
      <c r="E142" s="105"/>
      <c r="F142" s="105"/>
      <c r="G142" s="105"/>
      <c r="H142" s="105"/>
      <c r="I142" s="105"/>
      <c r="J142" s="105"/>
      <c r="K142" s="38"/>
      <c r="L142" s="105"/>
      <c r="N142" s="105"/>
      <c r="O142" s="105"/>
    </row>
    <row r="143" spans="2:15" ht="12.95" customHeight="1">
      <c r="B143" s="105"/>
      <c r="C143" s="105"/>
      <c r="D143" s="105"/>
      <c r="E143" s="105"/>
      <c r="F143" s="105"/>
      <c r="G143" s="105"/>
      <c r="H143" s="105"/>
      <c r="I143" s="105"/>
      <c r="J143" s="105"/>
      <c r="K143" s="38"/>
      <c r="L143" s="105"/>
      <c r="N143" s="105"/>
      <c r="O143" s="105"/>
    </row>
    <row r="144" spans="2:15" ht="12.95" customHeight="1">
      <c r="B144" s="105"/>
      <c r="C144" s="105"/>
      <c r="D144" s="105"/>
      <c r="E144" s="105"/>
      <c r="F144" s="105"/>
      <c r="G144" s="105"/>
      <c r="H144" s="105"/>
      <c r="I144" s="105"/>
      <c r="J144" s="105"/>
      <c r="K144" s="38"/>
      <c r="L144" s="105"/>
      <c r="N144" s="105"/>
      <c r="O144" s="105"/>
    </row>
    <row r="145" spans="2:15" ht="12.95" customHeight="1">
      <c r="B145" s="105"/>
      <c r="C145" s="105"/>
      <c r="D145" s="105"/>
      <c r="E145" s="105"/>
      <c r="F145" s="105"/>
      <c r="G145" s="105"/>
      <c r="H145" s="105"/>
      <c r="I145" s="105"/>
      <c r="J145" s="105"/>
      <c r="K145" s="38"/>
      <c r="L145" s="105"/>
      <c r="N145" s="105"/>
      <c r="O145" s="105"/>
    </row>
    <row r="146" spans="2:15" ht="12.95" customHeight="1">
      <c r="B146" s="105"/>
      <c r="C146" s="105"/>
      <c r="D146" s="105"/>
      <c r="E146" s="105"/>
      <c r="F146" s="105"/>
      <c r="G146" s="105"/>
      <c r="H146" s="105"/>
      <c r="I146" s="105"/>
      <c r="J146" s="105"/>
      <c r="K146" s="38"/>
      <c r="L146" s="105"/>
      <c r="N146" s="105"/>
      <c r="O146" s="105"/>
    </row>
    <row r="147" spans="2:15" ht="12.95" customHeight="1">
      <c r="B147" s="105"/>
      <c r="C147" s="105"/>
      <c r="D147" s="105"/>
      <c r="E147" s="105"/>
      <c r="F147" s="105"/>
      <c r="G147" s="105"/>
      <c r="H147" s="105"/>
      <c r="I147" s="105"/>
      <c r="J147" s="105"/>
      <c r="K147" s="38"/>
      <c r="L147" s="105"/>
      <c r="N147" s="105"/>
      <c r="O147" s="105"/>
    </row>
    <row r="148" spans="2:15" ht="12.95" customHeight="1">
      <c r="B148" s="105"/>
      <c r="C148" s="105"/>
      <c r="D148" s="105"/>
      <c r="E148" s="105"/>
      <c r="F148" s="105"/>
      <c r="G148" s="105"/>
      <c r="H148" s="105"/>
      <c r="I148" s="105"/>
      <c r="J148" s="105"/>
      <c r="K148" s="38"/>
      <c r="L148" s="105"/>
      <c r="N148" s="105"/>
      <c r="O148" s="105"/>
    </row>
    <row r="149" spans="2:15" ht="12.95" customHeight="1">
      <c r="B149" s="105"/>
      <c r="C149" s="105"/>
      <c r="D149" s="105"/>
      <c r="E149" s="105"/>
      <c r="F149" s="105"/>
      <c r="G149" s="105"/>
      <c r="H149" s="105"/>
      <c r="I149" s="105"/>
      <c r="J149" s="105"/>
      <c r="K149" s="38"/>
      <c r="L149" s="105"/>
      <c r="N149" s="105"/>
      <c r="O149" s="105"/>
    </row>
    <row r="150" spans="2:15" ht="12.95" customHeight="1">
      <c r="B150" s="105"/>
      <c r="C150" s="105"/>
      <c r="D150" s="105"/>
      <c r="E150" s="105"/>
      <c r="F150" s="105"/>
      <c r="G150" s="105"/>
      <c r="H150" s="105"/>
      <c r="I150" s="105"/>
      <c r="J150" s="105"/>
      <c r="K150" s="38"/>
      <c r="L150" s="105"/>
      <c r="N150" s="105"/>
      <c r="O150" s="105"/>
    </row>
    <row r="151" spans="2:15" ht="12.95" customHeight="1">
      <c r="B151" s="105"/>
      <c r="C151" s="105"/>
      <c r="D151" s="105"/>
      <c r="E151" s="105"/>
      <c r="F151" s="105"/>
      <c r="G151" s="105"/>
      <c r="H151" s="105"/>
      <c r="I151" s="105"/>
      <c r="J151" s="105"/>
      <c r="K151" s="38"/>
      <c r="L151" s="105"/>
      <c r="N151" s="105"/>
      <c r="O151" s="105"/>
    </row>
    <row r="152" spans="2:15" ht="12.95" customHeight="1">
      <c r="B152" s="105"/>
      <c r="C152" s="105"/>
      <c r="D152" s="105"/>
      <c r="E152" s="105"/>
      <c r="F152" s="105"/>
      <c r="G152" s="105"/>
      <c r="H152" s="105"/>
      <c r="I152" s="105"/>
      <c r="J152" s="105"/>
      <c r="K152" s="38"/>
      <c r="L152" s="105"/>
      <c r="N152" s="105"/>
      <c r="O152" s="105"/>
    </row>
    <row r="153" spans="2:15" ht="12.95" customHeight="1">
      <c r="B153" s="105"/>
      <c r="C153" s="105"/>
      <c r="D153" s="105"/>
      <c r="E153" s="105"/>
      <c r="F153" s="105"/>
      <c r="G153" s="105"/>
      <c r="H153" s="105"/>
      <c r="I153" s="105"/>
      <c r="J153" s="105"/>
      <c r="K153" s="38"/>
      <c r="L153" s="105"/>
      <c r="N153" s="105"/>
      <c r="O153" s="105"/>
    </row>
    <row r="154" spans="2:15" ht="12.95" customHeight="1">
      <c r="B154" s="105"/>
      <c r="C154" s="105"/>
      <c r="D154" s="105"/>
      <c r="E154" s="105"/>
      <c r="F154" s="105"/>
      <c r="G154" s="105"/>
      <c r="H154" s="105"/>
      <c r="I154" s="105"/>
      <c r="J154" s="105"/>
      <c r="K154" s="38"/>
      <c r="L154" s="105"/>
      <c r="N154" s="105"/>
      <c r="O154" s="105"/>
    </row>
    <row r="155" spans="2:15" ht="12.95" customHeight="1">
      <c r="B155" s="105"/>
      <c r="C155" s="105"/>
      <c r="D155" s="105"/>
      <c r="E155" s="105"/>
      <c r="F155" s="105"/>
      <c r="G155" s="105"/>
      <c r="H155" s="105"/>
      <c r="I155" s="105"/>
      <c r="J155" s="105"/>
      <c r="K155" s="38"/>
      <c r="L155" s="105"/>
      <c r="N155" s="105"/>
      <c r="O155" s="105"/>
    </row>
    <row r="156" spans="2:15" ht="12.95" customHeight="1">
      <c r="B156" s="105"/>
      <c r="C156" s="105"/>
      <c r="D156" s="105"/>
      <c r="E156" s="105"/>
      <c r="F156" s="105"/>
      <c r="G156" s="105"/>
      <c r="H156" s="105"/>
      <c r="I156" s="105"/>
      <c r="J156" s="105"/>
      <c r="K156" s="38"/>
      <c r="L156" s="105"/>
      <c r="N156" s="105"/>
      <c r="O156" s="105"/>
    </row>
    <row r="157" spans="2:15" ht="12.95" customHeight="1">
      <c r="B157" s="105"/>
      <c r="C157" s="105"/>
      <c r="D157" s="105"/>
      <c r="E157" s="105"/>
      <c r="F157" s="105"/>
      <c r="G157" s="105"/>
      <c r="H157" s="105"/>
      <c r="I157" s="105"/>
      <c r="J157" s="105"/>
      <c r="K157" s="38"/>
      <c r="L157" s="105"/>
      <c r="N157" s="105"/>
      <c r="O157" s="105"/>
    </row>
    <row r="158" spans="2:15" ht="12.95" customHeight="1">
      <c r="B158" s="105"/>
      <c r="C158" s="105"/>
      <c r="D158" s="105"/>
      <c r="E158" s="105"/>
      <c r="F158" s="105"/>
      <c r="G158" s="105"/>
      <c r="H158" s="105"/>
      <c r="I158" s="105"/>
      <c r="J158" s="105"/>
      <c r="K158" s="38"/>
      <c r="L158" s="105"/>
      <c r="N158" s="105"/>
      <c r="O158" s="105"/>
    </row>
    <row r="159" spans="2:15" ht="12.95" customHeight="1">
      <c r="B159" s="105"/>
      <c r="C159" s="105"/>
      <c r="D159" s="105"/>
      <c r="E159" s="105"/>
      <c r="F159" s="105"/>
      <c r="G159" s="105"/>
      <c r="H159" s="105"/>
      <c r="I159" s="105"/>
      <c r="J159" s="105"/>
      <c r="K159" s="38"/>
      <c r="L159" s="105"/>
      <c r="N159" s="105"/>
      <c r="O159" s="105"/>
    </row>
    <row r="160" spans="2:15" ht="12.95" customHeight="1">
      <c r="B160" s="105"/>
      <c r="C160" s="105"/>
      <c r="D160" s="105"/>
      <c r="E160" s="105"/>
      <c r="F160" s="105"/>
      <c r="G160" s="105"/>
      <c r="H160" s="105"/>
      <c r="I160" s="105"/>
      <c r="J160" s="105"/>
      <c r="K160" s="38"/>
      <c r="L160" s="105"/>
      <c r="N160" s="105"/>
      <c r="O160" s="105"/>
    </row>
    <row r="161" spans="2:15" ht="12.95" customHeight="1">
      <c r="B161" s="105"/>
      <c r="C161" s="105"/>
      <c r="D161" s="105"/>
      <c r="E161" s="105"/>
      <c r="F161" s="105"/>
      <c r="G161" s="105"/>
      <c r="H161" s="105"/>
      <c r="I161" s="105"/>
      <c r="J161" s="105"/>
      <c r="K161" s="38"/>
      <c r="L161" s="105"/>
      <c r="N161" s="105"/>
      <c r="O161" s="105"/>
    </row>
  </sheetData>
  <pageMargins left="0.75" right="0.75" top="1" bottom="1" header="0.5" footer="0.5"/>
  <pageSetup orientation="portrait" horizontalDpi="1200" verticalDpi="12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AE160"/>
  <sheetViews>
    <sheetView zoomScale="80" zoomScaleNormal="80" workbookViewId="0">
      <pane xSplit="1" ySplit="3" topLeftCell="P7" activePane="bottomRight" state="frozen"/>
      <selection pane="topRight" activeCell="B1" sqref="B1"/>
      <selection pane="bottomLeft" activeCell="A4" sqref="A4"/>
      <selection pane="bottomRight" activeCell="AD4" sqref="AD4:AE63"/>
    </sheetView>
  </sheetViews>
  <sheetFormatPr defaultColWidth="8.85546875" defaultRowHeight="12.95" customHeight="1"/>
  <cols>
    <col min="1" max="1" width="23.7109375" style="53" customWidth="1"/>
    <col min="2" max="10" width="12" style="39" customWidth="1"/>
    <col min="11" max="11" width="12" style="108" customWidth="1"/>
    <col min="12" max="27" width="12" style="39" customWidth="1"/>
    <col min="28" max="28" width="8.85546875" style="34"/>
    <col min="29" max="29" width="8.85546875" style="34" customWidth="1"/>
    <col min="30" max="30" width="8.7109375" style="34" customWidth="1"/>
    <col min="31" max="16384" width="8.85546875" style="34"/>
  </cols>
  <sheetData>
    <row r="1" spans="1:31" s="30" customFormat="1" ht="12.95" customHeight="1">
      <c r="A1" s="26" t="str">
        <f>+'[11]Black in HBI'!A1</f>
        <v>Blacks in Historically Black Colleges</v>
      </c>
      <c r="B1" s="27"/>
      <c r="C1" s="27"/>
      <c r="D1" s="27"/>
      <c r="E1" s="27"/>
      <c r="F1" s="27"/>
      <c r="G1" s="27"/>
      <c r="H1" s="27"/>
      <c r="I1" s="27"/>
      <c r="J1" s="27"/>
      <c r="K1" s="106"/>
      <c r="L1" s="27"/>
      <c r="M1" s="29"/>
      <c r="N1" s="27"/>
      <c r="O1" s="27"/>
      <c r="P1" s="29"/>
      <c r="Q1" s="29"/>
      <c r="R1" s="29"/>
      <c r="S1" s="29"/>
      <c r="T1" s="29"/>
      <c r="U1" s="29"/>
      <c r="V1" s="29"/>
      <c r="W1" s="29"/>
      <c r="X1" s="29"/>
      <c r="Y1" s="29"/>
      <c r="Z1" s="29"/>
      <c r="AA1" s="29"/>
    </row>
    <row r="2" spans="1:31" s="30" customFormat="1" ht="12.95" customHeight="1">
      <c r="B2" s="29"/>
      <c r="C2" s="27"/>
      <c r="D2" s="27"/>
      <c r="E2" s="27"/>
      <c r="F2" s="27"/>
      <c r="G2" s="27"/>
      <c r="H2" s="27"/>
      <c r="I2" s="27"/>
      <c r="J2" s="27"/>
      <c r="K2" s="106"/>
      <c r="L2" s="27"/>
      <c r="M2" s="29"/>
      <c r="N2" s="27"/>
      <c r="O2" s="27"/>
      <c r="P2" s="29"/>
      <c r="Q2" s="29"/>
      <c r="R2" s="29"/>
      <c r="S2" s="29"/>
      <c r="T2" s="29"/>
      <c r="U2" s="29"/>
      <c r="V2" s="29"/>
      <c r="W2" s="29"/>
      <c r="X2" s="29"/>
      <c r="Y2" s="29"/>
      <c r="Z2" s="29"/>
      <c r="AA2" s="29"/>
    </row>
    <row r="3" spans="1:31" s="32" customFormat="1" ht="12.95" customHeight="1">
      <c r="A3" s="31"/>
      <c r="B3" s="159" t="str">
        <f>+'[11]Black in HBI'!B3</f>
        <v xml:space="preserve"> 1976</v>
      </c>
      <c r="C3" s="159" t="str">
        <f>+'[11]Black in HBI'!C3</f>
        <v xml:space="preserve"> 1978</v>
      </c>
      <c r="D3" s="159" t="str">
        <f>+'[11]Black in HBI'!D3</f>
        <v xml:space="preserve"> 1980</v>
      </c>
      <c r="E3" s="159" t="str">
        <f>+'[11]Black in HBI'!E3</f>
        <v xml:space="preserve"> 1982</v>
      </c>
      <c r="F3" s="159" t="str">
        <f>+'[11]Black in HBI'!F3</f>
        <v xml:space="preserve"> 1984</v>
      </c>
      <c r="G3" s="159" t="str">
        <f>+'[11]Black in HBI'!G3</f>
        <v xml:space="preserve"> 1986</v>
      </c>
      <c r="H3" s="159" t="str">
        <f>+'[11]Black in HBI'!H3</f>
        <v xml:space="preserve"> 1988</v>
      </c>
      <c r="I3" s="159" t="str">
        <f>+'[11]Black in HBI'!I3</f>
        <v>1990</v>
      </c>
      <c r="J3" s="159" t="str">
        <f>+'[11]Black in HBI'!J3</f>
        <v>1992</v>
      </c>
      <c r="K3" s="160" t="str">
        <f>+'[11]Black in HBI'!K3</f>
        <v>1993</v>
      </c>
      <c r="L3" s="159" t="str">
        <f>+'[11]Black in HBI'!L3</f>
        <v>1994</v>
      </c>
      <c r="M3" s="161">
        <f>+'[11]Black in HBI'!M3</f>
        <v>1995</v>
      </c>
      <c r="N3" s="162" t="str">
        <f>+'[11]Black in HBI'!N3</f>
        <v>1996</v>
      </c>
      <c r="O3" s="162" t="str">
        <f>+'[11]Black in HBI'!O3</f>
        <v>1997</v>
      </c>
      <c r="P3" s="162" t="str">
        <f>+'[11]Black in HBI'!P3</f>
        <v>1998</v>
      </c>
      <c r="Q3" s="162" t="str">
        <f>+'[11]Black in HBI'!Q3</f>
        <v>1999</v>
      </c>
      <c r="R3" s="161">
        <f>+'[11]Black in HBI'!R3</f>
        <v>2000</v>
      </c>
      <c r="S3" s="161">
        <f>+'[11]Black in HBI'!S3</f>
        <v>2001</v>
      </c>
      <c r="T3" s="161">
        <f>+'[11]Black in HBI'!T3</f>
        <v>2002</v>
      </c>
      <c r="U3" s="161">
        <f>+'[11]Black in HBI'!U3</f>
        <v>2003</v>
      </c>
      <c r="V3" s="161">
        <f>+'[11]Black in HBI'!V3</f>
        <v>2004</v>
      </c>
      <c r="W3" s="161">
        <f>+'[11]Black in HBI'!W3</f>
        <v>2005</v>
      </c>
      <c r="X3" s="161">
        <f>+'[11]Black in HBI'!X3</f>
        <v>2006</v>
      </c>
      <c r="Y3" s="161">
        <f>+'[11]Black in HBI'!Y3</f>
        <v>2007</v>
      </c>
      <c r="Z3" s="161">
        <f>+'[11]Black in HBI'!Z3</f>
        <v>2008</v>
      </c>
      <c r="AA3" s="183">
        <f>+'[11]Black in HBI'!AA3</f>
        <v>2009</v>
      </c>
      <c r="AB3" s="183">
        <f>+'[11]Black in HBI'!AB3</f>
        <v>2010</v>
      </c>
      <c r="AC3" s="183" t="str">
        <f>+'[11]Black in HBI'!AC3</f>
        <v>2011</v>
      </c>
      <c r="AD3" s="183" t="str">
        <f>+'[11]Black in HBI'!AD3</f>
        <v>2012</v>
      </c>
      <c r="AE3" s="32" t="s">
        <v>85</v>
      </c>
    </row>
    <row r="4" spans="1:31" ht="12.95" customHeight="1">
      <c r="A4" s="33" t="str">
        <f>+'[11]Black in HBI'!A4</f>
        <v>50 States and D.C.</v>
      </c>
      <c r="B4" s="204">
        <f>+'[11]Black in HBI'!B4</f>
        <v>184585</v>
      </c>
      <c r="C4" s="204">
        <f>+'[11]Black in HBI'!C4</f>
        <v>175809</v>
      </c>
      <c r="D4" s="204">
        <f>+'[11]Black in HBI'!D4</f>
        <v>173743</v>
      </c>
      <c r="E4" s="204">
        <f>+'[11]Black in HBI'!E4</f>
        <v>165749</v>
      </c>
      <c r="F4" s="204">
        <f>+'[11]Black in HBI'!F4</f>
        <v>165254</v>
      </c>
      <c r="G4" s="204">
        <f>+'[11]Black in HBI'!G4</f>
        <v>157582</v>
      </c>
      <c r="H4" s="204">
        <f>+'[11]Black in HBI'!H4</f>
        <v>173248</v>
      </c>
      <c r="I4" s="204">
        <f>+'[11]Black in HBI'!I4</f>
        <v>190161</v>
      </c>
      <c r="J4" s="204">
        <f>+'[11]Black in HBI'!J4</f>
        <v>226564</v>
      </c>
      <c r="K4" s="204">
        <f>+'[11]Black in HBI'!K4</f>
        <v>227130</v>
      </c>
      <c r="L4" s="204">
        <f>+'[11]Black in HBI'!L4</f>
        <v>227696</v>
      </c>
      <c r="M4" s="163">
        <f>+'[11]Black in HBI'!M4</f>
        <v>226521</v>
      </c>
      <c r="N4" s="163">
        <f>+'[11]Black in HBI'!N4</f>
        <v>222297</v>
      </c>
      <c r="O4" s="163">
        <f>+'[11]Black in HBI'!O4</f>
        <v>219684</v>
      </c>
      <c r="P4" s="163">
        <f>+'[11]Black in HBI'!P4</f>
        <v>219736</v>
      </c>
      <c r="Q4" s="163">
        <f>+'[11]Black in HBI'!Q4</f>
        <v>222501</v>
      </c>
      <c r="R4" s="163">
        <f>+'[11]Black in HBI'!R4</f>
        <v>222385</v>
      </c>
      <c r="S4" s="163">
        <f>+'[11]Black in HBI'!S4</f>
        <v>231730</v>
      </c>
      <c r="T4" s="163">
        <f>+'[11]Black in HBI'!T4</f>
        <v>239982</v>
      </c>
      <c r="U4" s="163">
        <f>+'[11]Black in HBI'!U4</f>
        <v>245494</v>
      </c>
      <c r="V4" s="163">
        <f>+'[11]Black in HBI'!V4</f>
        <v>249764</v>
      </c>
      <c r="W4" s="163">
        <f>+'[11]Black in HBI'!W4</f>
        <v>248800</v>
      </c>
      <c r="X4" s="163">
        <f>+'[11]Black in HBI'!X4</f>
        <v>244921</v>
      </c>
      <c r="Y4" s="163">
        <f>+'[11]Black in HBI'!Y4</f>
        <v>242459</v>
      </c>
      <c r="Z4" s="163">
        <f>+'[11]Black in HBI'!Z4</f>
        <v>245215</v>
      </c>
      <c r="AA4" s="163">
        <f>+'[11]Black in HBI'!AA4</f>
        <v>250476</v>
      </c>
      <c r="AB4" s="163">
        <f>+'[11]Black in HBI'!AB4</f>
        <v>254252</v>
      </c>
      <c r="AC4" s="163">
        <f>+'[11]Black in HBI'!AC4</f>
        <v>251591</v>
      </c>
      <c r="AD4" s="163">
        <f>+'[11]Black in HBI'!AD4</f>
        <v>239880</v>
      </c>
      <c r="AE4" s="163">
        <f>+'[11]Black in HBI'!AE4</f>
        <v>231410</v>
      </c>
    </row>
    <row r="5" spans="1:31" ht="12.95" customHeight="1">
      <c r="A5" s="5" t="str">
        <f>+'[11]Black in HBI'!A5</f>
        <v>SREB States</v>
      </c>
      <c r="B5" s="164">
        <f>+'[11]Black in HBI'!B5</f>
        <v>169309</v>
      </c>
      <c r="C5" s="164">
        <f>+'[11]Black in HBI'!C5</f>
        <v>159214</v>
      </c>
      <c r="D5" s="164">
        <f>+'[11]Black in HBI'!D5</f>
        <v>156154</v>
      </c>
      <c r="E5" s="164">
        <f>+'[11]Black in HBI'!E5</f>
        <v>149383</v>
      </c>
      <c r="F5" s="164">
        <f>+'[11]Black in HBI'!F5</f>
        <v>148421</v>
      </c>
      <c r="G5" s="164">
        <f>+'[11]Black in HBI'!G5</f>
        <v>144507</v>
      </c>
      <c r="H5" s="164">
        <f>+'[11]Black in HBI'!H5</f>
        <v>158199</v>
      </c>
      <c r="I5" s="164">
        <f>+'[11]Black in HBI'!I5</f>
        <v>171991</v>
      </c>
      <c r="J5" s="164">
        <f>+'[11]Black in HBI'!J5</f>
        <v>198507</v>
      </c>
      <c r="K5" s="164">
        <f>+'[11]Black in HBI'!K5</f>
        <v>199818</v>
      </c>
      <c r="L5" s="164">
        <f>+'[11]Black in HBI'!L5</f>
        <v>201129</v>
      </c>
      <c r="M5" s="164">
        <f>+'[11]Black in HBI'!M5</f>
        <v>200695</v>
      </c>
      <c r="N5" s="164">
        <f>+'[11]Black in HBI'!N5</f>
        <v>199466</v>
      </c>
      <c r="O5" s="164">
        <f>+'[11]Black in HBI'!O5</f>
        <v>199739</v>
      </c>
      <c r="P5" s="164">
        <f>+'[11]Black in HBI'!P5</f>
        <v>199453</v>
      </c>
      <c r="Q5" s="164">
        <f>+'[11]Black in HBI'!Q5</f>
        <v>201574</v>
      </c>
      <c r="R5" s="164">
        <f>+'[11]Black in HBI'!R5</f>
        <v>202325</v>
      </c>
      <c r="S5" s="164">
        <f>+'[11]Black in HBI'!S5</f>
        <v>211835</v>
      </c>
      <c r="T5" s="164">
        <f>+'[11]Black in HBI'!T5</f>
        <v>219806</v>
      </c>
      <c r="U5" s="164">
        <f>+'[11]Black in HBI'!U5</f>
        <v>225217</v>
      </c>
      <c r="V5" s="164">
        <f>+'[11]Black in HBI'!V5</f>
        <v>228526</v>
      </c>
      <c r="W5" s="164">
        <f>+'[11]Black in HBI'!W5</f>
        <v>225992</v>
      </c>
      <c r="X5" s="164">
        <f>+'[11]Black in HBI'!X5</f>
        <v>224408</v>
      </c>
      <c r="Y5" s="164">
        <f>+'[11]Black in HBI'!Y5</f>
        <v>222805</v>
      </c>
      <c r="Z5" s="164">
        <f>+'[11]Black in HBI'!Z5</f>
        <v>226833</v>
      </c>
      <c r="AA5" s="164">
        <f>+'[11]Black in HBI'!AA5</f>
        <v>232379</v>
      </c>
      <c r="AB5" s="164">
        <f>+'[11]Black in HBI'!AB5</f>
        <v>233505</v>
      </c>
      <c r="AC5" s="164">
        <f>+'[11]Black in HBI'!AC5</f>
        <v>231009</v>
      </c>
      <c r="AD5" s="164">
        <f>+'[11]Black in HBI'!AD5</f>
        <v>220526</v>
      </c>
      <c r="AE5" s="164">
        <f>+'[11]Black in HBI'!AE5</f>
        <v>212312</v>
      </c>
    </row>
    <row r="6" spans="1:31" s="36" customFormat="1" ht="12.95" customHeight="1">
      <c r="A6" s="35" t="str">
        <f>+'[11]Black in HBI'!A6</f>
        <v xml:space="preserve">   as a percent of U.S.</v>
      </c>
      <c r="B6" s="165">
        <f>+'[11]Black in HBI'!B6</f>
        <v>91.724137931034477</v>
      </c>
      <c r="C6" s="165">
        <f>+'[11]Black in HBI'!C6</f>
        <v>90.560779027239789</v>
      </c>
      <c r="D6" s="165">
        <f>+'[11]Black in HBI'!D6</f>
        <v>89.876426676182646</v>
      </c>
      <c r="E6" s="165">
        <f>+'[11]Black in HBI'!E6</f>
        <v>90.126033942889549</v>
      </c>
      <c r="F6" s="165">
        <f>+'[11]Black in HBI'!F6</f>
        <v>89.813862296827921</v>
      </c>
      <c r="G6" s="165">
        <f>+'[11]Black in HBI'!G6</f>
        <v>91.70273254559531</v>
      </c>
      <c r="H6" s="165">
        <f>+'[11]Black in HBI'!H6</f>
        <v>91.313608237901732</v>
      </c>
      <c r="I6" s="165">
        <f>+'[11]Black in HBI'!I6</f>
        <v>90.44493876241711</v>
      </c>
      <c r="J6" s="165">
        <f>+'[11]Black in HBI'!J6</f>
        <v>87.616302678271921</v>
      </c>
      <c r="K6" s="165">
        <f>+'[11]Black in HBI'!K6</f>
        <v>87.975168405758822</v>
      </c>
      <c r="L6" s="165">
        <f>+'[11]Black in HBI'!L6</f>
        <v>88.332250017567276</v>
      </c>
      <c r="M6" s="165">
        <f>+'[11]Black in HBI'!M6</f>
        <v>88.598849554787421</v>
      </c>
      <c r="N6" s="165">
        <f>+'[11]Black in HBI'!N6</f>
        <v>89.729506021223855</v>
      </c>
      <c r="O6" s="165">
        <f>+'[11]Black in HBI'!O6</f>
        <v>90.921050235793231</v>
      </c>
      <c r="P6" s="165">
        <f>+'[11]Black in HBI'!P6</f>
        <v>90.769377798813125</v>
      </c>
      <c r="Q6" s="165">
        <f>+'[11]Black in HBI'!Q6</f>
        <v>90.59464901281342</v>
      </c>
      <c r="R6" s="165">
        <f>+'[11]Black in HBI'!R6</f>
        <v>90.979607437551991</v>
      </c>
      <c r="S6" s="165">
        <f>+'[11]Black in HBI'!S6</f>
        <v>91.414577309800194</v>
      </c>
      <c r="T6" s="165">
        <f>+'[11]Black in HBI'!T6</f>
        <v>91.592702786042295</v>
      </c>
      <c r="U6" s="165">
        <f>+'[11]Black in HBI'!U6</f>
        <v>91.740327665849264</v>
      </c>
      <c r="V6" s="165">
        <f>+'[11]Black in HBI'!V6</f>
        <v>91.496772953668255</v>
      </c>
      <c r="W6" s="165">
        <f>+'[11]Black in HBI'!W6</f>
        <v>90.832797427652736</v>
      </c>
      <c r="X6" s="165">
        <f>+'[11]Black in HBI'!X6</f>
        <v>91.624646314525904</v>
      </c>
      <c r="Y6" s="165">
        <f>+'[11]Black in HBI'!Y6</f>
        <v>91.893887213920706</v>
      </c>
      <c r="Z6" s="165">
        <f>+'[11]Black in HBI'!Z6</f>
        <v>92.503721224231796</v>
      </c>
      <c r="AA6" s="165">
        <f>+'[11]Black in HBI'!AA6</f>
        <v>92.774956482856638</v>
      </c>
      <c r="AB6" s="165">
        <f>+'[11]Black in HBI'!AB6</f>
        <v>91.839985526170892</v>
      </c>
      <c r="AC6" s="165">
        <f>+'[11]Black in HBI'!AC6</f>
        <v>91.819262215262071</v>
      </c>
      <c r="AD6" s="165">
        <f>+'[11]Black in HBI'!AD6</f>
        <v>91.9317992329498</v>
      </c>
      <c r="AE6" s="165">
        <f>+'[11]Black in HBI'!AE6</f>
        <v>91.747115509269264</v>
      </c>
    </row>
    <row r="7" spans="1:31" ht="12.95" customHeight="1">
      <c r="A7" s="5" t="str">
        <f>+'[11]Black in HBI'!A7</f>
        <v>Alabama</v>
      </c>
      <c r="B7" s="166">
        <f>+'[11]Black in HBI'!B7</f>
        <v>18576</v>
      </c>
      <c r="C7" s="166">
        <f>+'[11]Black in HBI'!C7</f>
        <v>17680</v>
      </c>
      <c r="D7" s="166">
        <f>+'[11]Black in HBI'!D7</f>
        <v>16543</v>
      </c>
      <c r="E7" s="166">
        <f>+'[11]Black in HBI'!E7</f>
        <v>16409</v>
      </c>
      <c r="F7" s="166">
        <f>+'[11]Black in HBI'!F7</f>
        <v>15948</v>
      </c>
      <c r="G7" s="166">
        <f>+'[11]Black in HBI'!G7</f>
        <v>14937</v>
      </c>
      <c r="H7" s="166">
        <f>+'[11]Black in HBI'!H7</f>
        <v>16130</v>
      </c>
      <c r="I7" s="166">
        <f>+'[11]Black in HBI'!I7</f>
        <v>18183</v>
      </c>
      <c r="J7" s="166">
        <f>+'[11]Black in HBI'!J7</f>
        <v>22164</v>
      </c>
      <c r="K7" s="167">
        <f>+'[11]Black in HBI'!K7</f>
        <v>22260</v>
      </c>
      <c r="L7" s="166">
        <f>+'[11]Black in HBI'!L7</f>
        <v>22356</v>
      </c>
      <c r="M7" s="168">
        <f>+'[11]Black in HBI'!M7</f>
        <v>21713</v>
      </c>
      <c r="N7" s="168">
        <f>+'[11]Black in HBI'!N7</f>
        <v>21275</v>
      </c>
      <c r="O7" s="168">
        <f>+'[11]Black in HBI'!O7</f>
        <v>21062</v>
      </c>
      <c r="P7" s="168">
        <f>+'[11]Black in HBI'!P7</f>
        <v>21939</v>
      </c>
      <c r="Q7" s="169">
        <f>+'[11]Black in HBI'!Q7</f>
        <v>22098</v>
      </c>
      <c r="R7" s="169">
        <f>+'[11]Black in HBI'!R7</f>
        <v>22999</v>
      </c>
      <c r="S7" s="168">
        <f>+'[11]Black in HBI'!S7</f>
        <v>24903</v>
      </c>
      <c r="T7" s="168">
        <f>+'[11]Black in HBI'!T7</f>
        <v>25696</v>
      </c>
      <c r="U7" s="168">
        <f>+'[11]Black in HBI'!U7</f>
        <v>26441</v>
      </c>
      <c r="V7" s="168">
        <f>+'[11]Black in HBI'!V7</f>
        <v>25914</v>
      </c>
      <c r="W7" s="168">
        <f>+'[11]Black in HBI'!W7</f>
        <v>27661</v>
      </c>
      <c r="X7" s="168">
        <f>+'[11]Black in HBI'!X7</f>
        <v>26783</v>
      </c>
      <c r="Y7" s="168">
        <f>+'[11]Black in HBI'!Y7</f>
        <v>25568</v>
      </c>
      <c r="Z7" s="168">
        <f>+'[11]Black in HBI'!Z7</f>
        <v>29151</v>
      </c>
      <c r="AA7" s="168">
        <f>+'[11]Black in HBI'!AA7</f>
        <v>29014</v>
      </c>
      <c r="AB7" s="168">
        <f>+'[11]Black in HBI'!AB7</f>
        <v>30799</v>
      </c>
      <c r="AC7" s="168">
        <f>+'[11]Black in HBI'!AC7</f>
        <v>29263</v>
      </c>
      <c r="AD7" s="168">
        <f>+'[11]Black in HBI'!AD7</f>
        <v>28330</v>
      </c>
      <c r="AE7" s="168">
        <f>+'[11]Black in HBI'!AE7</f>
        <v>27606</v>
      </c>
    </row>
    <row r="8" spans="1:31" ht="12.95" customHeight="1">
      <c r="A8" s="5" t="str">
        <f>+'[11]Black in HBI'!A8</f>
        <v>Arkansas</v>
      </c>
      <c r="B8" s="166">
        <f>+'[11]Black in HBI'!B8</f>
        <v>3740</v>
      </c>
      <c r="C8" s="166">
        <f>+'[11]Black in HBI'!C8</f>
        <v>3646</v>
      </c>
      <c r="D8" s="166">
        <f>+'[11]Black in HBI'!D8</f>
        <v>3445</v>
      </c>
      <c r="E8" s="166">
        <f>+'[11]Black in HBI'!E8</f>
        <v>2804</v>
      </c>
      <c r="F8" s="166">
        <f>+'[11]Black in HBI'!F8</f>
        <v>2650</v>
      </c>
      <c r="G8" s="166">
        <f>+'[11]Black in HBI'!G8</f>
        <v>3133</v>
      </c>
      <c r="H8" s="166">
        <f>+'[11]Black in HBI'!H8</f>
        <v>3620</v>
      </c>
      <c r="I8" s="166">
        <f>+'[11]Black in HBI'!I8</f>
        <v>3967</v>
      </c>
      <c r="J8" s="166">
        <f>+'[11]Black in HBI'!J8</f>
        <v>4268</v>
      </c>
      <c r="K8" s="167">
        <f>+'[11]Black in HBI'!K8</f>
        <v>4374</v>
      </c>
      <c r="L8" s="166">
        <f>+'[11]Black in HBI'!L8</f>
        <v>4480</v>
      </c>
      <c r="M8" s="168">
        <f>+'[11]Black in HBI'!M8</f>
        <v>4178</v>
      </c>
      <c r="N8" s="168">
        <f>+'[11]Black in HBI'!N8</f>
        <v>4097</v>
      </c>
      <c r="O8" s="168">
        <f>+'[11]Black in HBI'!O8</f>
        <v>3850</v>
      </c>
      <c r="P8" s="168">
        <f>+'[11]Black in HBI'!P8</f>
        <v>3967</v>
      </c>
      <c r="Q8" s="169">
        <f>+'[11]Black in HBI'!Q8</f>
        <v>3876</v>
      </c>
      <c r="R8" s="169">
        <f>+'[11]Black in HBI'!R8</f>
        <v>3832</v>
      </c>
      <c r="S8" s="168">
        <f>+'[11]Black in HBI'!S8</f>
        <v>4028</v>
      </c>
      <c r="T8" s="168">
        <f>+'[11]Black in HBI'!T8</f>
        <v>4094</v>
      </c>
      <c r="U8" s="168">
        <f>+'[11]Black in HBI'!U8</f>
        <v>4302</v>
      </c>
      <c r="V8" s="168">
        <f>+'[11]Black in HBI'!V8</f>
        <v>4303</v>
      </c>
      <c r="W8" s="168">
        <f>+'[11]Black in HBI'!W8</f>
        <v>4111</v>
      </c>
      <c r="X8" s="168">
        <f>+'[11]Black in HBI'!X8</f>
        <v>3933</v>
      </c>
      <c r="Y8" s="168">
        <f>+'[11]Black in HBI'!Y8</f>
        <v>4166</v>
      </c>
      <c r="Z8" s="168">
        <f>+'[11]Black in HBI'!Z8</f>
        <v>4499</v>
      </c>
      <c r="AA8" s="168">
        <f>+'[11]Black in HBI'!AA8</f>
        <v>4796</v>
      </c>
      <c r="AB8" s="168">
        <f>+'[11]Black in HBI'!AB8</f>
        <v>4903</v>
      </c>
      <c r="AC8" s="168">
        <f>+'[11]Black in HBI'!AC8</f>
        <v>4788</v>
      </c>
      <c r="AD8" s="168">
        <f>+'[11]Black in HBI'!AD8</f>
        <v>4306</v>
      </c>
      <c r="AE8" s="168">
        <f>+'[11]Black in HBI'!AE8</f>
        <v>4163</v>
      </c>
    </row>
    <row r="9" spans="1:31" ht="12.95" customHeight="1">
      <c r="A9" s="5" t="str">
        <f>+'[11]Black in HBI'!A9</f>
        <v>Delaware</v>
      </c>
      <c r="B9" s="166">
        <f>+'[11]Black in HBI'!B9</f>
        <v>0</v>
      </c>
      <c r="C9" s="166">
        <f>+'[11]Black in HBI'!C9</f>
        <v>0</v>
      </c>
      <c r="D9" s="166">
        <f>+'[11]Black in HBI'!D9</f>
        <v>0</v>
      </c>
      <c r="E9" s="166">
        <f>+'[11]Black in HBI'!E9</f>
        <v>0</v>
      </c>
      <c r="F9" s="166">
        <f>+'[11]Black in HBI'!F9</f>
        <v>0</v>
      </c>
      <c r="G9" s="166">
        <f>+'[11]Black in HBI'!G9</f>
        <v>1253</v>
      </c>
      <c r="H9" s="166">
        <f>+'[11]Black in HBI'!H9</f>
        <v>0</v>
      </c>
      <c r="I9" s="166">
        <f>+'[11]Black in HBI'!I9</f>
        <v>0</v>
      </c>
      <c r="J9" s="166">
        <f>+'[11]Black in HBI'!J9</f>
        <v>1823</v>
      </c>
      <c r="K9" s="167">
        <f>+'[11]Black in HBI'!K9</f>
        <v>1937</v>
      </c>
      <c r="L9" s="167">
        <f>+'[11]Black in HBI'!L9</f>
        <v>2051</v>
      </c>
      <c r="M9" s="168">
        <f>+'[11]Black in HBI'!M9</f>
        <v>2164</v>
      </c>
      <c r="N9" s="168">
        <f>+'[11]Black in HBI'!N9</f>
        <v>2279</v>
      </c>
      <c r="O9" s="168">
        <f>+'[11]Black in HBI'!O9</f>
        <v>2373</v>
      </c>
      <c r="P9" s="168">
        <f>+'[11]Black in HBI'!P9</f>
        <v>2315</v>
      </c>
      <c r="Q9" s="169">
        <f>+'[11]Black in HBI'!Q9</f>
        <v>2348</v>
      </c>
      <c r="R9" s="169">
        <f>+'[11]Black in HBI'!R9</f>
        <v>2326</v>
      </c>
      <c r="S9" s="168">
        <f>+'[11]Black in HBI'!S9</f>
        <v>2589</v>
      </c>
      <c r="T9" s="168">
        <f>+'[11]Black in HBI'!T9</f>
        <v>2583</v>
      </c>
      <c r="U9" s="168">
        <f>+'[11]Black in HBI'!U9</f>
        <v>2498</v>
      </c>
      <c r="V9" s="168">
        <f>+'[11]Black in HBI'!V9</f>
        <v>2612</v>
      </c>
      <c r="W9" s="168">
        <f>+'[11]Black in HBI'!W9</f>
        <v>2937</v>
      </c>
      <c r="X9" s="168">
        <f>+'[11]Black in HBI'!X9</f>
        <v>2840</v>
      </c>
      <c r="Y9" s="168">
        <f>+'[11]Black in HBI'!Y9</f>
        <v>2788</v>
      </c>
      <c r="Z9" s="168">
        <f>+'[11]Black in HBI'!Z9</f>
        <v>2591</v>
      </c>
      <c r="AA9" s="168">
        <f>+'[11]Black in HBI'!AA9</f>
        <v>2476</v>
      </c>
      <c r="AB9" s="168">
        <f>+'[11]Black in HBI'!AB9</f>
        <v>2722</v>
      </c>
      <c r="AC9" s="168">
        <f>+'[11]Black in HBI'!AC9</f>
        <v>3033</v>
      </c>
      <c r="AD9" s="168">
        <f>+'[11]Black in HBI'!AD9</f>
        <v>3007</v>
      </c>
      <c r="AE9" s="168">
        <f>+'[11]Black in HBI'!AE9</f>
        <v>3004</v>
      </c>
    </row>
    <row r="10" spans="1:31" ht="12.95" customHeight="1">
      <c r="A10" s="5" t="str">
        <f>+'[11]Black in HBI'!A10</f>
        <v>Florida</v>
      </c>
      <c r="B10" s="166">
        <f>+'[11]Black in HBI'!B10</f>
        <v>7446</v>
      </c>
      <c r="C10" s="166">
        <f>+'[11]Black in HBI'!C10</f>
        <v>7941</v>
      </c>
      <c r="D10" s="166">
        <f>+'[11]Black in HBI'!D10</f>
        <v>7767</v>
      </c>
      <c r="E10" s="166">
        <f>+'[11]Black in HBI'!E10</f>
        <v>6983</v>
      </c>
      <c r="F10" s="166">
        <f>+'[11]Black in HBI'!F10</f>
        <v>7619</v>
      </c>
      <c r="G10" s="166">
        <f>+'[11]Black in HBI'!G10</f>
        <v>8084</v>
      </c>
      <c r="H10" s="166">
        <f>+'[11]Black in HBI'!H10</f>
        <v>8951</v>
      </c>
      <c r="I10" s="166">
        <f>+'[11]Black in HBI'!I10</f>
        <v>11001</v>
      </c>
      <c r="J10" s="166">
        <f>+'[11]Black in HBI'!J10</f>
        <v>12470</v>
      </c>
      <c r="K10" s="167">
        <f>+'[11]Black in HBI'!K10</f>
        <v>12751</v>
      </c>
      <c r="L10" s="166">
        <f>+'[11]Black in HBI'!L10</f>
        <v>13032</v>
      </c>
      <c r="M10" s="168">
        <f>+'[11]Black in HBI'!M10</f>
        <v>13110</v>
      </c>
      <c r="N10" s="168">
        <f>+'[11]Black in HBI'!N10</f>
        <v>13500</v>
      </c>
      <c r="O10" s="168">
        <f>+'[11]Black in HBI'!O10</f>
        <v>14180</v>
      </c>
      <c r="P10" s="168">
        <f>+'[11]Black in HBI'!P10</f>
        <v>15264</v>
      </c>
      <c r="Q10" s="169">
        <f>+'[11]Black in HBI'!Q10</f>
        <v>15704</v>
      </c>
      <c r="R10" s="169">
        <f>+'[11]Black in HBI'!R10</f>
        <v>16297</v>
      </c>
      <c r="S10" s="168">
        <f>+'[11]Black in HBI'!S10</f>
        <v>16975</v>
      </c>
      <c r="T10" s="168">
        <f>+'[11]Black in HBI'!T10</f>
        <v>17041</v>
      </c>
      <c r="U10" s="168">
        <f>+'[11]Black in HBI'!U10</f>
        <v>17641</v>
      </c>
      <c r="V10" s="168">
        <f>+'[11]Black in HBI'!V10</f>
        <v>17843</v>
      </c>
      <c r="W10" s="168">
        <f>+'[11]Black in HBI'!W10</f>
        <v>16417</v>
      </c>
      <c r="X10" s="168">
        <f>+'[11]Black in HBI'!X10</f>
        <v>16000</v>
      </c>
      <c r="Y10" s="168">
        <f>+'[11]Black in HBI'!Y10</f>
        <v>15825</v>
      </c>
      <c r="Z10" s="168">
        <f>+'[11]Black in HBI'!Z10</f>
        <v>16275</v>
      </c>
      <c r="AA10" s="168">
        <f>+'[11]Black in HBI'!AA10</f>
        <v>16912</v>
      </c>
      <c r="AB10" s="168">
        <f>+'[11]Black in HBI'!AB10</f>
        <v>17779</v>
      </c>
      <c r="AC10" s="168">
        <f>+'[11]Black in HBI'!AC10</f>
        <v>17501</v>
      </c>
      <c r="AD10" s="168">
        <f>+'[11]Black in HBI'!AD10</f>
        <v>15897</v>
      </c>
      <c r="AE10" s="168">
        <f>+'[11]Black in HBI'!AE10</f>
        <v>15047</v>
      </c>
    </row>
    <row r="11" spans="1:31" ht="12.95" customHeight="1">
      <c r="A11" s="5" t="str">
        <f>+'[11]Black in HBI'!A11</f>
        <v>Georgia</v>
      </c>
      <c r="B11" s="166">
        <f>+'[11]Black in HBI'!B11</f>
        <v>14001</v>
      </c>
      <c r="C11" s="166">
        <f>+'[11]Black in HBI'!C11</f>
        <v>13708</v>
      </c>
      <c r="D11" s="166">
        <f>+'[11]Black in HBI'!D11</f>
        <v>13886</v>
      </c>
      <c r="E11" s="166">
        <f>+'[11]Black in HBI'!E11</f>
        <v>13119</v>
      </c>
      <c r="F11" s="166">
        <f>+'[11]Black in HBI'!F11</f>
        <v>13007</v>
      </c>
      <c r="G11" s="166">
        <f>+'[11]Black in HBI'!G11</f>
        <v>11167</v>
      </c>
      <c r="H11" s="166">
        <f>+'[11]Black in HBI'!H11</f>
        <v>13442</v>
      </c>
      <c r="I11" s="166">
        <f>+'[11]Black in HBI'!I11</f>
        <v>15752</v>
      </c>
      <c r="J11" s="166">
        <f>+'[11]Black in HBI'!J11</f>
        <v>19798</v>
      </c>
      <c r="K11" s="167">
        <f>+'[11]Black in HBI'!K11</f>
        <v>20519</v>
      </c>
      <c r="L11" s="166">
        <f>+'[11]Black in HBI'!L11</f>
        <v>21240</v>
      </c>
      <c r="M11" s="168">
        <f>+'[11]Black in HBI'!M11</f>
        <v>21587</v>
      </c>
      <c r="N11" s="168">
        <f>+'[11]Black in HBI'!N11</f>
        <v>21765</v>
      </c>
      <c r="O11" s="168">
        <f>+'[11]Black in HBI'!O11</f>
        <v>22064</v>
      </c>
      <c r="P11" s="168">
        <f>+'[11]Black in HBI'!P11</f>
        <v>20769</v>
      </c>
      <c r="Q11" s="169">
        <f>+'[11]Black in HBI'!Q11</f>
        <v>20690</v>
      </c>
      <c r="R11" s="169">
        <f>+'[11]Black in HBI'!R11</f>
        <v>20458</v>
      </c>
      <c r="S11" s="168">
        <f>+'[11]Black in HBI'!S11</f>
        <v>20805</v>
      </c>
      <c r="T11" s="168">
        <f>+'[11]Black in HBI'!T11</f>
        <v>20743</v>
      </c>
      <c r="U11" s="168">
        <f>+'[11]Black in HBI'!U11</f>
        <v>18911</v>
      </c>
      <c r="V11" s="168">
        <f>+'[11]Black in HBI'!V11</f>
        <v>18827</v>
      </c>
      <c r="W11" s="168">
        <f>+'[11]Black in HBI'!W11</f>
        <v>18678</v>
      </c>
      <c r="X11" s="168">
        <f>+'[11]Black in HBI'!X11</f>
        <v>19305</v>
      </c>
      <c r="Y11" s="168">
        <f>+'[11]Black in HBI'!Y11</f>
        <v>19314</v>
      </c>
      <c r="Z11" s="168">
        <f>+'[11]Black in HBI'!Z11</f>
        <v>19836</v>
      </c>
      <c r="AA11" s="168">
        <f>+'[11]Black in HBI'!AA11</f>
        <v>20517</v>
      </c>
      <c r="AB11" s="168">
        <f>+'[11]Black in HBI'!AB11</f>
        <v>20576</v>
      </c>
      <c r="AC11" s="168">
        <f>+'[11]Black in HBI'!AC11</f>
        <v>20663</v>
      </c>
      <c r="AD11" s="168">
        <f>+'[11]Black in HBI'!AD11</f>
        <v>19785</v>
      </c>
      <c r="AE11" s="168">
        <f>+'[11]Black in HBI'!AE11</f>
        <v>19485</v>
      </c>
    </row>
    <row r="12" spans="1:31" ht="12.95" customHeight="1">
      <c r="A12" s="5" t="str">
        <f>+'[11]Black in HBI'!A12</f>
        <v>Kentucky</v>
      </c>
      <c r="B12" s="166">
        <f>+'[11]Black in HBI'!B12</f>
        <v>1316</v>
      </c>
      <c r="C12" s="166">
        <f>+'[11]Black in HBI'!C12</f>
        <v>1277</v>
      </c>
      <c r="D12" s="166">
        <f>+'[11]Black in HBI'!D12</f>
        <v>1119</v>
      </c>
      <c r="E12" s="166">
        <f>+'[11]Black in HBI'!E12</f>
        <v>899</v>
      </c>
      <c r="F12" s="166">
        <f>+'[11]Black in HBI'!F12</f>
        <v>886</v>
      </c>
      <c r="G12" s="166">
        <f>+'[11]Black in HBI'!G12</f>
        <v>895</v>
      </c>
      <c r="H12" s="166">
        <f>+'[11]Black in HBI'!H12</f>
        <v>922</v>
      </c>
      <c r="I12" s="166">
        <f>+'[11]Black in HBI'!I12</f>
        <v>1125</v>
      </c>
      <c r="J12" s="166">
        <f>+'[11]Black in HBI'!J12</f>
        <v>1263</v>
      </c>
      <c r="K12" s="167">
        <f>+'[11]Black in HBI'!K12</f>
        <v>1255.5</v>
      </c>
      <c r="L12" s="166">
        <f>+'[11]Black in HBI'!L12</f>
        <v>1248</v>
      </c>
      <c r="M12" s="168">
        <f>+'[11]Black in HBI'!M12</f>
        <v>1272</v>
      </c>
      <c r="N12" s="205">
        <f>+'[11]Black in HBI'!N12</f>
        <v>1246</v>
      </c>
      <c r="O12" s="205">
        <f>+'[11]Black in HBI'!O12</f>
        <v>1187</v>
      </c>
      <c r="P12" s="168">
        <f>+'[11]Black in HBI'!P12</f>
        <v>1268</v>
      </c>
      <c r="Q12" s="169">
        <f>+'[11]Black in HBI'!Q12</f>
        <v>1428</v>
      </c>
      <c r="R12" s="169">
        <f>+'[11]Black in HBI'!R12</f>
        <v>1327</v>
      </c>
      <c r="S12" s="168">
        <f>+'[11]Black in HBI'!S12</f>
        <v>1454</v>
      </c>
      <c r="T12" s="168">
        <f>+'[11]Black in HBI'!T12</f>
        <v>1409</v>
      </c>
      <c r="U12" s="168">
        <f>+'[11]Black in HBI'!U12</f>
        <v>1428</v>
      </c>
      <c r="V12" s="168">
        <f>+'[11]Black in HBI'!V12</f>
        <v>1343</v>
      </c>
      <c r="W12" s="168">
        <f>+'[11]Black in HBI'!W12</f>
        <v>1424</v>
      </c>
      <c r="X12" s="168">
        <f>+'[11]Black in HBI'!X12</f>
        <v>1580</v>
      </c>
      <c r="Y12" s="168">
        <f>+'[11]Black in HBI'!Y12</f>
        <v>1581</v>
      </c>
      <c r="Z12" s="168">
        <f>+'[11]Black in HBI'!Z12</f>
        <v>1568</v>
      </c>
      <c r="AA12" s="168">
        <f>+'[11]Black in HBI'!AA12</f>
        <v>1620</v>
      </c>
      <c r="AB12" s="168">
        <f>+'[11]Black in HBI'!AB12</f>
        <v>1651</v>
      </c>
      <c r="AC12" s="168">
        <f>+'[11]Black in HBI'!AC12</f>
        <v>1479</v>
      </c>
      <c r="AD12" s="168">
        <f>+'[11]Black in HBI'!AD12</f>
        <v>1327</v>
      </c>
      <c r="AE12" s="168">
        <f>+'[11]Black in HBI'!AE12</f>
        <v>1412</v>
      </c>
    </row>
    <row r="13" spans="1:31" ht="12.95" customHeight="1">
      <c r="A13" s="5" t="str">
        <f>+'[11]Black in HBI'!A13</f>
        <v>Louisiana</v>
      </c>
      <c r="B13" s="166">
        <f>+'[11]Black in HBI'!B13</f>
        <v>19667</v>
      </c>
      <c r="C13" s="166">
        <f>+'[11]Black in HBI'!C13</f>
        <v>17460</v>
      </c>
      <c r="D13" s="166">
        <f>+'[11]Black in HBI'!D13</f>
        <v>17493</v>
      </c>
      <c r="E13" s="166">
        <f>+'[11]Black in HBI'!E13</f>
        <v>18424</v>
      </c>
      <c r="F13" s="166">
        <f>+'[11]Black in HBI'!F13</f>
        <v>19559</v>
      </c>
      <c r="G13" s="166">
        <f>+'[11]Black in HBI'!G13</f>
        <v>19894</v>
      </c>
      <c r="H13" s="166">
        <f>+'[11]Black in HBI'!H13</f>
        <v>21803</v>
      </c>
      <c r="I13" s="166">
        <f>+'[11]Black in HBI'!I13</f>
        <v>23798</v>
      </c>
      <c r="J13" s="166">
        <f>+'[11]Black in HBI'!J13</f>
        <v>26663</v>
      </c>
      <c r="K13" s="167">
        <f>+'[11]Black in HBI'!K13</f>
        <v>26618</v>
      </c>
      <c r="L13" s="166">
        <f>+'[11]Black in HBI'!L13</f>
        <v>26573</v>
      </c>
      <c r="M13" s="168">
        <f>+'[11]Black in HBI'!M13</f>
        <v>26044</v>
      </c>
      <c r="N13" s="168">
        <f>+'[11]Black in HBI'!N13</f>
        <v>25890</v>
      </c>
      <c r="O13" s="168">
        <f>+'[11]Black in HBI'!O13</f>
        <v>24536</v>
      </c>
      <c r="P13" s="168">
        <f>+'[11]Black in HBI'!P13</f>
        <v>23882</v>
      </c>
      <c r="Q13" s="169">
        <f>+'[11]Black in HBI'!Q13</f>
        <v>23170</v>
      </c>
      <c r="R13" s="169">
        <f>+'[11]Black in HBI'!R13</f>
        <v>23320</v>
      </c>
      <c r="S13" s="168">
        <f>+'[11]Black in HBI'!S13</f>
        <v>23036</v>
      </c>
      <c r="T13" s="168">
        <f>+'[11]Black in HBI'!T13</f>
        <v>22925</v>
      </c>
      <c r="U13" s="168">
        <f>+'[11]Black in HBI'!U13</f>
        <v>23615</v>
      </c>
      <c r="V13" s="168">
        <f>+'[11]Black in HBI'!V13</f>
        <v>24488</v>
      </c>
      <c r="W13" s="168">
        <f>+'[11]Black in HBI'!W13</f>
        <v>20539</v>
      </c>
      <c r="X13" s="168">
        <f>+'[11]Black in HBI'!X13</f>
        <v>19969</v>
      </c>
      <c r="Y13" s="168">
        <f>+'[11]Black in HBI'!Y13</f>
        <v>19834</v>
      </c>
      <c r="Z13" s="168">
        <f>+'[11]Black in HBI'!Z13</f>
        <v>19752</v>
      </c>
      <c r="AA13" s="168">
        <f>+'[11]Black in HBI'!AA13</f>
        <v>20402</v>
      </c>
      <c r="AB13" s="168">
        <f>+'[11]Black in HBI'!AB13</f>
        <v>19494</v>
      </c>
      <c r="AC13" s="168">
        <f>+'[11]Black in HBI'!AC13</f>
        <v>19783</v>
      </c>
      <c r="AD13" s="168">
        <f>+'[11]Black in HBI'!AD13</f>
        <v>18966</v>
      </c>
      <c r="AE13" s="168">
        <f>+'[11]Black in HBI'!AE13</f>
        <v>18740</v>
      </c>
    </row>
    <row r="14" spans="1:31" ht="12.95" customHeight="1">
      <c r="A14" s="5" t="str">
        <f>+'[11]Black in HBI'!A14</f>
        <v>Maryland</v>
      </c>
      <c r="B14" s="166">
        <f>+'[11]Black in HBI'!B14</f>
        <v>10963</v>
      </c>
      <c r="C14" s="166">
        <f>+'[11]Black in HBI'!C14</f>
        <v>9775</v>
      </c>
      <c r="D14" s="166">
        <f>+'[11]Black in HBI'!D14</f>
        <v>9300</v>
      </c>
      <c r="E14" s="166">
        <f>+'[11]Black in HBI'!E14</f>
        <v>8622</v>
      </c>
      <c r="F14" s="166">
        <f>+'[11]Black in HBI'!F14</f>
        <v>8241</v>
      </c>
      <c r="G14" s="166">
        <f>+'[11]Black in HBI'!G14</f>
        <v>7880</v>
      </c>
      <c r="H14" s="166">
        <f>+'[11]Black in HBI'!H14</f>
        <v>8991</v>
      </c>
      <c r="I14" s="166">
        <f>+'[11]Black in HBI'!I14</f>
        <v>10798</v>
      </c>
      <c r="J14" s="166">
        <f>+'[11]Black in HBI'!J14</f>
        <v>12613</v>
      </c>
      <c r="K14" s="167">
        <f>+'[11]Black in HBI'!K14</f>
        <v>13349.5</v>
      </c>
      <c r="L14" s="166">
        <f>+'[11]Black in HBI'!L14</f>
        <v>14086</v>
      </c>
      <c r="M14" s="168">
        <f>+'[11]Black in HBI'!M14</f>
        <v>14851</v>
      </c>
      <c r="N14" s="168">
        <f>+'[11]Black in HBI'!N14</f>
        <v>15072</v>
      </c>
      <c r="O14" s="168">
        <f>+'[11]Black in HBI'!O14</f>
        <v>15199</v>
      </c>
      <c r="P14" s="168">
        <f>+'[11]Black in HBI'!P14</f>
        <v>15612</v>
      </c>
      <c r="Q14" s="169">
        <f>+'[11]Black in HBI'!Q14</f>
        <v>15498</v>
      </c>
      <c r="R14" s="169">
        <f>+'[11]Black in HBI'!R14</f>
        <v>15381</v>
      </c>
      <c r="S14" s="168">
        <f>+'[11]Black in HBI'!S14</f>
        <v>16154</v>
      </c>
      <c r="T14" s="168">
        <f>+'[11]Black in HBI'!T14</f>
        <v>16575</v>
      </c>
      <c r="U14" s="168">
        <f>+'[11]Black in HBI'!U14</f>
        <v>16937</v>
      </c>
      <c r="V14" s="168">
        <f>+'[11]Black in HBI'!V14</f>
        <v>17207</v>
      </c>
      <c r="W14" s="168">
        <f>+'[11]Black in HBI'!W14</f>
        <v>17376</v>
      </c>
      <c r="X14" s="168">
        <f>+'[11]Black in HBI'!X14</f>
        <v>17795</v>
      </c>
      <c r="Y14" s="168">
        <f>+'[11]Black in HBI'!Y14</f>
        <v>17777</v>
      </c>
      <c r="Z14" s="168">
        <f>+'[11]Black in HBI'!Z14</f>
        <v>17910</v>
      </c>
      <c r="AA14" s="168">
        <f>+'[11]Black in HBI'!AA14</f>
        <v>18313</v>
      </c>
      <c r="AB14" s="168">
        <f>+'[11]Black in HBI'!AB14</f>
        <v>18294</v>
      </c>
      <c r="AC14" s="168">
        <f>+'[11]Black in HBI'!AC14</f>
        <v>18264</v>
      </c>
      <c r="AD14" s="168">
        <f>+'[11]Black in HBI'!AD14</f>
        <v>17518</v>
      </c>
      <c r="AE14" s="168">
        <f>+'[11]Black in HBI'!AE14</f>
        <v>16554</v>
      </c>
    </row>
    <row r="15" spans="1:31" ht="12.95" customHeight="1">
      <c r="A15" s="5" t="str">
        <f>+'[11]Black in HBI'!A15</f>
        <v>Mississippi</v>
      </c>
      <c r="B15" s="166">
        <f>+'[11]Black in HBI'!B15</f>
        <v>18458</v>
      </c>
      <c r="C15" s="166">
        <f>+'[11]Black in HBI'!C15</f>
        <v>17137</v>
      </c>
      <c r="D15" s="166">
        <f>+'[11]Black in HBI'!D15</f>
        <v>16042</v>
      </c>
      <c r="E15" s="166">
        <f>+'[11]Black in HBI'!E15</f>
        <v>15485</v>
      </c>
      <c r="F15" s="166">
        <f>+'[11]Black in HBI'!F15</f>
        <v>14756</v>
      </c>
      <c r="G15" s="166">
        <f>+'[11]Black in HBI'!G15</f>
        <v>14181</v>
      </c>
      <c r="H15" s="166">
        <f>+'[11]Black in HBI'!H15</f>
        <v>14201</v>
      </c>
      <c r="I15" s="166">
        <f>+'[11]Black in HBI'!I15</f>
        <v>14848</v>
      </c>
      <c r="J15" s="166">
        <f>+'[11]Black in HBI'!J15</f>
        <v>14535</v>
      </c>
      <c r="K15" s="167">
        <f>+'[11]Black in HBI'!K15</f>
        <v>14243.5</v>
      </c>
      <c r="L15" s="166">
        <f>+'[11]Black in HBI'!L15</f>
        <v>13952</v>
      </c>
      <c r="M15" s="168">
        <f>+'[11]Black in HBI'!M15</f>
        <v>14117</v>
      </c>
      <c r="N15" s="168">
        <f>+'[11]Black in HBI'!N15</f>
        <v>14084</v>
      </c>
      <c r="O15" s="168">
        <f>+'[11]Black in HBI'!O15</f>
        <v>14138</v>
      </c>
      <c r="P15" s="168">
        <f>+'[11]Black in HBI'!P15</f>
        <v>14073</v>
      </c>
      <c r="Q15" s="169">
        <f>+'[11]Black in HBI'!Q15</f>
        <v>14446</v>
      </c>
      <c r="R15" s="169">
        <f>+'[11]Black in HBI'!R15</f>
        <v>14072</v>
      </c>
      <c r="S15" s="168">
        <f>+'[11]Black in HBI'!S15</f>
        <v>15669</v>
      </c>
      <c r="T15" s="168">
        <f>+'[11]Black in HBI'!T15</f>
        <v>17161</v>
      </c>
      <c r="U15" s="168">
        <f>+'[11]Black in HBI'!U15</f>
        <v>17214</v>
      </c>
      <c r="V15" s="168">
        <f>+'[11]Black in HBI'!V15</f>
        <v>18019</v>
      </c>
      <c r="W15" s="168">
        <f>+'[11]Black in HBI'!W15</f>
        <v>17651</v>
      </c>
      <c r="X15" s="168">
        <f>+'[11]Black in HBI'!X15</f>
        <v>17444</v>
      </c>
      <c r="Y15" s="168">
        <f>+'[11]Black in HBI'!Y15</f>
        <v>18128</v>
      </c>
      <c r="Z15" s="168">
        <f>+'[11]Black in HBI'!Z15</f>
        <v>17443</v>
      </c>
      <c r="AA15" s="168">
        <f>+'[11]Black in HBI'!AA15</f>
        <v>18294</v>
      </c>
      <c r="AB15" s="168">
        <f>+'[11]Black in HBI'!AB15</f>
        <v>18106</v>
      </c>
      <c r="AC15" s="168">
        <f>+'[11]Black in HBI'!AC15</f>
        <v>18550</v>
      </c>
      <c r="AD15" s="168">
        <f>+'[11]Black in HBI'!AD15</f>
        <v>17930</v>
      </c>
      <c r="AE15" s="168">
        <f>+'[11]Black in HBI'!AE15</f>
        <v>17424</v>
      </c>
    </row>
    <row r="16" spans="1:31" ht="12.95" customHeight="1">
      <c r="A16" s="5" t="str">
        <f>+'[11]Black in HBI'!A16</f>
        <v>North Carolina</v>
      </c>
      <c r="B16" s="166">
        <f>+'[11]Black in HBI'!B16</f>
        <v>21049</v>
      </c>
      <c r="C16" s="166">
        <f>+'[11]Black in HBI'!C16</f>
        <v>20585</v>
      </c>
      <c r="D16" s="166">
        <f>+'[11]Black in HBI'!D16</f>
        <v>20562</v>
      </c>
      <c r="E16" s="166">
        <f>+'[11]Black in HBI'!E16</f>
        <v>19414</v>
      </c>
      <c r="F16" s="166">
        <f>+'[11]Black in HBI'!F16</f>
        <v>19546</v>
      </c>
      <c r="G16" s="166">
        <f>+'[11]Black in HBI'!G16</f>
        <v>20415</v>
      </c>
      <c r="H16" s="166">
        <f>+'[11]Black in HBI'!H16</f>
        <v>20789</v>
      </c>
      <c r="I16" s="166">
        <f>+'[11]Black in HBI'!I16</f>
        <v>22148</v>
      </c>
      <c r="J16" s="166">
        <f>+'[11]Black in HBI'!J16</f>
        <v>24629</v>
      </c>
      <c r="K16" s="167">
        <f>+'[11]Black in HBI'!K16</f>
        <v>25081</v>
      </c>
      <c r="L16" s="166">
        <f>+'[11]Black in HBI'!L16</f>
        <v>25533</v>
      </c>
      <c r="M16" s="168">
        <f>+'[11]Black in HBI'!M16</f>
        <v>24913</v>
      </c>
      <c r="N16" s="168">
        <f>+'[11]Black in HBI'!N16</f>
        <v>24528</v>
      </c>
      <c r="O16" s="168">
        <f>+'[11]Black in HBI'!O16</f>
        <v>25352</v>
      </c>
      <c r="P16" s="168">
        <f>+'[11]Black in HBI'!P16</f>
        <v>25281</v>
      </c>
      <c r="Q16" s="169">
        <f>+'[11]Black in HBI'!Q16</f>
        <v>26122</v>
      </c>
      <c r="R16" s="169">
        <f>+'[11]Black in HBI'!R16</f>
        <v>25635</v>
      </c>
      <c r="S16" s="168">
        <f>+'[11]Black in HBI'!S16</f>
        <v>26121</v>
      </c>
      <c r="T16" s="168">
        <f>+'[11]Black in HBI'!T16</f>
        <v>28867</v>
      </c>
      <c r="U16" s="168">
        <f>+'[11]Black in HBI'!U16</f>
        <v>30906</v>
      </c>
      <c r="V16" s="168">
        <f>+'[11]Black in HBI'!V16</f>
        <v>31856</v>
      </c>
      <c r="W16" s="168">
        <f>+'[11]Black in HBI'!W16</f>
        <v>33907</v>
      </c>
      <c r="X16" s="168">
        <f>+'[11]Black in HBI'!X16</f>
        <v>34482</v>
      </c>
      <c r="Y16" s="168">
        <f>+'[11]Black in HBI'!Y16</f>
        <v>34196</v>
      </c>
      <c r="Z16" s="168">
        <f>+'[11]Black in HBI'!Z16</f>
        <v>34113</v>
      </c>
      <c r="AA16" s="168">
        <f>+'[11]Black in HBI'!AA16</f>
        <v>34651</v>
      </c>
      <c r="AB16" s="168">
        <f>+'[11]Black in HBI'!AB16</f>
        <v>34213</v>
      </c>
      <c r="AC16" s="168">
        <f>+'[11]Black in HBI'!AC16</f>
        <v>32972</v>
      </c>
      <c r="AD16" s="168">
        <f>+'[11]Black in HBI'!AD16</f>
        <v>31745</v>
      </c>
      <c r="AE16" s="168">
        <f>+'[11]Black in HBI'!AE16</f>
        <v>29804</v>
      </c>
    </row>
    <row r="17" spans="1:31" ht="12.95" customHeight="1">
      <c r="A17" s="5" t="str">
        <f>+'[11]Black in HBI'!A17</f>
        <v>Oklahoma</v>
      </c>
      <c r="B17" s="166">
        <f>+'[11]Black in HBI'!B17</f>
        <v>1128</v>
      </c>
      <c r="C17" s="166">
        <f>+'[11]Black in HBI'!C17</f>
        <v>942</v>
      </c>
      <c r="D17" s="166">
        <f>+'[11]Black in HBI'!D17</f>
        <v>1179</v>
      </c>
      <c r="E17" s="166">
        <f>+'[11]Black in HBI'!E17</f>
        <v>1856</v>
      </c>
      <c r="F17" s="166">
        <f>+'[11]Black in HBI'!F17</f>
        <v>919</v>
      </c>
      <c r="G17" s="166">
        <f>+'[11]Black in HBI'!G17</f>
        <v>972</v>
      </c>
      <c r="H17" s="166">
        <f>+'[11]Black in HBI'!H17</f>
        <v>1251</v>
      </c>
      <c r="I17" s="166">
        <f>+'[11]Black in HBI'!I17</f>
        <v>1440</v>
      </c>
      <c r="J17" s="166">
        <f>+'[11]Black in HBI'!J17</f>
        <v>1699</v>
      </c>
      <c r="K17" s="167">
        <f>+'[11]Black in HBI'!K17</f>
        <v>1786.5</v>
      </c>
      <c r="L17" s="166">
        <f>+'[11]Black in HBI'!L17</f>
        <v>1874</v>
      </c>
      <c r="M17" s="168">
        <f>+'[11]Black in HBI'!M17</f>
        <v>1949</v>
      </c>
      <c r="N17" s="168">
        <f>+'[11]Black in HBI'!N17</f>
        <v>1919</v>
      </c>
      <c r="O17" s="168">
        <f>+'[11]Black in HBI'!O17</f>
        <v>2053</v>
      </c>
      <c r="P17" s="168">
        <f>+'[11]Black in HBI'!P17</f>
        <v>2094</v>
      </c>
      <c r="Q17" s="169">
        <f>+'[11]Black in HBI'!Q17</f>
        <v>2054</v>
      </c>
      <c r="R17" s="169">
        <f>+'[11]Black in HBI'!R17</f>
        <v>1888</v>
      </c>
      <c r="S17" s="168">
        <f>+'[11]Black in HBI'!S17</f>
        <v>2099</v>
      </c>
      <c r="T17" s="168">
        <f>+'[11]Black in HBI'!T17</f>
        <v>2243</v>
      </c>
      <c r="U17" s="168">
        <f>+'[11]Black in HBI'!U17</f>
        <v>2233</v>
      </c>
      <c r="V17" s="168">
        <f>+'[11]Black in HBI'!V17</f>
        <v>2351</v>
      </c>
      <c r="W17" s="168">
        <f>+'[11]Black in HBI'!W17</f>
        <v>2516</v>
      </c>
      <c r="X17" s="168">
        <f>+'[11]Black in HBI'!X17</f>
        <v>2201</v>
      </c>
      <c r="Y17" s="168">
        <f>+'[11]Black in HBI'!Y17</f>
        <v>2224</v>
      </c>
      <c r="Z17" s="168">
        <f>+'[11]Black in HBI'!Z17</f>
        <v>2232</v>
      </c>
      <c r="AA17" s="168">
        <f>+'[11]Black in HBI'!AA17</f>
        <v>2287</v>
      </c>
      <c r="AB17" s="168">
        <f>+'[11]Black in HBI'!AB17</f>
        <v>2169</v>
      </c>
      <c r="AC17" s="168">
        <f>+'[11]Black in HBI'!AC17</f>
        <v>2275</v>
      </c>
      <c r="AD17" s="168">
        <f>+'[11]Black in HBI'!AD17</f>
        <v>2053</v>
      </c>
      <c r="AE17" s="168">
        <f>+'[11]Black in HBI'!AE17</f>
        <v>2056</v>
      </c>
    </row>
    <row r="18" spans="1:31" ht="12.95" customHeight="1">
      <c r="A18" s="5" t="str">
        <f>+'[11]Black in HBI'!A18</f>
        <v>South Carolina</v>
      </c>
      <c r="B18" s="166">
        <f>+'[11]Black in HBI'!B18</f>
        <v>8996</v>
      </c>
      <c r="C18" s="166">
        <f>+'[11]Black in HBI'!C18</f>
        <v>8038</v>
      </c>
      <c r="D18" s="166">
        <f>+'[11]Black in HBI'!D18</f>
        <v>7908</v>
      </c>
      <c r="E18" s="166">
        <f>+'[11]Black in HBI'!E18</f>
        <v>7190</v>
      </c>
      <c r="F18" s="166">
        <f>+'[11]Black in HBI'!F18</f>
        <v>7451</v>
      </c>
      <c r="G18" s="166">
        <f>+'[11]Black in HBI'!G18</f>
        <v>7332</v>
      </c>
      <c r="H18" s="166">
        <f>+'[11]Black in HBI'!H18</f>
        <v>7866</v>
      </c>
      <c r="I18" s="166">
        <f>+'[11]Black in HBI'!I18</f>
        <v>8547</v>
      </c>
      <c r="J18" s="166">
        <f>+'[11]Black in HBI'!J18</f>
        <v>10330</v>
      </c>
      <c r="K18" s="167">
        <f>+'[11]Black in HBI'!K18</f>
        <v>9910</v>
      </c>
      <c r="L18" s="166">
        <f>+'[11]Black in HBI'!L18</f>
        <v>9490</v>
      </c>
      <c r="M18" s="168">
        <f>+'[11]Black in HBI'!M18</f>
        <v>10068</v>
      </c>
      <c r="N18" s="168">
        <f>+'[11]Black in HBI'!N18</f>
        <v>10452</v>
      </c>
      <c r="O18" s="168">
        <f>+'[11]Black in HBI'!O18</f>
        <v>10766</v>
      </c>
      <c r="P18" s="168">
        <f>+'[11]Black in HBI'!P18</f>
        <v>11215</v>
      </c>
      <c r="Q18" s="169">
        <f>+'[11]Black in HBI'!Q18</f>
        <v>11391</v>
      </c>
      <c r="R18" s="169">
        <f>+'[11]Black in HBI'!R18</f>
        <v>11365</v>
      </c>
      <c r="S18" s="168">
        <f>+'[11]Black in HBI'!S18</f>
        <v>12530</v>
      </c>
      <c r="T18" s="168">
        <f>+'[11]Black in HBI'!T18</f>
        <v>12224</v>
      </c>
      <c r="U18" s="168">
        <f>+'[11]Black in HBI'!U18</f>
        <v>12361</v>
      </c>
      <c r="V18" s="168">
        <f>+'[11]Black in HBI'!V18</f>
        <v>12267</v>
      </c>
      <c r="W18" s="168">
        <f>+'[11]Black in HBI'!W18</f>
        <v>11922</v>
      </c>
      <c r="X18" s="168">
        <f>+'[11]Black in HBI'!X18</f>
        <v>11787</v>
      </c>
      <c r="Y18" s="168">
        <f>+'[11]Black in HBI'!Y18</f>
        <v>12660</v>
      </c>
      <c r="Z18" s="168">
        <f>+'[11]Black in HBI'!Z18</f>
        <v>13441</v>
      </c>
      <c r="AA18" s="168">
        <f>+'[11]Black in HBI'!AA18</f>
        <v>12613</v>
      </c>
      <c r="AB18" s="168">
        <f>+'[11]Black in HBI'!AB18</f>
        <v>12633</v>
      </c>
      <c r="AC18" s="168">
        <f>+'[11]Black in HBI'!AC18</f>
        <v>12972</v>
      </c>
      <c r="AD18" s="168">
        <f>+'[11]Black in HBI'!AD18</f>
        <v>12391</v>
      </c>
      <c r="AE18" s="168">
        <f>+'[11]Black in HBI'!AE18</f>
        <v>11367</v>
      </c>
    </row>
    <row r="19" spans="1:31" ht="12.95" customHeight="1">
      <c r="A19" s="5" t="str">
        <f>+'[11]Black in HBI'!A19</f>
        <v>Tennessee</v>
      </c>
      <c r="B19" s="166">
        <f>+'[11]Black in HBI'!B19</f>
        <v>9308</v>
      </c>
      <c r="C19" s="166">
        <f>+'[11]Black in HBI'!C19</f>
        <v>8992</v>
      </c>
      <c r="D19" s="166">
        <f>+'[11]Black in HBI'!D19</f>
        <v>9313</v>
      </c>
      <c r="E19" s="166">
        <f>+'[11]Black in HBI'!E19</f>
        <v>8722</v>
      </c>
      <c r="F19" s="166">
        <f>+'[11]Black in HBI'!F19</f>
        <v>8414</v>
      </c>
      <c r="G19" s="166">
        <f>+'[11]Black in HBI'!G19</f>
        <v>7184</v>
      </c>
      <c r="H19" s="166">
        <f>+'[11]Black in HBI'!H19</f>
        <v>8859</v>
      </c>
      <c r="I19" s="166">
        <f>+'[11]Black in HBI'!I19</f>
        <v>8801</v>
      </c>
      <c r="J19" s="166">
        <f>+'[11]Black in HBI'!J19</f>
        <v>8826</v>
      </c>
      <c r="K19" s="167">
        <f>+'[11]Black in HBI'!K19</f>
        <v>9185.5</v>
      </c>
      <c r="L19" s="166">
        <f>+'[11]Black in HBI'!L19</f>
        <v>9545</v>
      </c>
      <c r="M19" s="168">
        <f>+'[11]Black in HBI'!M19</f>
        <v>9620</v>
      </c>
      <c r="N19" s="168">
        <f>+'[11]Black in HBI'!N19</f>
        <v>9320</v>
      </c>
      <c r="O19" s="168">
        <f>+'[11]Black in HBI'!O19</f>
        <v>9153</v>
      </c>
      <c r="P19" s="168">
        <f>+'[11]Black in HBI'!P19</f>
        <v>9302</v>
      </c>
      <c r="Q19" s="169">
        <f>+'[11]Black in HBI'!Q19</f>
        <v>9891</v>
      </c>
      <c r="R19" s="169">
        <f>+'[11]Black in HBI'!R19</f>
        <v>9906</v>
      </c>
      <c r="S19" s="168">
        <f>+'[11]Black in HBI'!S19</f>
        <v>9342</v>
      </c>
      <c r="T19" s="168">
        <f>+'[11]Black in HBI'!T19</f>
        <v>9431</v>
      </c>
      <c r="U19" s="168">
        <f>+'[11]Black in HBI'!U19</f>
        <v>9851</v>
      </c>
      <c r="V19" s="168">
        <f>+'[11]Black in HBI'!V19</f>
        <v>10147</v>
      </c>
      <c r="W19" s="168">
        <f>+'[11]Black in HBI'!W19</f>
        <v>10100</v>
      </c>
      <c r="X19" s="168">
        <f>+'[11]Black in HBI'!X19</f>
        <v>10174</v>
      </c>
      <c r="Y19" s="168">
        <f>+'[11]Black in HBI'!Y19</f>
        <v>10379</v>
      </c>
      <c r="Z19" s="168">
        <f>+'[11]Black in HBI'!Z19</f>
        <v>9937</v>
      </c>
      <c r="AA19" s="168">
        <f>+'[11]Black in HBI'!AA19</f>
        <v>10829</v>
      </c>
      <c r="AB19" s="168">
        <f>+'[11]Black in HBI'!AB19</f>
        <v>10473</v>
      </c>
      <c r="AC19" s="168">
        <f>+'[11]Black in HBI'!AC19</f>
        <v>10579</v>
      </c>
      <c r="AD19" s="168">
        <f>+'[11]Black in HBI'!AD19</f>
        <v>9840</v>
      </c>
      <c r="AE19" s="168">
        <f>+'[11]Black in HBI'!AE19</f>
        <v>9902</v>
      </c>
    </row>
    <row r="20" spans="1:31" ht="12.95" customHeight="1">
      <c r="A20" s="5" t="str">
        <f>+'[11]Black in HBI'!A20</f>
        <v>Texas</v>
      </c>
      <c r="B20" s="166">
        <f>+'[11]Black in HBI'!B20</f>
        <v>17283</v>
      </c>
      <c r="C20" s="166">
        <f>+'[11]Black in HBI'!C20</f>
        <v>15341</v>
      </c>
      <c r="D20" s="166">
        <f>+'[11]Black in HBI'!D20</f>
        <v>14838</v>
      </c>
      <c r="E20" s="166">
        <f>+'[11]Black in HBI'!E20</f>
        <v>12818</v>
      </c>
      <c r="F20" s="166">
        <f>+'[11]Black in HBI'!F20</f>
        <v>13011</v>
      </c>
      <c r="G20" s="166">
        <f>+'[11]Black in HBI'!G20</f>
        <v>11045</v>
      </c>
      <c r="H20" s="166">
        <f>+'[11]Black in HBI'!H20</f>
        <v>13741</v>
      </c>
      <c r="I20" s="166">
        <f>+'[11]Black in HBI'!I20</f>
        <v>13855</v>
      </c>
      <c r="J20" s="166">
        <f>+'[11]Black in HBI'!J20</f>
        <v>18347</v>
      </c>
      <c r="K20" s="167">
        <f>+'[11]Black in HBI'!K20</f>
        <v>17717</v>
      </c>
      <c r="L20" s="166">
        <f>+'[11]Black in HBI'!L20</f>
        <v>17087</v>
      </c>
      <c r="M20" s="168">
        <f>+'[11]Black in HBI'!M20</f>
        <v>16971</v>
      </c>
      <c r="N20" s="168">
        <f>+'[11]Black in HBI'!N20</f>
        <v>15793</v>
      </c>
      <c r="O20" s="168">
        <f>+'[11]Black in HBI'!O20</f>
        <v>15360</v>
      </c>
      <c r="P20" s="168">
        <f>+'[11]Black in HBI'!P20</f>
        <v>14575</v>
      </c>
      <c r="Q20" s="169">
        <f>+'[11]Black in HBI'!Q20</f>
        <v>14933</v>
      </c>
      <c r="R20" s="169">
        <f>+'[11]Black in HBI'!R20</f>
        <v>15597</v>
      </c>
      <c r="S20" s="168">
        <f>+'[11]Black in HBI'!S20</f>
        <v>17482</v>
      </c>
      <c r="T20" s="168">
        <f>+'[11]Black in HBI'!T20</f>
        <v>19741</v>
      </c>
      <c r="U20" s="168">
        <f>+'[11]Black in HBI'!U20</f>
        <v>21734</v>
      </c>
      <c r="V20" s="168">
        <f>+'[11]Black in HBI'!V20</f>
        <v>22848</v>
      </c>
      <c r="W20" s="168">
        <f>+'[11]Black in HBI'!W20</f>
        <v>22196</v>
      </c>
      <c r="X20" s="168">
        <f>+'[11]Black in HBI'!X20</f>
        <v>21630</v>
      </c>
      <c r="Y20" s="168">
        <f>+'[11]Black in HBI'!Y20</f>
        <v>20338</v>
      </c>
      <c r="Z20" s="168">
        <f>+'[11]Black in HBI'!Z20</f>
        <v>19906</v>
      </c>
      <c r="AA20" s="168">
        <f>+'[11]Black in HBI'!AA20</f>
        <v>20548</v>
      </c>
      <c r="AB20" s="168">
        <f>+'[11]Black in HBI'!AB20</f>
        <v>20656</v>
      </c>
      <c r="AC20" s="168">
        <f>+'[11]Black in HBI'!AC20</f>
        <v>20035</v>
      </c>
      <c r="AD20" s="168">
        <f>+'[11]Black in HBI'!AD20</f>
        <v>19374</v>
      </c>
      <c r="AE20" s="168">
        <f>+'[11]Black in HBI'!AE20</f>
        <v>18576</v>
      </c>
    </row>
    <row r="21" spans="1:31" ht="12.95" customHeight="1">
      <c r="A21" s="5" t="str">
        <f>+'[11]Black in HBI'!A21</f>
        <v>Virginia</v>
      </c>
      <c r="B21" s="166">
        <f>+'[11]Black in HBI'!B21</f>
        <v>16318</v>
      </c>
      <c r="C21" s="166">
        <f>+'[11]Black in HBI'!C21</f>
        <v>15552</v>
      </c>
      <c r="D21" s="166">
        <f>+'[11]Black in HBI'!D21</f>
        <v>15755</v>
      </c>
      <c r="E21" s="166">
        <f>+'[11]Black in HBI'!E21</f>
        <v>15775</v>
      </c>
      <c r="F21" s="166">
        <f>+'[11]Black in HBI'!F21</f>
        <v>15574</v>
      </c>
      <c r="G21" s="166">
        <f>+'[11]Black in HBI'!G21</f>
        <v>15383</v>
      </c>
      <c r="H21" s="166">
        <f>+'[11]Black in HBI'!H21</f>
        <v>16890</v>
      </c>
      <c r="I21" s="166">
        <f>+'[11]Black in HBI'!I21</f>
        <v>16951</v>
      </c>
      <c r="J21" s="166">
        <f>+'[11]Black in HBI'!J21</f>
        <v>18266</v>
      </c>
      <c r="K21" s="167">
        <f>+'[11]Black in HBI'!K21</f>
        <v>18032.5</v>
      </c>
      <c r="L21" s="166">
        <f>+'[11]Black in HBI'!L21</f>
        <v>17799</v>
      </c>
      <c r="M21" s="168">
        <f>+'[11]Black in HBI'!M21</f>
        <v>17417</v>
      </c>
      <c r="N21" s="168">
        <f>+'[11]Black in HBI'!N21</f>
        <v>17491</v>
      </c>
      <c r="O21" s="168">
        <f>+'[11]Black in HBI'!O21</f>
        <v>17643</v>
      </c>
      <c r="P21" s="168">
        <f>+'[11]Black in HBI'!P21</f>
        <v>17083</v>
      </c>
      <c r="Q21" s="169">
        <f>+'[11]Black in HBI'!Q21</f>
        <v>17073</v>
      </c>
      <c r="R21" s="169">
        <f>+'[11]Black in HBI'!R21</f>
        <v>16973</v>
      </c>
      <c r="S21" s="168">
        <f>+'[11]Black in HBI'!S21</f>
        <v>17656</v>
      </c>
      <c r="T21" s="168">
        <f>+'[11]Black in HBI'!T21</f>
        <v>18056</v>
      </c>
      <c r="U21" s="168">
        <f>+'[11]Black in HBI'!U21</f>
        <v>18093</v>
      </c>
      <c r="V21" s="168">
        <f>+'[11]Black in HBI'!V21</f>
        <v>17647</v>
      </c>
      <c r="W21" s="168">
        <f>+'[11]Black in HBI'!W21</f>
        <v>17830</v>
      </c>
      <c r="X21" s="168">
        <f>+'[11]Black in HBI'!X21</f>
        <v>17657</v>
      </c>
      <c r="Y21" s="168">
        <f>+'[11]Black in HBI'!Y21</f>
        <v>17218</v>
      </c>
      <c r="Z21" s="168">
        <f>+'[11]Black in HBI'!Z21</f>
        <v>17483</v>
      </c>
      <c r="AA21" s="168">
        <f>+'[11]Black in HBI'!AA21</f>
        <v>18211</v>
      </c>
      <c r="AB21" s="168">
        <f>+'[11]Black in HBI'!AB21</f>
        <v>18323</v>
      </c>
      <c r="AC21" s="168">
        <f>+'[11]Black in HBI'!AC21</f>
        <v>18293</v>
      </c>
      <c r="AD21" s="168">
        <f>+'[11]Black in HBI'!AD21</f>
        <v>17560</v>
      </c>
      <c r="AE21" s="168">
        <f>+'[11]Black in HBI'!AE21</f>
        <v>16723</v>
      </c>
    </row>
    <row r="22" spans="1:31" ht="12.95" customHeight="1">
      <c r="A22" s="6" t="str">
        <f>+'[11]Black in HBI'!A22</f>
        <v>West Virginia</v>
      </c>
      <c r="B22" s="170">
        <f>+'[11]Black in HBI'!B22</f>
        <v>1060</v>
      </c>
      <c r="C22" s="170">
        <f>+'[11]Black in HBI'!C22</f>
        <v>1140</v>
      </c>
      <c r="D22" s="170">
        <f>+'[11]Black in HBI'!D22</f>
        <v>1004</v>
      </c>
      <c r="E22" s="170">
        <f>+'[11]Black in HBI'!E22</f>
        <v>863</v>
      </c>
      <c r="F22" s="170">
        <f>+'[11]Black in HBI'!F22</f>
        <v>840</v>
      </c>
      <c r="G22" s="170">
        <f>+'[11]Black in HBI'!G22</f>
        <v>752</v>
      </c>
      <c r="H22" s="170">
        <f>+'[11]Black in HBI'!H22</f>
        <v>743</v>
      </c>
      <c r="I22" s="170">
        <f>+'[11]Black in HBI'!I22</f>
        <v>777</v>
      </c>
      <c r="J22" s="170">
        <f>+'[11]Black in HBI'!J22</f>
        <v>813</v>
      </c>
      <c r="K22" s="171">
        <f>+'[11]Black in HBI'!K22</f>
        <v>798</v>
      </c>
      <c r="L22" s="170">
        <f>+'[11]Black in HBI'!L22</f>
        <v>783</v>
      </c>
      <c r="M22" s="172">
        <f>+'[11]Black in HBI'!M22</f>
        <v>721</v>
      </c>
      <c r="N22" s="172">
        <f>+'[11]Black in HBI'!N22</f>
        <v>755</v>
      </c>
      <c r="O22" s="172">
        <f>+'[11]Black in HBI'!O22</f>
        <v>823</v>
      </c>
      <c r="P22" s="172">
        <f>+'[11]Black in HBI'!P22</f>
        <v>814</v>
      </c>
      <c r="Q22" s="173">
        <f>+'[11]Black in HBI'!Q22</f>
        <v>852</v>
      </c>
      <c r="R22" s="173">
        <f>+'[11]Black in HBI'!R22</f>
        <v>949</v>
      </c>
      <c r="S22" s="172">
        <f>+'[11]Black in HBI'!S22</f>
        <v>992</v>
      </c>
      <c r="T22" s="172">
        <f>+'[11]Black in HBI'!T22</f>
        <v>1017</v>
      </c>
      <c r="U22" s="172">
        <f>+'[11]Black in HBI'!U22</f>
        <v>1052</v>
      </c>
      <c r="V22" s="172">
        <f>+'[11]Black in HBI'!V22</f>
        <v>854</v>
      </c>
      <c r="W22" s="172">
        <f>+'[11]Black in HBI'!W22</f>
        <v>727</v>
      </c>
      <c r="X22" s="172">
        <f>+'[11]Black in HBI'!X22</f>
        <v>828</v>
      </c>
      <c r="Y22" s="172">
        <f>+'[11]Black in HBI'!Y22</f>
        <v>809</v>
      </c>
      <c r="Z22" s="172">
        <f>+'[11]Black in HBI'!Z22</f>
        <v>696</v>
      </c>
      <c r="AA22" s="172">
        <f>+'[11]Black in HBI'!AA22</f>
        <v>896</v>
      </c>
      <c r="AB22" s="172">
        <f>+'[11]Black in HBI'!AB22</f>
        <v>714</v>
      </c>
      <c r="AC22" s="172">
        <f>+'[11]Black in HBI'!AC22</f>
        <v>559</v>
      </c>
      <c r="AD22" s="172">
        <f>+'[11]Black in HBI'!AD22</f>
        <v>497</v>
      </c>
      <c r="AE22" s="172">
        <f>+'[11]Black in HBI'!AE22</f>
        <v>449</v>
      </c>
    </row>
    <row r="23" spans="1:31" ht="12.95" customHeight="1">
      <c r="A23" s="44" t="str">
        <f>+'[11]Black in HBI'!A23</f>
        <v>West</v>
      </c>
      <c r="B23" s="164">
        <f>+'[11]Black in HBI'!B23</f>
        <v>0</v>
      </c>
      <c r="C23" s="164">
        <f>+'[11]Black in HBI'!C23</f>
        <v>0</v>
      </c>
      <c r="D23" s="164">
        <f>+'[11]Black in HBI'!D23</f>
        <v>0</v>
      </c>
      <c r="E23" s="164">
        <f>+'[11]Black in HBI'!E23</f>
        <v>0</v>
      </c>
      <c r="F23" s="164">
        <f>+'[11]Black in HBI'!F23</f>
        <v>0</v>
      </c>
      <c r="G23" s="164">
        <f>+'[11]Black in HBI'!G23</f>
        <v>0</v>
      </c>
      <c r="H23" s="164">
        <f>+'[11]Black in HBI'!H23</f>
        <v>0</v>
      </c>
      <c r="I23" s="164">
        <f>+'[11]Black in HBI'!I23</f>
        <v>0</v>
      </c>
      <c r="J23" s="164">
        <f>+'[11]Black in HBI'!J23</f>
        <v>0</v>
      </c>
      <c r="K23" s="164">
        <f>+'[11]Black in HBI'!K23</f>
        <v>0</v>
      </c>
      <c r="L23" s="164">
        <f>+'[11]Black in HBI'!L23</f>
        <v>0</v>
      </c>
      <c r="M23" s="164">
        <f>+'[11]Black in HBI'!M23</f>
        <v>0</v>
      </c>
      <c r="N23" s="164">
        <f>+'[11]Black in HBI'!N23</f>
        <v>0</v>
      </c>
      <c r="O23" s="164">
        <f>+'[11]Black in HBI'!O23</f>
        <v>0</v>
      </c>
      <c r="P23" s="164">
        <f>+'[11]Black in HBI'!P23</f>
        <v>0</v>
      </c>
      <c r="Q23" s="164">
        <f>+'[11]Black in HBI'!Q23</f>
        <v>0</v>
      </c>
      <c r="R23" s="164">
        <f>+'[11]Black in HBI'!R23</f>
        <v>0</v>
      </c>
      <c r="S23" s="164">
        <f>+'[11]Black in HBI'!S23</f>
        <v>0</v>
      </c>
      <c r="T23" s="164">
        <f>+'[11]Black in HBI'!T23</f>
        <v>0</v>
      </c>
      <c r="U23" s="164">
        <f>+'[11]Black in HBI'!U23</f>
        <v>0</v>
      </c>
      <c r="V23" s="164">
        <f>+'[11]Black in HBI'!V23</f>
        <v>0</v>
      </c>
      <c r="W23" s="164">
        <f>+'[11]Black in HBI'!W23</f>
        <v>0</v>
      </c>
      <c r="X23" s="164">
        <f>+'[11]Black in HBI'!X23</f>
        <v>0</v>
      </c>
      <c r="Y23" s="164">
        <f>+'[11]Black in HBI'!Y23</f>
        <v>0</v>
      </c>
      <c r="Z23" s="164">
        <f>+'[11]Black in HBI'!Z23</f>
        <v>0</v>
      </c>
      <c r="AA23" s="164">
        <f>+'[11]Black in HBI'!AA23</f>
        <v>0</v>
      </c>
      <c r="AB23" s="164">
        <f>+'[11]Black in HBI'!AB23</f>
        <v>0</v>
      </c>
      <c r="AC23" s="164">
        <f>+'[11]Black in HBI'!AC23</f>
        <v>0</v>
      </c>
      <c r="AD23" s="164">
        <f>+'[11]Black in HBI'!AD23</f>
        <v>0</v>
      </c>
      <c r="AE23" s="164">
        <f>+'[11]Black in HBI'!AE23</f>
        <v>0</v>
      </c>
    </row>
    <row r="24" spans="1:31" s="36" customFormat="1" ht="12.95" customHeight="1">
      <c r="A24" s="35" t="str">
        <f>+'[11]Black in HBI'!A24</f>
        <v xml:space="preserve">   as a percent of U.S.</v>
      </c>
      <c r="B24" s="165">
        <f>+'[11]Black in HBI'!B24</f>
        <v>0</v>
      </c>
      <c r="C24" s="165">
        <f>+'[11]Black in HBI'!C24</f>
        <v>0</v>
      </c>
      <c r="D24" s="165">
        <f>+'[11]Black in HBI'!D24</f>
        <v>0</v>
      </c>
      <c r="E24" s="165">
        <f>+'[11]Black in HBI'!E24</f>
        <v>0</v>
      </c>
      <c r="F24" s="165">
        <f>+'[11]Black in HBI'!F24</f>
        <v>0</v>
      </c>
      <c r="G24" s="165">
        <f>+'[11]Black in HBI'!G24</f>
        <v>0</v>
      </c>
      <c r="H24" s="165">
        <f>+'[11]Black in HBI'!H24</f>
        <v>0</v>
      </c>
      <c r="I24" s="165">
        <f>+'[11]Black in HBI'!I24</f>
        <v>0</v>
      </c>
      <c r="J24" s="165">
        <f>+'[11]Black in HBI'!J24</f>
        <v>0</v>
      </c>
      <c r="K24" s="165">
        <f>+'[11]Black in HBI'!K24</f>
        <v>0</v>
      </c>
      <c r="L24" s="165">
        <f>+'[11]Black in HBI'!L24</f>
        <v>0</v>
      </c>
      <c r="M24" s="165">
        <f>+'[11]Black in HBI'!M24</f>
        <v>0</v>
      </c>
      <c r="N24" s="165">
        <f>+'[11]Black in HBI'!N24</f>
        <v>0</v>
      </c>
      <c r="O24" s="165">
        <f>+'[11]Black in HBI'!O24</f>
        <v>0</v>
      </c>
      <c r="P24" s="165">
        <f>+'[11]Black in HBI'!P24</f>
        <v>0</v>
      </c>
      <c r="Q24" s="165">
        <f>+'[11]Black in HBI'!Q24</f>
        <v>0</v>
      </c>
      <c r="R24" s="165">
        <f>+'[11]Black in HBI'!R24</f>
        <v>0</v>
      </c>
      <c r="S24" s="165">
        <f>+'[11]Black in HBI'!S24</f>
        <v>0</v>
      </c>
      <c r="T24" s="165">
        <f>+'[11]Black in HBI'!T24</f>
        <v>0</v>
      </c>
      <c r="U24" s="165">
        <f>+'[11]Black in HBI'!U24</f>
        <v>0</v>
      </c>
      <c r="V24" s="165">
        <f>+'[11]Black in HBI'!V24</f>
        <v>0</v>
      </c>
      <c r="W24" s="165">
        <f>+'[11]Black in HBI'!W24</f>
        <v>0</v>
      </c>
      <c r="X24" s="165">
        <f>+'[11]Black in HBI'!X24</f>
        <v>0</v>
      </c>
      <c r="Y24" s="165">
        <f>+'[11]Black in HBI'!Y24</f>
        <v>0</v>
      </c>
      <c r="Z24" s="165">
        <f>+'[11]Black in HBI'!Z24</f>
        <v>0</v>
      </c>
      <c r="AA24" s="165">
        <f>+'[11]Black in HBI'!AA24</f>
        <v>0</v>
      </c>
      <c r="AB24" s="165">
        <f>+'[11]Black in HBI'!AB24</f>
        <v>0</v>
      </c>
      <c r="AC24" s="165">
        <f>+'[11]Black in HBI'!AC24</f>
        <v>0</v>
      </c>
      <c r="AD24" s="165">
        <f>+'[11]Black in HBI'!AD24</f>
        <v>0</v>
      </c>
      <c r="AE24" s="165">
        <f>+'[11]Black in HBI'!AE24</f>
        <v>0</v>
      </c>
    </row>
    <row r="25" spans="1:31" ht="12.95" customHeight="1">
      <c r="A25" s="4" t="str">
        <f>+'[11]Black in HBI'!A25</f>
        <v>Alaska</v>
      </c>
      <c r="B25" s="168">
        <f>+'[11]Black in HBI'!B25</f>
        <v>0</v>
      </c>
      <c r="C25" s="168">
        <f>+'[11]Black in HBI'!C25</f>
        <v>0</v>
      </c>
      <c r="D25" s="168">
        <f>+'[11]Black in HBI'!D25</f>
        <v>0</v>
      </c>
      <c r="E25" s="168">
        <f>+'[11]Black in HBI'!E25</f>
        <v>0</v>
      </c>
      <c r="F25" s="168">
        <f>+'[11]Black in HBI'!F25</f>
        <v>0</v>
      </c>
      <c r="G25" s="168">
        <f>+'[11]Black in HBI'!G25</f>
        <v>0</v>
      </c>
      <c r="H25" s="168">
        <f>+'[11]Black in HBI'!H25</f>
        <v>0</v>
      </c>
      <c r="I25" s="168">
        <f>+'[11]Black in HBI'!I25</f>
        <v>0</v>
      </c>
      <c r="J25" s="168">
        <f>+'[11]Black in HBI'!J25</f>
        <v>0</v>
      </c>
      <c r="K25" s="206">
        <f>+'[11]Black in HBI'!K25</f>
        <v>0</v>
      </c>
      <c r="L25" s="168">
        <f>+'[11]Black in HBI'!L25</f>
        <v>0</v>
      </c>
      <c r="M25" s="168">
        <f>+'[11]Black in HBI'!M25</f>
        <v>0</v>
      </c>
      <c r="N25" s="166">
        <f>+'[11]Black in HBI'!N25</f>
        <v>0</v>
      </c>
      <c r="O25" s="166">
        <f>+'[11]Black in HBI'!O25</f>
        <v>0</v>
      </c>
      <c r="P25" s="168">
        <f>+'[11]Black in HBI'!P25</f>
        <v>0</v>
      </c>
      <c r="Q25" s="169">
        <f>+'[11]Black in HBI'!Q25</f>
        <v>0</v>
      </c>
      <c r="R25" s="169">
        <f>+'[11]Black in HBI'!R25</f>
        <v>0</v>
      </c>
      <c r="S25" s="168">
        <f>+'[11]Black in HBI'!S25</f>
        <v>0</v>
      </c>
      <c r="T25" s="168">
        <f>+'[11]Black in HBI'!T25</f>
        <v>0</v>
      </c>
      <c r="U25" s="168">
        <f>+'[11]Black in HBI'!U25</f>
        <v>0</v>
      </c>
      <c r="V25" s="168">
        <f>+'[11]Black in HBI'!V25</f>
        <v>0</v>
      </c>
      <c r="W25" s="168">
        <f>+'[11]Black in HBI'!W25</f>
        <v>0</v>
      </c>
      <c r="X25" s="168">
        <f>+'[11]Black in HBI'!X25</f>
        <v>0</v>
      </c>
      <c r="Y25" s="168">
        <f>+'[11]Black in HBI'!Y25</f>
        <v>0</v>
      </c>
      <c r="Z25" s="168">
        <f>+'[11]Black in HBI'!Z25</f>
        <v>0</v>
      </c>
      <c r="AA25" s="168">
        <f>+'[11]Black in HBI'!AA25</f>
        <v>0</v>
      </c>
      <c r="AB25" s="168">
        <f>+'[11]Black in HBI'!AB25</f>
        <v>0</v>
      </c>
      <c r="AC25" s="168">
        <f>+'[11]Black in HBI'!AC25</f>
        <v>0</v>
      </c>
      <c r="AD25" s="168">
        <f>+'[11]Black in HBI'!AD25</f>
        <v>0</v>
      </c>
      <c r="AE25" s="168">
        <f>+'[11]Black in HBI'!AE25</f>
        <v>0</v>
      </c>
    </row>
    <row r="26" spans="1:31" ht="12.95" customHeight="1">
      <c r="A26" s="4" t="str">
        <f>+'[11]Black in HBI'!A26</f>
        <v>Arizona</v>
      </c>
      <c r="B26" s="168">
        <f>+'[11]Black in HBI'!B26</f>
        <v>0</v>
      </c>
      <c r="C26" s="168">
        <f>+'[11]Black in HBI'!C26</f>
        <v>0</v>
      </c>
      <c r="D26" s="168">
        <f>+'[11]Black in HBI'!D26</f>
        <v>0</v>
      </c>
      <c r="E26" s="168">
        <f>+'[11]Black in HBI'!E26</f>
        <v>0</v>
      </c>
      <c r="F26" s="168">
        <f>+'[11]Black in HBI'!F26</f>
        <v>0</v>
      </c>
      <c r="G26" s="168">
        <f>+'[11]Black in HBI'!G26</f>
        <v>0</v>
      </c>
      <c r="H26" s="168">
        <f>+'[11]Black in HBI'!H26</f>
        <v>0</v>
      </c>
      <c r="I26" s="168">
        <f>+'[11]Black in HBI'!I26</f>
        <v>0</v>
      </c>
      <c r="J26" s="168">
        <f>+'[11]Black in HBI'!J26</f>
        <v>0</v>
      </c>
      <c r="K26" s="206">
        <f>+'[11]Black in HBI'!K26</f>
        <v>0</v>
      </c>
      <c r="L26" s="168">
        <f>+'[11]Black in HBI'!L26</f>
        <v>0</v>
      </c>
      <c r="M26" s="168">
        <f>+'[11]Black in HBI'!M26</f>
        <v>0</v>
      </c>
      <c r="N26" s="166">
        <f>+'[11]Black in HBI'!N26</f>
        <v>0</v>
      </c>
      <c r="O26" s="166">
        <f>+'[11]Black in HBI'!O26</f>
        <v>0</v>
      </c>
      <c r="P26" s="168">
        <f>+'[11]Black in HBI'!P26</f>
        <v>0</v>
      </c>
      <c r="Q26" s="169">
        <f>+'[11]Black in HBI'!Q26</f>
        <v>0</v>
      </c>
      <c r="R26" s="169">
        <f>+'[11]Black in HBI'!R26</f>
        <v>0</v>
      </c>
      <c r="S26" s="168">
        <f>+'[11]Black in HBI'!S26</f>
        <v>0</v>
      </c>
      <c r="T26" s="168">
        <f>+'[11]Black in HBI'!T26</f>
        <v>0</v>
      </c>
      <c r="U26" s="168">
        <f>+'[11]Black in HBI'!U26</f>
        <v>0</v>
      </c>
      <c r="V26" s="168">
        <f>+'[11]Black in HBI'!V26</f>
        <v>0</v>
      </c>
      <c r="W26" s="168">
        <f>+'[11]Black in HBI'!W26</f>
        <v>0</v>
      </c>
      <c r="X26" s="168">
        <f>+'[11]Black in HBI'!X26</f>
        <v>0</v>
      </c>
      <c r="Y26" s="168">
        <f>+'[11]Black in HBI'!Y26</f>
        <v>0</v>
      </c>
      <c r="Z26" s="168">
        <f>+'[11]Black in HBI'!Z26</f>
        <v>0</v>
      </c>
      <c r="AA26" s="168">
        <f>+'[11]Black in HBI'!AA26</f>
        <v>0</v>
      </c>
      <c r="AB26" s="168">
        <f>+'[11]Black in HBI'!AB26</f>
        <v>0</v>
      </c>
      <c r="AC26" s="168">
        <f>+'[11]Black in HBI'!AC26</f>
        <v>0</v>
      </c>
      <c r="AD26" s="168">
        <f>+'[11]Black in HBI'!AD26</f>
        <v>0</v>
      </c>
      <c r="AE26" s="168">
        <f>+'[11]Black in HBI'!AE26</f>
        <v>0</v>
      </c>
    </row>
    <row r="27" spans="1:31" ht="12.95" customHeight="1">
      <c r="A27" s="4" t="str">
        <f>+'[11]Black in HBI'!A27</f>
        <v>California</v>
      </c>
      <c r="B27" s="168">
        <f>+'[11]Black in HBI'!B27</f>
        <v>0</v>
      </c>
      <c r="C27" s="168">
        <f>+'[11]Black in HBI'!C27</f>
        <v>0</v>
      </c>
      <c r="D27" s="168">
        <f>+'[11]Black in HBI'!D27</f>
        <v>0</v>
      </c>
      <c r="E27" s="168">
        <f>+'[11]Black in HBI'!E27</f>
        <v>0</v>
      </c>
      <c r="F27" s="168">
        <f>+'[11]Black in HBI'!F27</f>
        <v>0</v>
      </c>
      <c r="G27" s="168">
        <f>+'[11]Black in HBI'!G27</f>
        <v>0</v>
      </c>
      <c r="H27" s="168">
        <f>+'[11]Black in HBI'!H27</f>
        <v>0</v>
      </c>
      <c r="I27" s="168">
        <f>+'[11]Black in HBI'!I27</f>
        <v>0</v>
      </c>
      <c r="J27" s="168">
        <f>+'[11]Black in HBI'!J27</f>
        <v>0</v>
      </c>
      <c r="K27" s="206">
        <f>+'[11]Black in HBI'!K27</f>
        <v>0</v>
      </c>
      <c r="L27" s="168">
        <f>+'[11]Black in HBI'!L27</f>
        <v>0</v>
      </c>
      <c r="M27" s="168">
        <f>+'[11]Black in HBI'!M27</f>
        <v>0</v>
      </c>
      <c r="N27" s="166">
        <f>+'[11]Black in HBI'!N27</f>
        <v>0</v>
      </c>
      <c r="O27" s="166">
        <f>+'[11]Black in HBI'!O27</f>
        <v>0</v>
      </c>
      <c r="P27" s="168">
        <f>+'[11]Black in HBI'!P27</f>
        <v>0</v>
      </c>
      <c r="Q27" s="169">
        <f>+'[11]Black in HBI'!Q27</f>
        <v>0</v>
      </c>
      <c r="R27" s="169">
        <f>+'[11]Black in HBI'!R27</f>
        <v>0</v>
      </c>
      <c r="S27" s="168">
        <f>+'[11]Black in HBI'!S27</f>
        <v>0</v>
      </c>
      <c r="T27" s="168">
        <f>+'[11]Black in HBI'!T27</f>
        <v>0</v>
      </c>
      <c r="U27" s="168">
        <f>+'[11]Black in HBI'!U27</f>
        <v>0</v>
      </c>
      <c r="V27" s="168">
        <f>+'[11]Black in HBI'!V27</f>
        <v>0</v>
      </c>
      <c r="W27" s="168">
        <f>+'[11]Black in HBI'!W27</f>
        <v>0</v>
      </c>
      <c r="X27" s="168">
        <f>+'[11]Black in HBI'!X27</f>
        <v>0</v>
      </c>
      <c r="Y27" s="168">
        <f>+'[11]Black in HBI'!Y27</f>
        <v>0</v>
      </c>
      <c r="Z27" s="168">
        <f>+'[11]Black in HBI'!Z27</f>
        <v>0</v>
      </c>
      <c r="AA27" s="168">
        <f>+'[11]Black in HBI'!AA27</f>
        <v>0</v>
      </c>
      <c r="AB27" s="168">
        <f>+'[11]Black in HBI'!AB27</f>
        <v>0</v>
      </c>
      <c r="AC27" s="168">
        <f>+'[11]Black in HBI'!AC27</f>
        <v>0</v>
      </c>
      <c r="AD27" s="168">
        <f>+'[11]Black in HBI'!AD27</f>
        <v>0</v>
      </c>
      <c r="AE27" s="168">
        <f>+'[11]Black in HBI'!AE27</f>
        <v>0</v>
      </c>
    </row>
    <row r="28" spans="1:31" ht="12.95" customHeight="1">
      <c r="A28" s="4" t="str">
        <f>+'[11]Black in HBI'!A28</f>
        <v>Colorado</v>
      </c>
      <c r="B28" s="168">
        <f>+'[11]Black in HBI'!B28</f>
        <v>0</v>
      </c>
      <c r="C28" s="168">
        <f>+'[11]Black in HBI'!C28</f>
        <v>0</v>
      </c>
      <c r="D28" s="168">
        <f>+'[11]Black in HBI'!D28</f>
        <v>0</v>
      </c>
      <c r="E28" s="168">
        <f>+'[11]Black in HBI'!E28</f>
        <v>0</v>
      </c>
      <c r="F28" s="168">
        <f>+'[11]Black in HBI'!F28</f>
        <v>0</v>
      </c>
      <c r="G28" s="168">
        <f>+'[11]Black in HBI'!G28</f>
        <v>0</v>
      </c>
      <c r="H28" s="168">
        <f>+'[11]Black in HBI'!H28</f>
        <v>0</v>
      </c>
      <c r="I28" s="168">
        <f>+'[11]Black in HBI'!I28</f>
        <v>0</v>
      </c>
      <c r="J28" s="168">
        <f>+'[11]Black in HBI'!J28</f>
        <v>0</v>
      </c>
      <c r="K28" s="206">
        <f>+'[11]Black in HBI'!K28</f>
        <v>0</v>
      </c>
      <c r="L28" s="168">
        <f>+'[11]Black in HBI'!L28</f>
        <v>0</v>
      </c>
      <c r="M28" s="168">
        <f>+'[11]Black in HBI'!M28</f>
        <v>0</v>
      </c>
      <c r="N28" s="166">
        <f>+'[11]Black in HBI'!N28</f>
        <v>0</v>
      </c>
      <c r="O28" s="166">
        <f>+'[11]Black in HBI'!O28</f>
        <v>0</v>
      </c>
      <c r="P28" s="168">
        <f>+'[11]Black in HBI'!P28</f>
        <v>0</v>
      </c>
      <c r="Q28" s="169">
        <f>+'[11]Black in HBI'!Q28</f>
        <v>0</v>
      </c>
      <c r="R28" s="168">
        <f>+'[11]Black in HBI'!R28</f>
        <v>0</v>
      </c>
      <c r="S28" s="168">
        <f>+'[11]Black in HBI'!S28</f>
        <v>0</v>
      </c>
      <c r="T28" s="168">
        <f>+'[11]Black in HBI'!T28</f>
        <v>0</v>
      </c>
      <c r="U28" s="168">
        <f>+'[11]Black in HBI'!U28</f>
        <v>0</v>
      </c>
      <c r="V28" s="168">
        <f>+'[11]Black in HBI'!V28</f>
        <v>0</v>
      </c>
      <c r="W28" s="168">
        <f>+'[11]Black in HBI'!W28</f>
        <v>0</v>
      </c>
      <c r="X28" s="168">
        <f>+'[11]Black in HBI'!X28</f>
        <v>0</v>
      </c>
      <c r="Y28" s="168">
        <f>+'[11]Black in HBI'!Y28</f>
        <v>0</v>
      </c>
      <c r="Z28" s="168">
        <f>+'[11]Black in HBI'!Z28</f>
        <v>0</v>
      </c>
      <c r="AA28" s="168">
        <f>+'[11]Black in HBI'!AA28</f>
        <v>0</v>
      </c>
      <c r="AB28" s="168">
        <f>+'[11]Black in HBI'!AB28</f>
        <v>0</v>
      </c>
      <c r="AC28" s="168">
        <f>+'[11]Black in HBI'!AC28</f>
        <v>0</v>
      </c>
      <c r="AD28" s="168">
        <f>+'[11]Black in HBI'!AD28</f>
        <v>0</v>
      </c>
      <c r="AE28" s="168">
        <f>+'[11]Black in HBI'!AE28</f>
        <v>0</v>
      </c>
    </row>
    <row r="29" spans="1:31" ht="12.95" customHeight="1">
      <c r="A29" s="4" t="str">
        <f>+'[11]Black in HBI'!A29</f>
        <v>Hawaii</v>
      </c>
      <c r="B29" s="168">
        <f>+'[11]Black in HBI'!B29</f>
        <v>0</v>
      </c>
      <c r="C29" s="168">
        <f>+'[11]Black in HBI'!C29</f>
        <v>0</v>
      </c>
      <c r="D29" s="168">
        <f>+'[11]Black in HBI'!D29</f>
        <v>0</v>
      </c>
      <c r="E29" s="168">
        <f>+'[11]Black in HBI'!E29</f>
        <v>0</v>
      </c>
      <c r="F29" s="168">
        <f>+'[11]Black in HBI'!F29</f>
        <v>0</v>
      </c>
      <c r="G29" s="168">
        <f>+'[11]Black in HBI'!G29</f>
        <v>0</v>
      </c>
      <c r="H29" s="168">
        <f>+'[11]Black in HBI'!H29</f>
        <v>0</v>
      </c>
      <c r="I29" s="168">
        <f>+'[11]Black in HBI'!I29</f>
        <v>0</v>
      </c>
      <c r="J29" s="168">
        <f>+'[11]Black in HBI'!J29</f>
        <v>0</v>
      </c>
      <c r="K29" s="206">
        <f>+'[11]Black in HBI'!K29</f>
        <v>0</v>
      </c>
      <c r="L29" s="168">
        <f>+'[11]Black in HBI'!L29</f>
        <v>0</v>
      </c>
      <c r="M29" s="168">
        <f>+'[11]Black in HBI'!M29</f>
        <v>0</v>
      </c>
      <c r="N29" s="166">
        <f>+'[11]Black in HBI'!N29</f>
        <v>0</v>
      </c>
      <c r="O29" s="166">
        <f>+'[11]Black in HBI'!O29</f>
        <v>0</v>
      </c>
      <c r="P29" s="168">
        <f>+'[11]Black in HBI'!P29</f>
        <v>0</v>
      </c>
      <c r="Q29" s="169">
        <f>+'[11]Black in HBI'!Q29</f>
        <v>0</v>
      </c>
      <c r="R29" s="169">
        <f>+'[11]Black in HBI'!R29</f>
        <v>0</v>
      </c>
      <c r="S29" s="168">
        <f>+'[11]Black in HBI'!S29</f>
        <v>0</v>
      </c>
      <c r="T29" s="168">
        <f>+'[11]Black in HBI'!T29</f>
        <v>0</v>
      </c>
      <c r="U29" s="168">
        <f>+'[11]Black in HBI'!U29</f>
        <v>0</v>
      </c>
      <c r="V29" s="168">
        <f>+'[11]Black in HBI'!V29</f>
        <v>0</v>
      </c>
      <c r="W29" s="168">
        <f>+'[11]Black in HBI'!W29</f>
        <v>0</v>
      </c>
      <c r="X29" s="168">
        <f>+'[11]Black in HBI'!X29</f>
        <v>0</v>
      </c>
      <c r="Y29" s="168">
        <f>+'[11]Black in HBI'!Y29</f>
        <v>0</v>
      </c>
      <c r="Z29" s="168">
        <f>+'[11]Black in HBI'!Z29</f>
        <v>0</v>
      </c>
      <c r="AA29" s="168">
        <f>+'[11]Black in HBI'!AA29</f>
        <v>0</v>
      </c>
      <c r="AB29" s="168">
        <f>+'[11]Black in HBI'!AB29</f>
        <v>0</v>
      </c>
      <c r="AC29" s="168">
        <f>+'[11]Black in HBI'!AC29</f>
        <v>0</v>
      </c>
      <c r="AD29" s="168">
        <f>+'[11]Black in HBI'!AD29</f>
        <v>0</v>
      </c>
      <c r="AE29" s="168">
        <f>+'[11]Black in HBI'!AE29</f>
        <v>0</v>
      </c>
    </row>
    <row r="30" spans="1:31" ht="12.95" customHeight="1">
      <c r="A30" s="4" t="str">
        <f>+'[11]Black in HBI'!A30</f>
        <v>Idaho</v>
      </c>
      <c r="B30" s="168">
        <f>+'[11]Black in HBI'!B30</f>
        <v>0</v>
      </c>
      <c r="C30" s="168">
        <f>+'[11]Black in HBI'!C30</f>
        <v>0</v>
      </c>
      <c r="D30" s="168">
        <f>+'[11]Black in HBI'!D30</f>
        <v>0</v>
      </c>
      <c r="E30" s="168">
        <f>+'[11]Black in HBI'!E30</f>
        <v>0</v>
      </c>
      <c r="F30" s="168">
        <f>+'[11]Black in HBI'!F30</f>
        <v>0</v>
      </c>
      <c r="G30" s="168">
        <f>+'[11]Black in HBI'!G30</f>
        <v>0</v>
      </c>
      <c r="H30" s="168">
        <f>+'[11]Black in HBI'!H30</f>
        <v>0</v>
      </c>
      <c r="I30" s="168">
        <f>+'[11]Black in HBI'!I30</f>
        <v>0</v>
      </c>
      <c r="J30" s="168">
        <f>+'[11]Black in HBI'!J30</f>
        <v>0</v>
      </c>
      <c r="K30" s="206">
        <f>+'[11]Black in HBI'!K30</f>
        <v>0</v>
      </c>
      <c r="L30" s="168">
        <f>+'[11]Black in HBI'!L30</f>
        <v>0</v>
      </c>
      <c r="M30" s="168">
        <f>+'[11]Black in HBI'!M30</f>
        <v>0</v>
      </c>
      <c r="N30" s="166">
        <f>+'[11]Black in HBI'!N30</f>
        <v>0</v>
      </c>
      <c r="O30" s="166">
        <f>+'[11]Black in HBI'!O30</f>
        <v>0</v>
      </c>
      <c r="P30" s="168">
        <f>+'[11]Black in HBI'!P30</f>
        <v>0</v>
      </c>
      <c r="Q30" s="169">
        <f>+'[11]Black in HBI'!Q30</f>
        <v>0</v>
      </c>
      <c r="R30" s="169">
        <f>+'[11]Black in HBI'!R30</f>
        <v>0</v>
      </c>
      <c r="S30" s="168">
        <f>+'[11]Black in HBI'!S30</f>
        <v>0</v>
      </c>
      <c r="T30" s="168">
        <f>+'[11]Black in HBI'!T30</f>
        <v>0</v>
      </c>
      <c r="U30" s="168">
        <f>+'[11]Black in HBI'!U30</f>
        <v>0</v>
      </c>
      <c r="V30" s="168">
        <f>+'[11]Black in HBI'!V30</f>
        <v>0</v>
      </c>
      <c r="W30" s="168">
        <f>+'[11]Black in HBI'!W30</f>
        <v>0</v>
      </c>
      <c r="X30" s="168">
        <f>+'[11]Black in HBI'!X30</f>
        <v>0</v>
      </c>
      <c r="Y30" s="168">
        <f>+'[11]Black in HBI'!Y30</f>
        <v>0</v>
      </c>
      <c r="Z30" s="168">
        <f>+'[11]Black in HBI'!Z30</f>
        <v>0</v>
      </c>
      <c r="AA30" s="168">
        <f>+'[11]Black in HBI'!AA30</f>
        <v>0</v>
      </c>
      <c r="AB30" s="168">
        <f>+'[11]Black in HBI'!AB30</f>
        <v>0</v>
      </c>
      <c r="AC30" s="168">
        <f>+'[11]Black in HBI'!AC30</f>
        <v>0</v>
      </c>
      <c r="AD30" s="168">
        <f>+'[11]Black in HBI'!AD30</f>
        <v>0</v>
      </c>
      <c r="AE30" s="168">
        <f>+'[11]Black in HBI'!AE30</f>
        <v>0</v>
      </c>
    </row>
    <row r="31" spans="1:31" ht="12.95" customHeight="1">
      <c r="A31" s="4" t="str">
        <f>+'[11]Black in HBI'!A31</f>
        <v>Montana</v>
      </c>
      <c r="B31" s="166">
        <f>+'[11]Black in HBI'!B31</f>
        <v>0</v>
      </c>
      <c r="C31" s="166">
        <f>+'[11]Black in HBI'!C31</f>
        <v>0</v>
      </c>
      <c r="D31" s="166">
        <f>+'[11]Black in HBI'!D31</f>
        <v>0</v>
      </c>
      <c r="E31" s="166">
        <f>+'[11]Black in HBI'!E31</f>
        <v>0</v>
      </c>
      <c r="F31" s="166">
        <f>+'[11]Black in HBI'!F31</f>
        <v>0</v>
      </c>
      <c r="G31" s="166">
        <f>+'[11]Black in HBI'!G31</f>
        <v>0</v>
      </c>
      <c r="H31" s="166">
        <f>+'[11]Black in HBI'!H31</f>
        <v>0</v>
      </c>
      <c r="I31" s="166">
        <f>+'[11]Black in HBI'!I31</f>
        <v>0</v>
      </c>
      <c r="J31" s="166">
        <f>+'[11]Black in HBI'!J31</f>
        <v>0</v>
      </c>
      <c r="K31" s="167">
        <f>+'[11]Black in HBI'!K31</f>
        <v>0</v>
      </c>
      <c r="L31" s="166">
        <f>+'[11]Black in HBI'!L31</f>
        <v>0</v>
      </c>
      <c r="M31" s="168">
        <f>+'[11]Black in HBI'!M31</f>
        <v>0</v>
      </c>
      <c r="N31" s="166">
        <f>+'[11]Black in HBI'!N31</f>
        <v>0</v>
      </c>
      <c r="O31" s="166">
        <f>+'[11]Black in HBI'!O31</f>
        <v>0</v>
      </c>
      <c r="P31" s="168">
        <f>+'[11]Black in HBI'!P31</f>
        <v>0</v>
      </c>
      <c r="Q31" s="169">
        <f>+'[11]Black in HBI'!Q31</f>
        <v>0</v>
      </c>
      <c r="R31" s="168">
        <f>+'[11]Black in HBI'!R31</f>
        <v>0</v>
      </c>
      <c r="S31" s="168">
        <f>+'[11]Black in HBI'!S31</f>
        <v>0</v>
      </c>
      <c r="T31" s="168">
        <f>+'[11]Black in HBI'!T31</f>
        <v>0</v>
      </c>
      <c r="U31" s="168">
        <f>+'[11]Black in HBI'!U31</f>
        <v>0</v>
      </c>
      <c r="V31" s="168">
        <f>+'[11]Black in HBI'!V31</f>
        <v>0</v>
      </c>
      <c r="W31" s="168">
        <f>+'[11]Black in HBI'!W31</f>
        <v>0</v>
      </c>
      <c r="X31" s="168">
        <f>+'[11]Black in HBI'!X31</f>
        <v>0</v>
      </c>
      <c r="Y31" s="168">
        <f>+'[11]Black in HBI'!Y31</f>
        <v>0</v>
      </c>
      <c r="Z31" s="168">
        <f>+'[11]Black in HBI'!Z31</f>
        <v>0</v>
      </c>
      <c r="AA31" s="168">
        <f>+'[11]Black in HBI'!AA31</f>
        <v>0</v>
      </c>
      <c r="AB31" s="168">
        <f>+'[11]Black in HBI'!AB31</f>
        <v>0</v>
      </c>
      <c r="AC31" s="168">
        <f>+'[11]Black in HBI'!AC31</f>
        <v>0</v>
      </c>
      <c r="AD31" s="168">
        <f>+'[11]Black in HBI'!AD31</f>
        <v>0</v>
      </c>
      <c r="AE31" s="168">
        <f>+'[11]Black in HBI'!AE31</f>
        <v>0</v>
      </c>
    </row>
    <row r="32" spans="1:31" ht="12.95" customHeight="1">
      <c r="A32" s="4" t="str">
        <f>+'[11]Black in HBI'!A32</f>
        <v>Nevada</v>
      </c>
      <c r="B32" s="166">
        <f>+'[11]Black in HBI'!B32</f>
        <v>0</v>
      </c>
      <c r="C32" s="166">
        <f>+'[11]Black in HBI'!C32</f>
        <v>0</v>
      </c>
      <c r="D32" s="166">
        <f>+'[11]Black in HBI'!D32</f>
        <v>0</v>
      </c>
      <c r="E32" s="166">
        <f>+'[11]Black in HBI'!E32</f>
        <v>0</v>
      </c>
      <c r="F32" s="166">
        <f>+'[11]Black in HBI'!F32</f>
        <v>0</v>
      </c>
      <c r="G32" s="166">
        <f>+'[11]Black in HBI'!G32</f>
        <v>0</v>
      </c>
      <c r="H32" s="166">
        <f>+'[11]Black in HBI'!H32</f>
        <v>0</v>
      </c>
      <c r="I32" s="166">
        <f>+'[11]Black in HBI'!I32</f>
        <v>0</v>
      </c>
      <c r="J32" s="166">
        <f>+'[11]Black in HBI'!J32</f>
        <v>0</v>
      </c>
      <c r="K32" s="167">
        <f>+'[11]Black in HBI'!K32</f>
        <v>0</v>
      </c>
      <c r="L32" s="166">
        <f>+'[11]Black in HBI'!L32</f>
        <v>0</v>
      </c>
      <c r="M32" s="168">
        <f>+'[11]Black in HBI'!M32</f>
        <v>0</v>
      </c>
      <c r="N32" s="166">
        <f>+'[11]Black in HBI'!N32</f>
        <v>0</v>
      </c>
      <c r="O32" s="166">
        <f>+'[11]Black in HBI'!O32</f>
        <v>0</v>
      </c>
      <c r="P32" s="168">
        <f>+'[11]Black in HBI'!P32</f>
        <v>0</v>
      </c>
      <c r="Q32" s="169">
        <f>+'[11]Black in HBI'!Q32</f>
        <v>0</v>
      </c>
      <c r="R32" s="168">
        <f>+'[11]Black in HBI'!R32</f>
        <v>0</v>
      </c>
      <c r="S32" s="168">
        <f>+'[11]Black in HBI'!S32</f>
        <v>0</v>
      </c>
      <c r="T32" s="168">
        <f>+'[11]Black in HBI'!T32</f>
        <v>0</v>
      </c>
      <c r="U32" s="168">
        <f>+'[11]Black in HBI'!U32</f>
        <v>0</v>
      </c>
      <c r="V32" s="168">
        <f>+'[11]Black in HBI'!V32</f>
        <v>0</v>
      </c>
      <c r="W32" s="168">
        <f>+'[11]Black in HBI'!W32</f>
        <v>0</v>
      </c>
      <c r="X32" s="168">
        <f>+'[11]Black in HBI'!X32</f>
        <v>0</v>
      </c>
      <c r="Y32" s="168">
        <f>+'[11]Black in HBI'!Y32</f>
        <v>0</v>
      </c>
      <c r="Z32" s="168">
        <f>+'[11]Black in HBI'!Z32</f>
        <v>0</v>
      </c>
      <c r="AA32" s="168">
        <f>+'[11]Black in HBI'!AA32</f>
        <v>0</v>
      </c>
      <c r="AB32" s="168">
        <f>+'[11]Black in HBI'!AB32</f>
        <v>0</v>
      </c>
      <c r="AC32" s="168">
        <f>+'[11]Black in HBI'!AC32</f>
        <v>0</v>
      </c>
      <c r="AD32" s="168">
        <f>+'[11]Black in HBI'!AD32</f>
        <v>0</v>
      </c>
      <c r="AE32" s="168">
        <f>+'[11]Black in HBI'!AE32</f>
        <v>0</v>
      </c>
    </row>
    <row r="33" spans="1:31" ht="12.95" customHeight="1">
      <c r="A33" s="4" t="str">
        <f>+'[11]Black in HBI'!A33</f>
        <v>New Mexico</v>
      </c>
      <c r="B33" s="166">
        <f>+'[11]Black in HBI'!B33</f>
        <v>0</v>
      </c>
      <c r="C33" s="166">
        <f>+'[11]Black in HBI'!C33</f>
        <v>0</v>
      </c>
      <c r="D33" s="166">
        <f>+'[11]Black in HBI'!D33</f>
        <v>0</v>
      </c>
      <c r="E33" s="166">
        <f>+'[11]Black in HBI'!E33</f>
        <v>0</v>
      </c>
      <c r="F33" s="166">
        <f>+'[11]Black in HBI'!F33</f>
        <v>0</v>
      </c>
      <c r="G33" s="166">
        <f>+'[11]Black in HBI'!G33</f>
        <v>0</v>
      </c>
      <c r="H33" s="166">
        <f>+'[11]Black in HBI'!H33</f>
        <v>0</v>
      </c>
      <c r="I33" s="166">
        <f>+'[11]Black in HBI'!I33</f>
        <v>0</v>
      </c>
      <c r="J33" s="166">
        <f>+'[11]Black in HBI'!J33</f>
        <v>0</v>
      </c>
      <c r="K33" s="167">
        <f>+'[11]Black in HBI'!K33</f>
        <v>0</v>
      </c>
      <c r="L33" s="166">
        <f>+'[11]Black in HBI'!L33</f>
        <v>0</v>
      </c>
      <c r="M33" s="168">
        <f>+'[11]Black in HBI'!M33</f>
        <v>0</v>
      </c>
      <c r="N33" s="166">
        <f>+'[11]Black in HBI'!N33</f>
        <v>0</v>
      </c>
      <c r="O33" s="166">
        <f>+'[11]Black in HBI'!O33</f>
        <v>0</v>
      </c>
      <c r="P33" s="168">
        <f>+'[11]Black in HBI'!P33</f>
        <v>0</v>
      </c>
      <c r="Q33" s="169">
        <f>+'[11]Black in HBI'!Q33</f>
        <v>0</v>
      </c>
      <c r="R33" s="168">
        <f>+'[11]Black in HBI'!R33</f>
        <v>0</v>
      </c>
      <c r="S33" s="168">
        <f>+'[11]Black in HBI'!S33</f>
        <v>0</v>
      </c>
      <c r="T33" s="168">
        <f>+'[11]Black in HBI'!T33</f>
        <v>0</v>
      </c>
      <c r="U33" s="168">
        <f>+'[11]Black in HBI'!U33</f>
        <v>0</v>
      </c>
      <c r="V33" s="168">
        <f>+'[11]Black in HBI'!V33</f>
        <v>0</v>
      </c>
      <c r="W33" s="168">
        <f>+'[11]Black in HBI'!W33</f>
        <v>0</v>
      </c>
      <c r="X33" s="168">
        <f>+'[11]Black in HBI'!X33</f>
        <v>0</v>
      </c>
      <c r="Y33" s="168">
        <f>+'[11]Black in HBI'!Y33</f>
        <v>0</v>
      </c>
      <c r="Z33" s="168">
        <f>+'[11]Black in HBI'!Z33</f>
        <v>0</v>
      </c>
      <c r="AA33" s="168">
        <f>+'[11]Black in HBI'!AA33</f>
        <v>0</v>
      </c>
      <c r="AB33" s="168">
        <f>+'[11]Black in HBI'!AB33</f>
        <v>0</v>
      </c>
      <c r="AC33" s="168">
        <f>+'[11]Black in HBI'!AC33</f>
        <v>0</v>
      </c>
      <c r="AD33" s="168">
        <f>+'[11]Black in HBI'!AD33</f>
        <v>0</v>
      </c>
      <c r="AE33" s="168">
        <f>+'[11]Black in HBI'!AE33</f>
        <v>0</v>
      </c>
    </row>
    <row r="34" spans="1:31" ht="12.95" customHeight="1">
      <c r="A34" s="4" t="str">
        <f>+'[11]Black in HBI'!A34</f>
        <v>Oregon</v>
      </c>
      <c r="B34" s="166">
        <f>+'[11]Black in HBI'!B34</f>
        <v>0</v>
      </c>
      <c r="C34" s="166">
        <f>+'[11]Black in HBI'!C34</f>
        <v>0</v>
      </c>
      <c r="D34" s="166">
        <f>+'[11]Black in HBI'!D34</f>
        <v>0</v>
      </c>
      <c r="E34" s="166">
        <f>+'[11]Black in HBI'!E34</f>
        <v>0</v>
      </c>
      <c r="F34" s="166">
        <f>+'[11]Black in HBI'!F34</f>
        <v>0</v>
      </c>
      <c r="G34" s="166">
        <f>+'[11]Black in HBI'!G34</f>
        <v>0</v>
      </c>
      <c r="H34" s="166">
        <f>+'[11]Black in HBI'!H34</f>
        <v>0</v>
      </c>
      <c r="I34" s="166">
        <f>+'[11]Black in HBI'!I34</f>
        <v>0</v>
      </c>
      <c r="J34" s="166">
        <f>+'[11]Black in HBI'!J34</f>
        <v>0</v>
      </c>
      <c r="K34" s="167">
        <f>+'[11]Black in HBI'!K34</f>
        <v>0</v>
      </c>
      <c r="L34" s="166">
        <f>+'[11]Black in HBI'!L34</f>
        <v>0</v>
      </c>
      <c r="M34" s="168">
        <f>+'[11]Black in HBI'!M34</f>
        <v>0</v>
      </c>
      <c r="N34" s="166">
        <f>+'[11]Black in HBI'!N34</f>
        <v>0</v>
      </c>
      <c r="O34" s="166">
        <f>+'[11]Black in HBI'!O34</f>
        <v>0</v>
      </c>
      <c r="P34" s="168">
        <f>+'[11]Black in HBI'!P34</f>
        <v>0</v>
      </c>
      <c r="Q34" s="169">
        <f>+'[11]Black in HBI'!Q34</f>
        <v>0</v>
      </c>
      <c r="R34" s="168">
        <f>+'[11]Black in HBI'!R34</f>
        <v>0</v>
      </c>
      <c r="S34" s="168">
        <f>+'[11]Black in HBI'!S34</f>
        <v>0</v>
      </c>
      <c r="T34" s="168">
        <f>+'[11]Black in HBI'!T34</f>
        <v>0</v>
      </c>
      <c r="U34" s="168">
        <f>+'[11]Black in HBI'!U34</f>
        <v>0</v>
      </c>
      <c r="V34" s="168">
        <f>+'[11]Black in HBI'!V34</f>
        <v>0</v>
      </c>
      <c r="W34" s="168">
        <f>+'[11]Black in HBI'!W34</f>
        <v>0</v>
      </c>
      <c r="X34" s="168">
        <f>+'[11]Black in HBI'!X34</f>
        <v>0</v>
      </c>
      <c r="Y34" s="168">
        <f>+'[11]Black in HBI'!Y34</f>
        <v>0</v>
      </c>
      <c r="Z34" s="168">
        <f>+'[11]Black in HBI'!Z34</f>
        <v>0</v>
      </c>
      <c r="AA34" s="168">
        <f>+'[11]Black in HBI'!AA34</f>
        <v>0</v>
      </c>
      <c r="AB34" s="168">
        <f>+'[11]Black in HBI'!AB34</f>
        <v>0</v>
      </c>
      <c r="AC34" s="168">
        <f>+'[11]Black in HBI'!AC34</f>
        <v>0</v>
      </c>
      <c r="AD34" s="168">
        <f>+'[11]Black in HBI'!AD34</f>
        <v>0</v>
      </c>
      <c r="AE34" s="168">
        <f>+'[11]Black in HBI'!AE34</f>
        <v>0</v>
      </c>
    </row>
    <row r="35" spans="1:31" ht="12.95" customHeight="1">
      <c r="A35" s="4" t="str">
        <f>+'[11]Black in HBI'!A35</f>
        <v>Utah</v>
      </c>
      <c r="B35" s="166">
        <f>+'[11]Black in HBI'!B35</f>
        <v>0</v>
      </c>
      <c r="C35" s="166">
        <f>+'[11]Black in HBI'!C35</f>
        <v>0</v>
      </c>
      <c r="D35" s="166">
        <f>+'[11]Black in HBI'!D35</f>
        <v>0</v>
      </c>
      <c r="E35" s="166">
        <f>+'[11]Black in HBI'!E35</f>
        <v>0</v>
      </c>
      <c r="F35" s="166">
        <f>+'[11]Black in HBI'!F35</f>
        <v>0</v>
      </c>
      <c r="G35" s="166">
        <f>+'[11]Black in HBI'!G35</f>
        <v>0</v>
      </c>
      <c r="H35" s="166">
        <f>+'[11]Black in HBI'!H35</f>
        <v>0</v>
      </c>
      <c r="I35" s="166">
        <f>+'[11]Black in HBI'!I35</f>
        <v>0</v>
      </c>
      <c r="J35" s="166">
        <f>+'[11]Black in HBI'!J35</f>
        <v>0</v>
      </c>
      <c r="K35" s="167">
        <f>+'[11]Black in HBI'!K35</f>
        <v>0</v>
      </c>
      <c r="L35" s="166">
        <f>+'[11]Black in HBI'!L35</f>
        <v>0</v>
      </c>
      <c r="M35" s="168">
        <f>+'[11]Black in HBI'!M35</f>
        <v>0</v>
      </c>
      <c r="N35" s="166">
        <f>+'[11]Black in HBI'!N35</f>
        <v>0</v>
      </c>
      <c r="O35" s="166">
        <f>+'[11]Black in HBI'!O35</f>
        <v>0</v>
      </c>
      <c r="P35" s="168">
        <f>+'[11]Black in HBI'!P35</f>
        <v>0</v>
      </c>
      <c r="Q35" s="169">
        <f>+'[11]Black in HBI'!Q35</f>
        <v>0</v>
      </c>
      <c r="R35" s="168">
        <f>+'[11]Black in HBI'!R35</f>
        <v>0</v>
      </c>
      <c r="S35" s="168">
        <f>+'[11]Black in HBI'!S35</f>
        <v>0</v>
      </c>
      <c r="T35" s="168">
        <f>+'[11]Black in HBI'!T35</f>
        <v>0</v>
      </c>
      <c r="U35" s="168">
        <f>+'[11]Black in HBI'!U35</f>
        <v>0</v>
      </c>
      <c r="V35" s="168">
        <f>+'[11]Black in HBI'!V35</f>
        <v>0</v>
      </c>
      <c r="W35" s="168">
        <f>+'[11]Black in HBI'!W35</f>
        <v>0</v>
      </c>
      <c r="X35" s="168">
        <f>+'[11]Black in HBI'!X35</f>
        <v>0</v>
      </c>
      <c r="Y35" s="168">
        <f>+'[11]Black in HBI'!Y35</f>
        <v>0</v>
      </c>
      <c r="Z35" s="168">
        <f>+'[11]Black in HBI'!Z35</f>
        <v>0</v>
      </c>
      <c r="AA35" s="168">
        <f>+'[11]Black in HBI'!AA35</f>
        <v>0</v>
      </c>
      <c r="AB35" s="168">
        <f>+'[11]Black in HBI'!AB35</f>
        <v>0</v>
      </c>
      <c r="AC35" s="168">
        <f>+'[11]Black in HBI'!AC35</f>
        <v>0</v>
      </c>
      <c r="AD35" s="168">
        <f>+'[11]Black in HBI'!AD35</f>
        <v>0</v>
      </c>
      <c r="AE35" s="168">
        <f>+'[11]Black in HBI'!AE35</f>
        <v>0</v>
      </c>
    </row>
    <row r="36" spans="1:31" ht="12.95" customHeight="1">
      <c r="A36" s="4" t="str">
        <f>+'[11]Black in HBI'!A36</f>
        <v>Washington</v>
      </c>
      <c r="B36" s="166">
        <f>+'[11]Black in HBI'!B36</f>
        <v>0</v>
      </c>
      <c r="C36" s="166">
        <f>+'[11]Black in HBI'!C36</f>
        <v>0</v>
      </c>
      <c r="D36" s="166">
        <f>+'[11]Black in HBI'!D36</f>
        <v>0</v>
      </c>
      <c r="E36" s="166">
        <f>+'[11]Black in HBI'!E36</f>
        <v>0</v>
      </c>
      <c r="F36" s="166">
        <f>+'[11]Black in HBI'!F36</f>
        <v>0</v>
      </c>
      <c r="G36" s="166">
        <f>+'[11]Black in HBI'!G36</f>
        <v>0</v>
      </c>
      <c r="H36" s="166">
        <f>+'[11]Black in HBI'!H36</f>
        <v>0</v>
      </c>
      <c r="I36" s="166">
        <f>+'[11]Black in HBI'!I36</f>
        <v>0</v>
      </c>
      <c r="J36" s="166">
        <f>+'[11]Black in HBI'!J36</f>
        <v>0</v>
      </c>
      <c r="K36" s="167">
        <f>+'[11]Black in HBI'!K36</f>
        <v>0</v>
      </c>
      <c r="L36" s="166">
        <f>+'[11]Black in HBI'!L36</f>
        <v>0</v>
      </c>
      <c r="M36" s="168">
        <f>+'[11]Black in HBI'!M36</f>
        <v>0</v>
      </c>
      <c r="N36" s="166">
        <f>+'[11]Black in HBI'!N36</f>
        <v>0</v>
      </c>
      <c r="O36" s="166">
        <f>+'[11]Black in HBI'!O36</f>
        <v>0</v>
      </c>
      <c r="P36" s="168">
        <f>+'[11]Black in HBI'!P36</f>
        <v>0</v>
      </c>
      <c r="Q36" s="169">
        <f>+'[11]Black in HBI'!Q36</f>
        <v>0</v>
      </c>
      <c r="R36" s="169">
        <f>+'[11]Black in HBI'!R36</f>
        <v>0</v>
      </c>
      <c r="S36" s="168">
        <f>+'[11]Black in HBI'!S36</f>
        <v>0</v>
      </c>
      <c r="T36" s="168">
        <f>+'[11]Black in HBI'!T36</f>
        <v>0</v>
      </c>
      <c r="U36" s="168">
        <f>+'[11]Black in HBI'!U36</f>
        <v>0</v>
      </c>
      <c r="V36" s="168">
        <f>+'[11]Black in HBI'!V36</f>
        <v>0</v>
      </c>
      <c r="W36" s="168">
        <f>+'[11]Black in HBI'!W36</f>
        <v>0</v>
      </c>
      <c r="X36" s="168">
        <f>+'[11]Black in HBI'!X36</f>
        <v>0</v>
      </c>
      <c r="Y36" s="168">
        <f>+'[11]Black in HBI'!Y36</f>
        <v>0</v>
      </c>
      <c r="Z36" s="168">
        <f>+'[11]Black in HBI'!Z36</f>
        <v>0</v>
      </c>
      <c r="AA36" s="168">
        <f>+'[11]Black in HBI'!AA36</f>
        <v>0</v>
      </c>
      <c r="AB36" s="168">
        <f>+'[11]Black in HBI'!AB36</f>
        <v>0</v>
      </c>
      <c r="AC36" s="168">
        <f>+'[11]Black in HBI'!AC36</f>
        <v>0</v>
      </c>
      <c r="AD36" s="168">
        <f>+'[11]Black in HBI'!AD36</f>
        <v>0</v>
      </c>
      <c r="AE36" s="168">
        <f>+'[11]Black in HBI'!AE36</f>
        <v>0</v>
      </c>
    </row>
    <row r="37" spans="1:31" ht="12.95" customHeight="1">
      <c r="A37" s="45" t="str">
        <f>+'[11]Black in HBI'!A37</f>
        <v>Wyoming</v>
      </c>
      <c r="B37" s="170">
        <f>+'[11]Black in HBI'!B37</f>
        <v>0</v>
      </c>
      <c r="C37" s="170">
        <f>+'[11]Black in HBI'!C37</f>
        <v>0</v>
      </c>
      <c r="D37" s="170">
        <f>+'[11]Black in HBI'!D37</f>
        <v>0</v>
      </c>
      <c r="E37" s="170">
        <f>+'[11]Black in HBI'!E37</f>
        <v>0</v>
      </c>
      <c r="F37" s="170">
        <f>+'[11]Black in HBI'!F37</f>
        <v>0</v>
      </c>
      <c r="G37" s="170">
        <f>+'[11]Black in HBI'!G37</f>
        <v>0</v>
      </c>
      <c r="H37" s="170">
        <f>+'[11]Black in HBI'!H37</f>
        <v>0</v>
      </c>
      <c r="I37" s="170">
        <f>+'[11]Black in HBI'!I37</f>
        <v>0</v>
      </c>
      <c r="J37" s="170">
        <f>+'[11]Black in HBI'!J37</f>
        <v>0</v>
      </c>
      <c r="K37" s="171">
        <f>+'[11]Black in HBI'!K37</f>
        <v>0</v>
      </c>
      <c r="L37" s="170">
        <f>+'[11]Black in HBI'!L37</f>
        <v>0</v>
      </c>
      <c r="M37" s="172">
        <f>+'[11]Black in HBI'!M37</f>
        <v>0</v>
      </c>
      <c r="N37" s="170">
        <f>+'[11]Black in HBI'!N37</f>
        <v>0</v>
      </c>
      <c r="O37" s="170">
        <f>+'[11]Black in HBI'!O37</f>
        <v>0</v>
      </c>
      <c r="P37" s="172">
        <f>+'[11]Black in HBI'!P37</f>
        <v>0</v>
      </c>
      <c r="Q37" s="173">
        <f>+'[11]Black in HBI'!Q37</f>
        <v>0</v>
      </c>
      <c r="R37" s="172">
        <f>+'[11]Black in HBI'!R37</f>
        <v>0</v>
      </c>
      <c r="S37" s="172">
        <f>+'[11]Black in HBI'!S37</f>
        <v>0</v>
      </c>
      <c r="T37" s="172">
        <f>+'[11]Black in HBI'!T37</f>
        <v>0</v>
      </c>
      <c r="U37" s="172">
        <f>+'[11]Black in HBI'!U37</f>
        <v>0</v>
      </c>
      <c r="V37" s="172">
        <f>+'[11]Black in HBI'!V37</f>
        <v>0</v>
      </c>
      <c r="W37" s="172">
        <f>+'[11]Black in HBI'!W37</f>
        <v>0</v>
      </c>
      <c r="X37" s="172">
        <f>+'[11]Black in HBI'!X37</f>
        <v>0</v>
      </c>
      <c r="Y37" s="172">
        <f>+'[11]Black in HBI'!Y37</f>
        <v>0</v>
      </c>
      <c r="Z37" s="172">
        <f>+'[11]Black in HBI'!Z37</f>
        <v>0</v>
      </c>
      <c r="AA37" s="172">
        <f>+'[11]Black in HBI'!AA37</f>
        <v>0</v>
      </c>
      <c r="AB37" s="172">
        <f>+'[11]Black in HBI'!AB37</f>
        <v>0</v>
      </c>
      <c r="AC37" s="172">
        <f>+'[11]Black in HBI'!AC37</f>
        <v>0</v>
      </c>
      <c r="AD37" s="172">
        <f>+'[11]Black in HBI'!AD37</f>
        <v>0</v>
      </c>
      <c r="AE37" s="172">
        <f>+'[11]Black in HBI'!AE37</f>
        <v>0</v>
      </c>
    </row>
    <row r="38" spans="1:31" ht="12.95" customHeight="1">
      <c r="A38" s="44" t="str">
        <f>+'[11]Black in HBI'!A38</f>
        <v>Midwest</v>
      </c>
      <c r="B38" s="164">
        <f>+'[11]Black in HBI'!B38</f>
        <v>0</v>
      </c>
      <c r="C38" s="164">
        <f>+'[11]Black in HBI'!C38</f>
        <v>0</v>
      </c>
      <c r="D38" s="164">
        <f>+'[11]Black in HBI'!D38</f>
        <v>0</v>
      </c>
      <c r="E38" s="164">
        <f>+'[11]Black in HBI'!E38</f>
        <v>0</v>
      </c>
      <c r="F38" s="164">
        <f>+'[11]Black in HBI'!F38</f>
        <v>0</v>
      </c>
      <c r="G38" s="164">
        <f>+'[11]Black in HBI'!G38</f>
        <v>0</v>
      </c>
      <c r="H38" s="164">
        <f>+'[11]Black in HBI'!H38</f>
        <v>0</v>
      </c>
      <c r="I38" s="164">
        <f>+'[11]Black in HBI'!I38</f>
        <v>0</v>
      </c>
      <c r="J38" s="164">
        <f>+'[11]Black in HBI'!J38</f>
        <v>0</v>
      </c>
      <c r="K38" s="164">
        <f>+'[11]Black in HBI'!K38</f>
        <v>0</v>
      </c>
      <c r="L38" s="164">
        <f>+'[11]Black in HBI'!L38</f>
        <v>0</v>
      </c>
      <c r="M38" s="164">
        <f>+'[11]Black in HBI'!M38</f>
        <v>5637</v>
      </c>
      <c r="N38" s="164">
        <f>+'[11]Black in HBI'!N38</f>
        <v>0</v>
      </c>
      <c r="O38" s="164">
        <f>+'[11]Black in HBI'!O38</f>
        <v>4109</v>
      </c>
      <c r="P38" s="164">
        <f>+'[11]Black in HBI'!P38</f>
        <v>4235</v>
      </c>
      <c r="Q38" s="164">
        <f>+'[11]Black in HBI'!Q38</f>
        <v>4584</v>
      </c>
      <c r="R38" s="164">
        <f>+'[11]Black in HBI'!R38</f>
        <v>4685</v>
      </c>
      <c r="S38" s="164">
        <f>+'[11]Black in HBI'!S38</f>
        <v>5078</v>
      </c>
      <c r="T38" s="164">
        <f>+'[11]Black in HBI'!T38</f>
        <v>5239</v>
      </c>
      <c r="U38" s="164">
        <f>+'[11]Black in HBI'!U38</f>
        <v>5393</v>
      </c>
      <c r="V38" s="164">
        <f>+'[11]Black in HBI'!V38</f>
        <v>5277</v>
      </c>
      <c r="W38" s="164">
        <f>+'[11]Black in HBI'!W38</f>
        <v>5411</v>
      </c>
      <c r="X38" s="164">
        <f>+'[11]Black in HBI'!X38</f>
        <v>5264</v>
      </c>
      <c r="Y38" s="164">
        <f>+'[11]Black in HBI'!Y38</f>
        <v>5480</v>
      </c>
      <c r="Z38" s="164">
        <f>+'[11]Black in HBI'!Z38</f>
        <v>5583</v>
      </c>
      <c r="AA38" s="164">
        <f>+'[11]Black in HBI'!AA38</f>
        <v>5969</v>
      </c>
      <c r="AB38" s="164">
        <f>+'[11]Black in HBI'!AB38</f>
        <v>5502</v>
      </c>
      <c r="AC38" s="164">
        <f>+'[11]Black in HBI'!AC38</f>
        <v>5665</v>
      </c>
      <c r="AD38" s="164">
        <f>+'[11]Black in HBI'!AD38</f>
        <v>4896</v>
      </c>
      <c r="AE38" s="164">
        <f>+'[11]Black in HBI'!AE38</f>
        <v>4532</v>
      </c>
    </row>
    <row r="39" spans="1:31" s="36" customFormat="1" ht="12.95" customHeight="1">
      <c r="A39" s="35" t="str">
        <f>+'[11]Black in HBI'!A39</f>
        <v xml:space="preserve">   as a percent of U.S.</v>
      </c>
      <c r="B39" s="165">
        <f>+'[11]Black in HBI'!B39</f>
        <v>0</v>
      </c>
      <c r="C39" s="165">
        <f>+'[11]Black in HBI'!C39</f>
        <v>0</v>
      </c>
      <c r="D39" s="165">
        <f>+'[11]Black in HBI'!D39</f>
        <v>0</v>
      </c>
      <c r="E39" s="165">
        <f>+'[11]Black in HBI'!E39</f>
        <v>0</v>
      </c>
      <c r="F39" s="165">
        <f>+'[11]Black in HBI'!F39</f>
        <v>0</v>
      </c>
      <c r="G39" s="165">
        <f>+'[11]Black in HBI'!G39</f>
        <v>0</v>
      </c>
      <c r="H39" s="165">
        <f>+'[11]Black in HBI'!H39</f>
        <v>0</v>
      </c>
      <c r="I39" s="165">
        <f>+'[11]Black in HBI'!I39</f>
        <v>0</v>
      </c>
      <c r="J39" s="165">
        <f>+'[11]Black in HBI'!J39</f>
        <v>0</v>
      </c>
      <c r="K39" s="165">
        <f>+'[11]Black in HBI'!K39</f>
        <v>0</v>
      </c>
      <c r="L39" s="165">
        <f>+'[11]Black in HBI'!L39</f>
        <v>0</v>
      </c>
      <c r="M39" s="165">
        <f>+'[11]Black in HBI'!M39</f>
        <v>2.4885109989802272</v>
      </c>
      <c r="N39" s="165">
        <f>+'[11]Black in HBI'!N39</f>
        <v>0</v>
      </c>
      <c r="O39" s="165">
        <f>+'[11]Black in HBI'!O39</f>
        <v>1.8704138671910564</v>
      </c>
      <c r="P39" s="165">
        <f>+'[11]Black in HBI'!P39</f>
        <v>1.9273127753303965</v>
      </c>
      <c r="Q39" s="165">
        <f>+'[11]Black in HBI'!Q39</f>
        <v>2.0602154597057991</v>
      </c>
      <c r="R39" s="165">
        <f>+'[11]Black in HBI'!R39</f>
        <v>2.1067068372417208</v>
      </c>
      <c r="S39" s="165">
        <f>+'[11]Black in HBI'!S39</f>
        <v>2.1913433737539378</v>
      </c>
      <c r="T39" s="165">
        <f>+'[11]Black in HBI'!T39</f>
        <v>2.1830803976964939</v>
      </c>
      <c r="U39" s="165">
        <f>+'[11]Black in HBI'!U39</f>
        <v>2.1967950336871778</v>
      </c>
      <c r="V39" s="165">
        <f>+'[11]Black in HBI'!V39</f>
        <v>2.1127944779872201</v>
      </c>
      <c r="W39" s="165">
        <f>+'[11]Black in HBI'!W39</f>
        <v>2.17483922829582</v>
      </c>
      <c r="X39" s="165">
        <f>+'[11]Black in HBI'!X39</f>
        <v>2.1492644567023653</v>
      </c>
      <c r="Y39" s="165">
        <f>+'[11]Black in HBI'!Y39</f>
        <v>2.2601759472735594</v>
      </c>
      <c r="Z39" s="165">
        <f>+'[11]Black in HBI'!Z39</f>
        <v>2.2767775217666131</v>
      </c>
      <c r="AA39" s="165">
        <f>+'[11]Black in HBI'!AA39</f>
        <v>2.3830626487168431</v>
      </c>
      <c r="AB39" s="165">
        <f>+'[11]Black in HBI'!AB39</f>
        <v>2.1639947768355805</v>
      </c>
      <c r="AC39" s="165">
        <f>+'[11]Black in HBI'!AC39</f>
        <v>2.2516703697668041</v>
      </c>
      <c r="AD39" s="165">
        <f>+'[11]Black in HBI'!AD39</f>
        <v>2.0410205102551275</v>
      </c>
      <c r="AE39" s="165">
        <f>+'[11]Black in HBI'!AE39</f>
        <v>1.9584287628019532</v>
      </c>
    </row>
    <row r="40" spans="1:31" ht="12.95" customHeight="1">
      <c r="A40" s="4" t="str">
        <f>+'[11]Black in HBI'!A40</f>
        <v>Illinois</v>
      </c>
      <c r="B40" s="168">
        <f>+'[11]Black in HBI'!B40</f>
        <v>0</v>
      </c>
      <c r="C40" s="168">
        <f>+'[11]Black in HBI'!C40</f>
        <v>0</v>
      </c>
      <c r="D40" s="168">
        <f>+'[11]Black in HBI'!D40</f>
        <v>0</v>
      </c>
      <c r="E40" s="168">
        <f>+'[11]Black in HBI'!E40</f>
        <v>0</v>
      </c>
      <c r="F40" s="168">
        <f>+'[11]Black in HBI'!F40</f>
        <v>0</v>
      </c>
      <c r="G40" s="168">
        <f>+'[11]Black in HBI'!G40</f>
        <v>0</v>
      </c>
      <c r="H40" s="168">
        <f>+'[11]Black in HBI'!H40</f>
        <v>0</v>
      </c>
      <c r="I40" s="168">
        <f>+'[11]Black in HBI'!I40</f>
        <v>0</v>
      </c>
      <c r="J40" s="168">
        <f>+'[11]Black in HBI'!J40</f>
        <v>0</v>
      </c>
      <c r="K40" s="206">
        <f>+'[11]Black in HBI'!K40</f>
        <v>0</v>
      </c>
      <c r="L40" s="168">
        <f>+'[11]Black in HBI'!L40</f>
        <v>0</v>
      </c>
      <c r="M40" s="168">
        <f>+'[11]Black in HBI'!M40</f>
        <v>0</v>
      </c>
      <c r="N40" s="166">
        <f>+'[11]Black in HBI'!N40</f>
        <v>0</v>
      </c>
      <c r="O40" s="166">
        <f>+'[11]Black in HBI'!O40</f>
        <v>0</v>
      </c>
      <c r="P40" s="168">
        <f>+'[11]Black in HBI'!P40</f>
        <v>0</v>
      </c>
      <c r="Q40" s="169">
        <f>+'[11]Black in HBI'!Q40</f>
        <v>0</v>
      </c>
      <c r="R40" s="169">
        <f>+'[11]Black in HBI'!R40</f>
        <v>0</v>
      </c>
      <c r="S40" s="168">
        <f>+'[11]Black in HBI'!S40</f>
        <v>0</v>
      </c>
      <c r="T40" s="168">
        <f>+'[11]Black in HBI'!T40</f>
        <v>0</v>
      </c>
      <c r="U40" s="168">
        <f>+'[11]Black in HBI'!U40</f>
        <v>0</v>
      </c>
      <c r="V40" s="168">
        <f>+'[11]Black in HBI'!V40</f>
        <v>0</v>
      </c>
      <c r="W40" s="168">
        <f>+'[11]Black in HBI'!W40</f>
        <v>0</v>
      </c>
      <c r="X40" s="168">
        <f>+'[11]Black in HBI'!X40</f>
        <v>0</v>
      </c>
      <c r="Y40" s="168">
        <f>+'[11]Black in HBI'!Y40</f>
        <v>0</v>
      </c>
      <c r="Z40" s="168">
        <f>+'[11]Black in HBI'!Z40</f>
        <v>0</v>
      </c>
      <c r="AA40" s="168">
        <f>+'[11]Black in HBI'!AA40</f>
        <v>0</v>
      </c>
      <c r="AB40" s="168">
        <f>+'[11]Black in HBI'!AB40</f>
        <v>0</v>
      </c>
      <c r="AC40" s="168">
        <f>+'[11]Black in HBI'!AC40</f>
        <v>0</v>
      </c>
      <c r="AD40" s="168">
        <f>+'[11]Black in HBI'!AD40</f>
        <v>0</v>
      </c>
      <c r="AE40" s="168">
        <f>+'[11]Black in HBI'!AE40</f>
        <v>0</v>
      </c>
    </row>
    <row r="41" spans="1:31" ht="12.95" customHeight="1">
      <c r="A41" s="4" t="str">
        <f>+'[11]Black in HBI'!A41</f>
        <v>Indiana</v>
      </c>
      <c r="B41" s="168">
        <f>+'[11]Black in HBI'!B41</f>
        <v>0</v>
      </c>
      <c r="C41" s="168">
        <f>+'[11]Black in HBI'!C41</f>
        <v>0</v>
      </c>
      <c r="D41" s="168">
        <f>+'[11]Black in HBI'!D41</f>
        <v>0</v>
      </c>
      <c r="E41" s="168">
        <f>+'[11]Black in HBI'!E41</f>
        <v>0</v>
      </c>
      <c r="F41" s="168">
        <f>+'[11]Black in HBI'!F41</f>
        <v>0</v>
      </c>
      <c r="G41" s="168">
        <f>+'[11]Black in HBI'!G41</f>
        <v>0</v>
      </c>
      <c r="H41" s="168">
        <f>+'[11]Black in HBI'!H41</f>
        <v>0</v>
      </c>
      <c r="I41" s="168">
        <f>+'[11]Black in HBI'!I41</f>
        <v>0</v>
      </c>
      <c r="J41" s="168">
        <f>+'[11]Black in HBI'!J41</f>
        <v>0</v>
      </c>
      <c r="K41" s="206">
        <f>+'[11]Black in HBI'!K41</f>
        <v>0</v>
      </c>
      <c r="L41" s="168">
        <f>+'[11]Black in HBI'!L41</f>
        <v>0</v>
      </c>
      <c r="M41" s="168">
        <f>+'[11]Black in HBI'!M41</f>
        <v>0</v>
      </c>
      <c r="N41" s="166">
        <f>+'[11]Black in HBI'!N41</f>
        <v>0</v>
      </c>
      <c r="O41" s="166">
        <f>+'[11]Black in HBI'!O41</f>
        <v>0</v>
      </c>
      <c r="P41" s="168">
        <f>+'[11]Black in HBI'!P41</f>
        <v>0</v>
      </c>
      <c r="Q41" s="169">
        <f>+'[11]Black in HBI'!Q41</f>
        <v>0</v>
      </c>
      <c r="R41" s="169">
        <f>+'[11]Black in HBI'!R41</f>
        <v>0</v>
      </c>
      <c r="S41" s="168">
        <f>+'[11]Black in HBI'!S41</f>
        <v>0</v>
      </c>
      <c r="T41" s="168">
        <f>+'[11]Black in HBI'!T41</f>
        <v>0</v>
      </c>
      <c r="U41" s="168">
        <f>+'[11]Black in HBI'!U41</f>
        <v>0</v>
      </c>
      <c r="V41" s="168">
        <f>+'[11]Black in HBI'!V41</f>
        <v>0</v>
      </c>
      <c r="W41" s="168">
        <f>+'[11]Black in HBI'!W41</f>
        <v>0</v>
      </c>
      <c r="X41" s="168">
        <f>+'[11]Black in HBI'!X41</f>
        <v>0</v>
      </c>
      <c r="Y41" s="168">
        <f>+'[11]Black in HBI'!Y41</f>
        <v>0</v>
      </c>
      <c r="Z41" s="168">
        <f>+'[11]Black in HBI'!Z41</f>
        <v>0</v>
      </c>
      <c r="AA41" s="168">
        <f>+'[11]Black in HBI'!AA41</f>
        <v>0</v>
      </c>
      <c r="AB41" s="168">
        <f>+'[11]Black in HBI'!AB41</f>
        <v>0</v>
      </c>
      <c r="AC41" s="168">
        <f>+'[11]Black in HBI'!AC41</f>
        <v>0</v>
      </c>
      <c r="AD41" s="168">
        <f>+'[11]Black in HBI'!AD41</f>
        <v>0</v>
      </c>
      <c r="AE41" s="168">
        <f>+'[11]Black in HBI'!AE41</f>
        <v>0</v>
      </c>
    </row>
    <row r="42" spans="1:31" ht="12.95" customHeight="1">
      <c r="A42" s="4" t="str">
        <f>+'[11]Black in HBI'!A42</f>
        <v>Iowa</v>
      </c>
      <c r="B42" s="168">
        <f>+'[11]Black in HBI'!B42</f>
        <v>0</v>
      </c>
      <c r="C42" s="168">
        <f>+'[11]Black in HBI'!C42</f>
        <v>0</v>
      </c>
      <c r="D42" s="168">
        <f>+'[11]Black in HBI'!D42</f>
        <v>0</v>
      </c>
      <c r="E42" s="168">
        <f>+'[11]Black in HBI'!E42</f>
        <v>0</v>
      </c>
      <c r="F42" s="168">
        <f>+'[11]Black in HBI'!F42</f>
        <v>0</v>
      </c>
      <c r="G42" s="168">
        <f>+'[11]Black in HBI'!G42</f>
        <v>0</v>
      </c>
      <c r="H42" s="168">
        <f>+'[11]Black in HBI'!H42</f>
        <v>0</v>
      </c>
      <c r="I42" s="168">
        <f>+'[11]Black in HBI'!I42</f>
        <v>0</v>
      </c>
      <c r="J42" s="168">
        <f>+'[11]Black in HBI'!J42</f>
        <v>0</v>
      </c>
      <c r="K42" s="206">
        <f>+'[11]Black in HBI'!K42</f>
        <v>0</v>
      </c>
      <c r="L42" s="168">
        <f>+'[11]Black in HBI'!L42</f>
        <v>0</v>
      </c>
      <c r="M42" s="168">
        <f>+'[11]Black in HBI'!M42</f>
        <v>0</v>
      </c>
      <c r="N42" s="166">
        <f>+'[11]Black in HBI'!N42</f>
        <v>0</v>
      </c>
      <c r="O42" s="166">
        <f>+'[11]Black in HBI'!O42</f>
        <v>0</v>
      </c>
      <c r="P42" s="168">
        <f>+'[11]Black in HBI'!P42</f>
        <v>0</v>
      </c>
      <c r="Q42" s="169">
        <f>+'[11]Black in HBI'!Q42</f>
        <v>0</v>
      </c>
      <c r="R42" s="169">
        <f>+'[11]Black in HBI'!R42</f>
        <v>0</v>
      </c>
      <c r="S42" s="168">
        <f>+'[11]Black in HBI'!S42</f>
        <v>0</v>
      </c>
      <c r="T42" s="168">
        <f>+'[11]Black in HBI'!T42</f>
        <v>0</v>
      </c>
      <c r="U42" s="168">
        <f>+'[11]Black in HBI'!U42</f>
        <v>0</v>
      </c>
      <c r="V42" s="168">
        <f>+'[11]Black in HBI'!V42</f>
        <v>0</v>
      </c>
      <c r="W42" s="168">
        <f>+'[11]Black in HBI'!W42</f>
        <v>0</v>
      </c>
      <c r="X42" s="168">
        <f>+'[11]Black in HBI'!X42</f>
        <v>0</v>
      </c>
      <c r="Y42" s="168">
        <f>+'[11]Black in HBI'!Y42</f>
        <v>0</v>
      </c>
      <c r="Z42" s="168">
        <f>+'[11]Black in HBI'!Z42</f>
        <v>0</v>
      </c>
      <c r="AA42" s="168">
        <f>+'[11]Black in HBI'!AA42</f>
        <v>0</v>
      </c>
      <c r="AB42" s="168">
        <f>+'[11]Black in HBI'!AB42</f>
        <v>0</v>
      </c>
      <c r="AC42" s="168">
        <f>+'[11]Black in HBI'!AC42</f>
        <v>0</v>
      </c>
      <c r="AD42" s="168">
        <f>+'[11]Black in HBI'!AD42</f>
        <v>0</v>
      </c>
      <c r="AE42" s="168">
        <f>+'[11]Black in HBI'!AE42</f>
        <v>0</v>
      </c>
    </row>
    <row r="43" spans="1:31" ht="12.95" customHeight="1">
      <c r="A43" s="4" t="str">
        <f>+'[11]Black in HBI'!A43</f>
        <v>Kansas</v>
      </c>
      <c r="B43" s="168">
        <f>+'[11]Black in HBI'!B43</f>
        <v>0</v>
      </c>
      <c r="C43" s="168">
        <f>+'[11]Black in HBI'!C43</f>
        <v>0</v>
      </c>
      <c r="D43" s="168">
        <f>+'[11]Black in HBI'!D43</f>
        <v>0</v>
      </c>
      <c r="E43" s="168">
        <f>+'[11]Black in HBI'!E43</f>
        <v>0</v>
      </c>
      <c r="F43" s="168">
        <f>+'[11]Black in HBI'!F43</f>
        <v>0</v>
      </c>
      <c r="G43" s="168">
        <f>+'[11]Black in HBI'!G43</f>
        <v>0</v>
      </c>
      <c r="H43" s="168">
        <f>+'[11]Black in HBI'!H43</f>
        <v>0</v>
      </c>
      <c r="I43" s="168">
        <f>+'[11]Black in HBI'!I43</f>
        <v>0</v>
      </c>
      <c r="J43" s="168">
        <f>+'[11]Black in HBI'!J43</f>
        <v>0</v>
      </c>
      <c r="K43" s="206">
        <f>+'[11]Black in HBI'!K43</f>
        <v>0</v>
      </c>
      <c r="L43" s="168">
        <f>+'[11]Black in HBI'!L43</f>
        <v>0</v>
      </c>
      <c r="M43" s="168">
        <f>+'[11]Black in HBI'!M43</f>
        <v>0</v>
      </c>
      <c r="N43" s="166">
        <f>+'[11]Black in HBI'!N43</f>
        <v>0</v>
      </c>
      <c r="O43" s="166">
        <f>+'[11]Black in HBI'!O43</f>
        <v>0</v>
      </c>
      <c r="P43" s="168">
        <f>+'[11]Black in HBI'!P43</f>
        <v>0</v>
      </c>
      <c r="Q43" s="169">
        <f>+'[11]Black in HBI'!Q43</f>
        <v>0</v>
      </c>
      <c r="R43" s="169">
        <f>+'[11]Black in HBI'!R43</f>
        <v>0</v>
      </c>
      <c r="S43" s="168">
        <f>+'[11]Black in HBI'!S43</f>
        <v>0</v>
      </c>
      <c r="T43" s="168">
        <f>+'[11]Black in HBI'!T43</f>
        <v>0</v>
      </c>
      <c r="U43" s="168">
        <f>+'[11]Black in HBI'!U43</f>
        <v>0</v>
      </c>
      <c r="V43" s="168">
        <f>+'[11]Black in HBI'!V43</f>
        <v>0</v>
      </c>
      <c r="W43" s="168">
        <f>+'[11]Black in HBI'!W43</f>
        <v>0</v>
      </c>
      <c r="X43" s="168">
        <f>+'[11]Black in HBI'!X43</f>
        <v>0</v>
      </c>
      <c r="Y43" s="168">
        <f>+'[11]Black in HBI'!Y43</f>
        <v>0</v>
      </c>
      <c r="Z43" s="168">
        <f>+'[11]Black in HBI'!Z43</f>
        <v>0</v>
      </c>
      <c r="AA43" s="168">
        <f>+'[11]Black in HBI'!AA43</f>
        <v>0</v>
      </c>
      <c r="AB43" s="168">
        <f>+'[11]Black in HBI'!AB43</f>
        <v>0</v>
      </c>
      <c r="AC43" s="168">
        <f>+'[11]Black in HBI'!AC43</f>
        <v>0</v>
      </c>
      <c r="AD43" s="168">
        <f>+'[11]Black in HBI'!AD43</f>
        <v>0</v>
      </c>
      <c r="AE43" s="168">
        <f>+'[11]Black in HBI'!AE43</f>
        <v>0</v>
      </c>
    </row>
    <row r="44" spans="1:31" ht="12.95" customHeight="1">
      <c r="A44" s="4" t="str">
        <f>+'[11]Black in HBI'!A44</f>
        <v>Michigan</v>
      </c>
      <c r="B44" s="168">
        <f>+'[11]Black in HBI'!B44</f>
        <v>0</v>
      </c>
      <c r="C44" s="168">
        <f>+'[11]Black in HBI'!C44</f>
        <v>0</v>
      </c>
      <c r="D44" s="168">
        <f>+'[11]Black in HBI'!D44</f>
        <v>0</v>
      </c>
      <c r="E44" s="168">
        <f>+'[11]Black in HBI'!E44</f>
        <v>0</v>
      </c>
      <c r="F44" s="168">
        <f>+'[11]Black in HBI'!F44</f>
        <v>0</v>
      </c>
      <c r="G44" s="168">
        <f>+'[11]Black in HBI'!G44</f>
        <v>0</v>
      </c>
      <c r="H44" s="168">
        <f>+'[11]Black in HBI'!H44</f>
        <v>0</v>
      </c>
      <c r="I44" s="168">
        <f>+'[11]Black in HBI'!I44</f>
        <v>0</v>
      </c>
      <c r="J44" s="168">
        <f>+'[11]Black in HBI'!J44</f>
        <v>0</v>
      </c>
      <c r="K44" s="206">
        <f>+'[11]Black in HBI'!K44</f>
        <v>0</v>
      </c>
      <c r="L44" s="168">
        <f>+'[11]Black in HBI'!L44</f>
        <v>0</v>
      </c>
      <c r="M44" s="168">
        <f>+'[11]Black in HBI'!M44</f>
        <v>231</v>
      </c>
      <c r="N44" s="166">
        <f>+'[11]Black in HBI'!N44</f>
        <v>0</v>
      </c>
      <c r="O44" s="166">
        <f>+'[11]Black in HBI'!O44</f>
        <v>246</v>
      </c>
      <c r="P44" s="168">
        <f>+'[11]Black in HBI'!P44</f>
        <v>270</v>
      </c>
      <c r="Q44" s="169">
        <f>+'[11]Black in HBI'!Q44</f>
        <v>304</v>
      </c>
      <c r="R44" s="169">
        <f>+'[11]Black in HBI'!R44</f>
        <v>313</v>
      </c>
      <c r="S44" s="168">
        <f>+'[11]Black in HBI'!S44</f>
        <v>356</v>
      </c>
      <c r="T44" s="168">
        <f>+'[11]Black in HBI'!T44</f>
        <v>309</v>
      </c>
      <c r="U44" s="168">
        <f>+'[11]Black in HBI'!U44</f>
        <v>279</v>
      </c>
      <c r="V44" s="168">
        <f>+'[11]Black in HBI'!V44</f>
        <v>336</v>
      </c>
      <c r="W44" s="168">
        <f>+'[11]Black in HBI'!W44</f>
        <v>300</v>
      </c>
      <c r="X44" s="168">
        <f>+'[11]Black in HBI'!X44</f>
        <v>67</v>
      </c>
      <c r="Y44" s="168">
        <f>+'[11]Black in HBI'!Y44</f>
        <v>0</v>
      </c>
      <c r="Z44" s="168">
        <f>+'[11]Black in HBI'!Z44</f>
        <v>0</v>
      </c>
      <c r="AA44" s="168">
        <f>+'[11]Black in HBI'!AA44</f>
        <v>0</v>
      </c>
      <c r="AB44" s="168">
        <f>+'[11]Black in HBI'!AB44</f>
        <v>0</v>
      </c>
      <c r="AC44" s="168">
        <f>+'[11]Black in HBI'!AC44</f>
        <v>0</v>
      </c>
      <c r="AD44" s="168">
        <f>+'[11]Black in HBI'!AD44</f>
        <v>0</v>
      </c>
      <c r="AE44" s="168">
        <f>+'[11]Black in HBI'!AE44</f>
        <v>0</v>
      </c>
    </row>
    <row r="45" spans="1:31" ht="12.95" customHeight="1">
      <c r="A45" s="4" t="str">
        <f>+'[11]Black in HBI'!A45</f>
        <v>Minnesota</v>
      </c>
      <c r="B45" s="166">
        <f>+'[11]Black in HBI'!B45</f>
        <v>0</v>
      </c>
      <c r="C45" s="166">
        <f>+'[11]Black in HBI'!C45</f>
        <v>0</v>
      </c>
      <c r="D45" s="166">
        <f>+'[11]Black in HBI'!D45</f>
        <v>0</v>
      </c>
      <c r="E45" s="166">
        <f>+'[11]Black in HBI'!E45</f>
        <v>0</v>
      </c>
      <c r="F45" s="166">
        <f>+'[11]Black in HBI'!F45</f>
        <v>0</v>
      </c>
      <c r="G45" s="166">
        <f>+'[11]Black in HBI'!G45</f>
        <v>0</v>
      </c>
      <c r="H45" s="166">
        <f>+'[11]Black in HBI'!H45</f>
        <v>0</v>
      </c>
      <c r="I45" s="166">
        <f>+'[11]Black in HBI'!I45</f>
        <v>0</v>
      </c>
      <c r="J45" s="166">
        <f>+'[11]Black in HBI'!J45</f>
        <v>0</v>
      </c>
      <c r="K45" s="167">
        <f>+'[11]Black in HBI'!K45</f>
        <v>0</v>
      </c>
      <c r="L45" s="166">
        <f>+'[11]Black in HBI'!L45</f>
        <v>0</v>
      </c>
      <c r="M45" s="168">
        <f>+'[11]Black in HBI'!M45</f>
        <v>0</v>
      </c>
      <c r="N45" s="166">
        <f>+'[11]Black in HBI'!N45</f>
        <v>0</v>
      </c>
      <c r="O45" s="166">
        <f>+'[11]Black in HBI'!O45</f>
        <v>0</v>
      </c>
      <c r="P45" s="168">
        <f>+'[11]Black in HBI'!P45</f>
        <v>0</v>
      </c>
      <c r="Q45" s="169">
        <f>+'[11]Black in HBI'!Q45</f>
        <v>0</v>
      </c>
      <c r="R45" s="169">
        <f>+'[11]Black in HBI'!R45</f>
        <v>0</v>
      </c>
      <c r="S45" s="168">
        <f>+'[11]Black in HBI'!S45</f>
        <v>0</v>
      </c>
      <c r="T45" s="168">
        <f>+'[11]Black in HBI'!T45</f>
        <v>0</v>
      </c>
      <c r="U45" s="168">
        <f>+'[11]Black in HBI'!U45</f>
        <v>0</v>
      </c>
      <c r="V45" s="168">
        <f>+'[11]Black in HBI'!V45</f>
        <v>0</v>
      </c>
      <c r="W45" s="168">
        <f>+'[11]Black in HBI'!W45</f>
        <v>0</v>
      </c>
      <c r="X45" s="168">
        <f>+'[11]Black in HBI'!X45</f>
        <v>0</v>
      </c>
      <c r="Y45" s="168">
        <f>+'[11]Black in HBI'!Y45</f>
        <v>0</v>
      </c>
      <c r="Z45" s="168">
        <f>+'[11]Black in HBI'!Z45</f>
        <v>0</v>
      </c>
      <c r="AA45" s="168">
        <f>+'[11]Black in HBI'!AA45</f>
        <v>0</v>
      </c>
      <c r="AB45" s="168">
        <f>+'[11]Black in HBI'!AB45</f>
        <v>0</v>
      </c>
      <c r="AC45" s="168">
        <f>+'[11]Black in HBI'!AC45</f>
        <v>0</v>
      </c>
      <c r="AD45" s="168">
        <f>+'[11]Black in HBI'!AD45</f>
        <v>0</v>
      </c>
      <c r="AE45" s="168">
        <f>+'[11]Black in HBI'!AE45</f>
        <v>0</v>
      </c>
    </row>
    <row r="46" spans="1:31" ht="12.95" customHeight="1">
      <c r="A46" s="4" t="str">
        <f>+'[11]Black in HBI'!A46</f>
        <v>Missouri</v>
      </c>
      <c r="B46" s="166">
        <f>+'[11]Black in HBI'!B46</f>
        <v>0</v>
      </c>
      <c r="C46" s="166">
        <f>+'[11]Black in HBI'!C46</f>
        <v>0</v>
      </c>
      <c r="D46" s="166">
        <f>+'[11]Black in HBI'!D46</f>
        <v>0</v>
      </c>
      <c r="E46" s="166">
        <f>+'[11]Black in HBI'!E46</f>
        <v>0</v>
      </c>
      <c r="F46" s="166">
        <f>+'[11]Black in HBI'!F46</f>
        <v>0</v>
      </c>
      <c r="G46" s="166">
        <f>+'[11]Black in HBI'!G46</f>
        <v>0</v>
      </c>
      <c r="H46" s="166">
        <f>+'[11]Black in HBI'!H46</f>
        <v>0</v>
      </c>
      <c r="I46" s="166">
        <f>+'[11]Black in HBI'!I46</f>
        <v>0</v>
      </c>
      <c r="J46" s="166">
        <f>+'[11]Black in HBI'!J46</f>
        <v>0</v>
      </c>
      <c r="K46" s="167">
        <f>+'[11]Black in HBI'!K46</f>
        <v>0</v>
      </c>
      <c r="L46" s="166">
        <f>+'[11]Black in HBI'!L46</f>
        <v>0</v>
      </c>
      <c r="M46" s="168">
        <f>+'[11]Black in HBI'!M46</f>
        <v>2126</v>
      </c>
      <c r="N46" s="166">
        <f>+'[11]Black in HBI'!N46</f>
        <v>0</v>
      </c>
      <c r="O46" s="166">
        <f>+'[11]Black in HBI'!O46</f>
        <v>2008</v>
      </c>
      <c r="P46" s="168">
        <f>+'[11]Black in HBI'!P46</f>
        <v>2134</v>
      </c>
      <c r="Q46" s="169">
        <f>+'[11]Black in HBI'!Q46</f>
        <v>2337</v>
      </c>
      <c r="R46" s="169">
        <f>+'[11]Black in HBI'!R46</f>
        <v>2488</v>
      </c>
      <c r="S46" s="168">
        <f>+'[11]Black in HBI'!S46</f>
        <v>2635</v>
      </c>
      <c r="T46" s="168">
        <f>+'[11]Black in HBI'!T46</f>
        <v>2589</v>
      </c>
      <c r="U46" s="168">
        <f>+'[11]Black in HBI'!U46</f>
        <v>2669</v>
      </c>
      <c r="V46" s="168">
        <f>+'[11]Black in HBI'!V46</f>
        <v>2501</v>
      </c>
      <c r="W46" s="168">
        <f>+'[11]Black in HBI'!W46</f>
        <v>2685</v>
      </c>
      <c r="X46" s="168">
        <f>+'[11]Black in HBI'!X46</f>
        <v>2816</v>
      </c>
      <c r="Y46" s="168">
        <f>+'[11]Black in HBI'!Y46</f>
        <v>2852</v>
      </c>
      <c r="Z46" s="168">
        <f>+'[11]Black in HBI'!Z46</f>
        <v>2831</v>
      </c>
      <c r="AA46" s="168">
        <f>+'[11]Black in HBI'!AA46</f>
        <v>2991</v>
      </c>
      <c r="AB46" s="168">
        <f>+'[11]Black in HBI'!AB46</f>
        <v>2682</v>
      </c>
      <c r="AC46" s="168">
        <f>+'[11]Black in HBI'!AC46</f>
        <v>2713</v>
      </c>
      <c r="AD46" s="168">
        <f>+'[11]Black in HBI'!AD46</f>
        <v>2351</v>
      </c>
      <c r="AE46" s="168">
        <f>+'[11]Black in HBI'!AE46</f>
        <v>2130</v>
      </c>
    </row>
    <row r="47" spans="1:31" ht="12.95" customHeight="1">
      <c r="A47" s="4" t="str">
        <f>+'[11]Black in HBI'!A47</f>
        <v>Nebraska</v>
      </c>
      <c r="B47" s="166">
        <f>+'[11]Black in HBI'!B47</f>
        <v>0</v>
      </c>
      <c r="C47" s="166">
        <f>+'[11]Black in HBI'!C47</f>
        <v>0</v>
      </c>
      <c r="D47" s="166">
        <f>+'[11]Black in HBI'!D47</f>
        <v>0</v>
      </c>
      <c r="E47" s="166">
        <f>+'[11]Black in HBI'!E47</f>
        <v>0</v>
      </c>
      <c r="F47" s="166">
        <f>+'[11]Black in HBI'!F47</f>
        <v>0</v>
      </c>
      <c r="G47" s="166">
        <f>+'[11]Black in HBI'!G47</f>
        <v>0</v>
      </c>
      <c r="H47" s="166">
        <f>+'[11]Black in HBI'!H47</f>
        <v>0</v>
      </c>
      <c r="I47" s="166">
        <f>+'[11]Black in HBI'!I47</f>
        <v>0</v>
      </c>
      <c r="J47" s="166">
        <f>+'[11]Black in HBI'!J47</f>
        <v>0</v>
      </c>
      <c r="K47" s="167">
        <f>+'[11]Black in HBI'!K47</f>
        <v>0</v>
      </c>
      <c r="L47" s="166">
        <f>+'[11]Black in HBI'!L47</f>
        <v>0</v>
      </c>
      <c r="M47" s="168">
        <f>+'[11]Black in HBI'!M47</f>
        <v>0</v>
      </c>
      <c r="N47" s="166">
        <f>+'[11]Black in HBI'!N47</f>
        <v>0</v>
      </c>
      <c r="O47" s="166">
        <f>+'[11]Black in HBI'!O47</f>
        <v>0</v>
      </c>
      <c r="P47" s="168">
        <f>+'[11]Black in HBI'!P47</f>
        <v>0</v>
      </c>
      <c r="Q47" s="169">
        <f>+'[11]Black in HBI'!Q47</f>
        <v>0</v>
      </c>
      <c r="R47" s="168">
        <f>+'[11]Black in HBI'!R47</f>
        <v>0</v>
      </c>
      <c r="S47" s="168">
        <f>+'[11]Black in HBI'!S47</f>
        <v>0</v>
      </c>
      <c r="T47" s="168">
        <f>+'[11]Black in HBI'!T47</f>
        <v>0</v>
      </c>
      <c r="U47" s="168">
        <f>+'[11]Black in HBI'!U47</f>
        <v>0</v>
      </c>
      <c r="V47" s="168">
        <f>+'[11]Black in HBI'!V47</f>
        <v>0</v>
      </c>
      <c r="W47" s="168">
        <f>+'[11]Black in HBI'!W47</f>
        <v>0</v>
      </c>
      <c r="X47" s="168">
        <f>+'[11]Black in HBI'!X47</f>
        <v>0</v>
      </c>
      <c r="Y47" s="168">
        <f>+'[11]Black in HBI'!Y47</f>
        <v>0</v>
      </c>
      <c r="Z47" s="168">
        <f>+'[11]Black in HBI'!Z47</f>
        <v>0</v>
      </c>
      <c r="AA47" s="168">
        <f>+'[11]Black in HBI'!AA47</f>
        <v>0</v>
      </c>
      <c r="AB47" s="168">
        <f>+'[11]Black in HBI'!AB47</f>
        <v>0</v>
      </c>
      <c r="AC47" s="168">
        <f>+'[11]Black in HBI'!AC47</f>
        <v>0</v>
      </c>
      <c r="AD47" s="168">
        <f>+'[11]Black in HBI'!AD47</f>
        <v>0</v>
      </c>
      <c r="AE47" s="168">
        <f>+'[11]Black in HBI'!AE47</f>
        <v>0</v>
      </c>
    </row>
    <row r="48" spans="1:31" ht="12.95" customHeight="1">
      <c r="A48" s="4" t="str">
        <f>+'[11]Black in HBI'!A48</f>
        <v>North Dakota</v>
      </c>
      <c r="B48" s="166">
        <f>+'[11]Black in HBI'!B48</f>
        <v>0</v>
      </c>
      <c r="C48" s="166">
        <f>+'[11]Black in HBI'!C48</f>
        <v>0</v>
      </c>
      <c r="D48" s="166">
        <f>+'[11]Black in HBI'!D48</f>
        <v>0</v>
      </c>
      <c r="E48" s="166">
        <f>+'[11]Black in HBI'!E48</f>
        <v>0</v>
      </c>
      <c r="F48" s="166">
        <f>+'[11]Black in HBI'!F48</f>
        <v>0</v>
      </c>
      <c r="G48" s="166">
        <f>+'[11]Black in HBI'!G48</f>
        <v>0</v>
      </c>
      <c r="H48" s="166">
        <f>+'[11]Black in HBI'!H48</f>
        <v>0</v>
      </c>
      <c r="I48" s="166">
        <f>+'[11]Black in HBI'!I48</f>
        <v>0</v>
      </c>
      <c r="J48" s="166">
        <f>+'[11]Black in HBI'!J48</f>
        <v>0</v>
      </c>
      <c r="K48" s="167">
        <f>+'[11]Black in HBI'!K48</f>
        <v>0</v>
      </c>
      <c r="L48" s="166">
        <f>+'[11]Black in HBI'!L48</f>
        <v>0</v>
      </c>
      <c r="M48" s="168">
        <f>+'[11]Black in HBI'!M48</f>
        <v>0</v>
      </c>
      <c r="N48" s="166">
        <f>+'[11]Black in HBI'!N48</f>
        <v>0</v>
      </c>
      <c r="O48" s="166">
        <f>+'[11]Black in HBI'!O48</f>
        <v>0</v>
      </c>
      <c r="P48" s="168">
        <f>+'[11]Black in HBI'!P48</f>
        <v>0</v>
      </c>
      <c r="Q48" s="169">
        <f>+'[11]Black in HBI'!Q48</f>
        <v>0</v>
      </c>
      <c r="R48" s="168">
        <f>+'[11]Black in HBI'!R48</f>
        <v>0</v>
      </c>
      <c r="S48" s="168">
        <f>+'[11]Black in HBI'!S48</f>
        <v>0</v>
      </c>
      <c r="T48" s="168">
        <f>+'[11]Black in HBI'!T48</f>
        <v>0</v>
      </c>
      <c r="U48" s="168">
        <f>+'[11]Black in HBI'!U48</f>
        <v>0</v>
      </c>
      <c r="V48" s="168">
        <f>+'[11]Black in HBI'!V48</f>
        <v>0</v>
      </c>
      <c r="W48" s="168">
        <f>+'[11]Black in HBI'!W48</f>
        <v>0</v>
      </c>
      <c r="X48" s="168">
        <f>+'[11]Black in HBI'!X48</f>
        <v>0</v>
      </c>
      <c r="Y48" s="168">
        <f>+'[11]Black in HBI'!Y48</f>
        <v>0</v>
      </c>
      <c r="Z48" s="168">
        <f>+'[11]Black in HBI'!Z48</f>
        <v>0</v>
      </c>
      <c r="AA48" s="168">
        <f>+'[11]Black in HBI'!AA48</f>
        <v>0</v>
      </c>
      <c r="AB48" s="168">
        <f>+'[11]Black in HBI'!AB48</f>
        <v>0</v>
      </c>
      <c r="AC48" s="168">
        <f>+'[11]Black in HBI'!AC48</f>
        <v>0</v>
      </c>
      <c r="AD48" s="168">
        <f>+'[11]Black in HBI'!AD48</f>
        <v>0</v>
      </c>
      <c r="AE48" s="168">
        <f>+'[11]Black in HBI'!AE48</f>
        <v>0</v>
      </c>
    </row>
    <row r="49" spans="1:31" ht="12.95" customHeight="1">
      <c r="A49" s="4" t="str">
        <f>+'[11]Black in HBI'!A49</f>
        <v>Ohio</v>
      </c>
      <c r="B49" s="166">
        <f>+'[11]Black in HBI'!B49</f>
        <v>0</v>
      </c>
      <c r="C49" s="166">
        <f>+'[11]Black in HBI'!C49</f>
        <v>0</v>
      </c>
      <c r="D49" s="166">
        <f>+'[11]Black in HBI'!D49</f>
        <v>0</v>
      </c>
      <c r="E49" s="166">
        <f>+'[11]Black in HBI'!E49</f>
        <v>0</v>
      </c>
      <c r="F49" s="166">
        <f>+'[11]Black in HBI'!F49</f>
        <v>0</v>
      </c>
      <c r="G49" s="166">
        <f>+'[11]Black in HBI'!G49</f>
        <v>0</v>
      </c>
      <c r="H49" s="166">
        <f>+'[11]Black in HBI'!H49</f>
        <v>0</v>
      </c>
      <c r="I49" s="166">
        <f>+'[11]Black in HBI'!I49</f>
        <v>0</v>
      </c>
      <c r="J49" s="166">
        <f>+'[11]Black in HBI'!J49</f>
        <v>0</v>
      </c>
      <c r="K49" s="167">
        <f>+'[11]Black in HBI'!K49</f>
        <v>0</v>
      </c>
      <c r="L49" s="166">
        <f>+'[11]Black in HBI'!L49</f>
        <v>0</v>
      </c>
      <c r="M49" s="168">
        <f>+'[11]Black in HBI'!M49</f>
        <v>3280</v>
      </c>
      <c r="N49" s="166">
        <f>+'[11]Black in HBI'!N49</f>
        <v>0</v>
      </c>
      <c r="O49" s="166">
        <f>+'[11]Black in HBI'!O49</f>
        <v>1855</v>
      </c>
      <c r="P49" s="168">
        <f>+'[11]Black in HBI'!P49</f>
        <v>1831</v>
      </c>
      <c r="Q49" s="169">
        <f>+'[11]Black in HBI'!Q49</f>
        <v>1943</v>
      </c>
      <c r="R49" s="169">
        <f>+'[11]Black in HBI'!R49</f>
        <v>1884</v>
      </c>
      <c r="S49" s="168">
        <f>+'[11]Black in HBI'!S49</f>
        <v>2087</v>
      </c>
      <c r="T49" s="168">
        <f>+'[11]Black in HBI'!T49</f>
        <v>2341</v>
      </c>
      <c r="U49" s="168">
        <f>+'[11]Black in HBI'!U49</f>
        <v>2445</v>
      </c>
      <c r="V49" s="168">
        <f>+'[11]Black in HBI'!V49</f>
        <v>2440</v>
      </c>
      <c r="W49" s="168">
        <f>+'[11]Black in HBI'!W49</f>
        <v>2426</v>
      </c>
      <c r="X49" s="168">
        <f>+'[11]Black in HBI'!X49</f>
        <v>2381</v>
      </c>
      <c r="Y49" s="168">
        <f>+'[11]Black in HBI'!Y49</f>
        <v>2628</v>
      </c>
      <c r="Z49" s="168">
        <f>+'[11]Black in HBI'!Z49</f>
        <v>2752</v>
      </c>
      <c r="AA49" s="168">
        <f>+'[11]Black in HBI'!AA49</f>
        <v>2978</v>
      </c>
      <c r="AB49" s="168">
        <f>+'[11]Black in HBI'!AB49</f>
        <v>2820</v>
      </c>
      <c r="AC49" s="168">
        <f>+'[11]Black in HBI'!AC49</f>
        <v>2952</v>
      </c>
      <c r="AD49" s="168">
        <f>+'[11]Black in HBI'!AD49</f>
        <v>2545</v>
      </c>
      <c r="AE49" s="168">
        <f>+'[11]Black in HBI'!AE49</f>
        <v>2402</v>
      </c>
    </row>
    <row r="50" spans="1:31" ht="12.95" customHeight="1">
      <c r="A50" s="4" t="str">
        <f>+'[11]Black in HBI'!A50</f>
        <v>South Dakota</v>
      </c>
      <c r="B50" s="166">
        <f>+'[11]Black in HBI'!B50</f>
        <v>0</v>
      </c>
      <c r="C50" s="166">
        <f>+'[11]Black in HBI'!C50</f>
        <v>0</v>
      </c>
      <c r="D50" s="166">
        <f>+'[11]Black in HBI'!D50</f>
        <v>0</v>
      </c>
      <c r="E50" s="166">
        <f>+'[11]Black in HBI'!E50</f>
        <v>0</v>
      </c>
      <c r="F50" s="166">
        <f>+'[11]Black in HBI'!F50</f>
        <v>0</v>
      </c>
      <c r="G50" s="166">
        <f>+'[11]Black in HBI'!G50</f>
        <v>0</v>
      </c>
      <c r="H50" s="166">
        <f>+'[11]Black in HBI'!H50</f>
        <v>0</v>
      </c>
      <c r="I50" s="166">
        <f>+'[11]Black in HBI'!I50</f>
        <v>0</v>
      </c>
      <c r="J50" s="166">
        <f>+'[11]Black in HBI'!J50</f>
        <v>0</v>
      </c>
      <c r="K50" s="167">
        <f>+'[11]Black in HBI'!K50</f>
        <v>0</v>
      </c>
      <c r="L50" s="166">
        <f>+'[11]Black in HBI'!L50</f>
        <v>0</v>
      </c>
      <c r="M50" s="168">
        <f>+'[11]Black in HBI'!M50</f>
        <v>0</v>
      </c>
      <c r="N50" s="166">
        <f>+'[11]Black in HBI'!N50</f>
        <v>0</v>
      </c>
      <c r="O50" s="166">
        <f>+'[11]Black in HBI'!O50</f>
        <v>0</v>
      </c>
      <c r="P50" s="168">
        <f>+'[11]Black in HBI'!P50</f>
        <v>0</v>
      </c>
      <c r="Q50" s="169">
        <f>+'[11]Black in HBI'!Q50</f>
        <v>0</v>
      </c>
      <c r="R50" s="168">
        <f>+'[11]Black in HBI'!R50</f>
        <v>0</v>
      </c>
      <c r="S50" s="168">
        <f>+'[11]Black in HBI'!S50</f>
        <v>0</v>
      </c>
      <c r="T50" s="168">
        <f>+'[11]Black in HBI'!T50</f>
        <v>0</v>
      </c>
      <c r="U50" s="168">
        <f>+'[11]Black in HBI'!U50</f>
        <v>0</v>
      </c>
      <c r="V50" s="168">
        <f>+'[11]Black in HBI'!V50</f>
        <v>0</v>
      </c>
      <c r="W50" s="168">
        <f>+'[11]Black in HBI'!W50</f>
        <v>0</v>
      </c>
      <c r="X50" s="168">
        <f>+'[11]Black in HBI'!X50</f>
        <v>0</v>
      </c>
      <c r="Y50" s="168">
        <f>+'[11]Black in HBI'!Y50</f>
        <v>0</v>
      </c>
      <c r="Z50" s="168">
        <f>+'[11]Black in HBI'!Z50</f>
        <v>0</v>
      </c>
      <c r="AA50" s="168">
        <f>+'[11]Black in HBI'!AA50</f>
        <v>0</v>
      </c>
      <c r="AB50" s="168">
        <f>+'[11]Black in HBI'!AB50</f>
        <v>0</v>
      </c>
      <c r="AC50" s="168">
        <f>+'[11]Black in HBI'!AC50</f>
        <v>0</v>
      </c>
      <c r="AD50" s="168">
        <f>+'[11]Black in HBI'!AD50</f>
        <v>0</v>
      </c>
      <c r="AE50" s="168">
        <f>+'[11]Black in HBI'!AE50</f>
        <v>0</v>
      </c>
    </row>
    <row r="51" spans="1:31" ht="12.95" customHeight="1">
      <c r="A51" s="45" t="str">
        <f>+'[11]Black in HBI'!A51</f>
        <v>Wisconsin</v>
      </c>
      <c r="B51" s="170">
        <f>+'[11]Black in HBI'!B51</f>
        <v>0</v>
      </c>
      <c r="C51" s="170">
        <f>+'[11]Black in HBI'!C51</f>
        <v>0</v>
      </c>
      <c r="D51" s="170">
        <f>+'[11]Black in HBI'!D51</f>
        <v>0</v>
      </c>
      <c r="E51" s="170">
        <f>+'[11]Black in HBI'!E51</f>
        <v>0</v>
      </c>
      <c r="F51" s="170">
        <f>+'[11]Black in HBI'!F51</f>
        <v>0</v>
      </c>
      <c r="G51" s="170">
        <f>+'[11]Black in HBI'!G51</f>
        <v>0</v>
      </c>
      <c r="H51" s="170">
        <f>+'[11]Black in HBI'!H51</f>
        <v>0</v>
      </c>
      <c r="I51" s="170">
        <f>+'[11]Black in HBI'!I51</f>
        <v>0</v>
      </c>
      <c r="J51" s="170">
        <f>+'[11]Black in HBI'!J51</f>
        <v>0</v>
      </c>
      <c r="K51" s="171">
        <f>+'[11]Black in HBI'!K51</f>
        <v>0</v>
      </c>
      <c r="L51" s="170">
        <f>+'[11]Black in HBI'!L51</f>
        <v>0</v>
      </c>
      <c r="M51" s="172">
        <f>+'[11]Black in HBI'!M51</f>
        <v>0</v>
      </c>
      <c r="N51" s="170">
        <f>+'[11]Black in HBI'!N51</f>
        <v>0</v>
      </c>
      <c r="O51" s="170">
        <f>+'[11]Black in HBI'!O51</f>
        <v>0</v>
      </c>
      <c r="P51" s="172">
        <f>+'[11]Black in HBI'!P51</f>
        <v>0</v>
      </c>
      <c r="Q51" s="173">
        <f>+'[11]Black in HBI'!Q51</f>
        <v>0</v>
      </c>
      <c r="R51" s="172">
        <f>+'[11]Black in HBI'!R51</f>
        <v>0</v>
      </c>
      <c r="S51" s="172">
        <f>+'[11]Black in HBI'!S51</f>
        <v>0</v>
      </c>
      <c r="T51" s="172">
        <f>+'[11]Black in HBI'!T51</f>
        <v>0</v>
      </c>
      <c r="U51" s="172">
        <f>+'[11]Black in HBI'!U51</f>
        <v>0</v>
      </c>
      <c r="V51" s="172">
        <f>+'[11]Black in HBI'!V51</f>
        <v>0</v>
      </c>
      <c r="W51" s="172">
        <f>+'[11]Black in HBI'!W51</f>
        <v>0</v>
      </c>
      <c r="X51" s="172">
        <f>+'[11]Black in HBI'!X51</f>
        <v>0</v>
      </c>
      <c r="Y51" s="172">
        <f>+'[11]Black in HBI'!Y51</f>
        <v>0</v>
      </c>
      <c r="Z51" s="172">
        <f>+'[11]Black in HBI'!Z51</f>
        <v>0</v>
      </c>
      <c r="AA51" s="172">
        <f>+'[11]Black in HBI'!AA51</f>
        <v>0</v>
      </c>
      <c r="AB51" s="172">
        <f>+'[11]Black in HBI'!AB51</f>
        <v>0</v>
      </c>
      <c r="AC51" s="172">
        <f>+'[11]Black in HBI'!AC51</f>
        <v>0</v>
      </c>
      <c r="AD51" s="172">
        <f>+'[11]Black in HBI'!AD51</f>
        <v>0</v>
      </c>
      <c r="AE51" s="172">
        <f>+'[11]Black in HBI'!AE51</f>
        <v>0</v>
      </c>
    </row>
    <row r="52" spans="1:31" ht="12.95" customHeight="1">
      <c r="A52" s="44" t="str">
        <f>+'[11]Black in HBI'!A52</f>
        <v>Northeast</v>
      </c>
      <c r="B52" s="164">
        <f>+'[11]Black in HBI'!B52</f>
        <v>0</v>
      </c>
      <c r="C52" s="164">
        <f>+'[11]Black in HBI'!C52</f>
        <v>0</v>
      </c>
      <c r="D52" s="164">
        <f>+'[11]Black in HBI'!D52</f>
        <v>0</v>
      </c>
      <c r="E52" s="164">
        <f>+'[11]Black in HBI'!E52</f>
        <v>0</v>
      </c>
      <c r="F52" s="164">
        <f>+'[11]Black in HBI'!F52</f>
        <v>0</v>
      </c>
      <c r="G52" s="164">
        <f>+'[11]Black in HBI'!G52</f>
        <v>0</v>
      </c>
      <c r="H52" s="164">
        <f>+'[11]Black in HBI'!H52</f>
        <v>0</v>
      </c>
      <c r="I52" s="164">
        <f>+'[11]Black in HBI'!I52</f>
        <v>0</v>
      </c>
      <c r="J52" s="164">
        <f>+'[11]Black in HBI'!J52</f>
        <v>0</v>
      </c>
      <c r="K52" s="164">
        <f>+'[11]Black in HBI'!K52</f>
        <v>0</v>
      </c>
      <c r="L52" s="164">
        <f>+'[11]Black in HBI'!L52</f>
        <v>0</v>
      </c>
      <c r="M52" s="164">
        <f>+'[11]Black in HBI'!M52</f>
        <v>2738</v>
      </c>
      <c r="N52" s="164">
        <f>+'[11]Black in HBI'!N52</f>
        <v>0</v>
      </c>
      <c r="O52" s="164">
        <f>+'[11]Black in HBI'!O52</f>
        <v>3218</v>
      </c>
      <c r="P52" s="164">
        <f>+'[11]Black in HBI'!P52</f>
        <v>3475</v>
      </c>
      <c r="Q52" s="164">
        <f>+'[11]Black in HBI'!Q52</f>
        <v>3472</v>
      </c>
      <c r="R52" s="164">
        <f>+'[11]Black in HBI'!R52</f>
        <v>2996</v>
      </c>
      <c r="S52" s="164">
        <f>+'[11]Black in HBI'!S52</f>
        <v>3103</v>
      </c>
      <c r="T52" s="164">
        <f>+'[11]Black in HBI'!T52</f>
        <v>3195</v>
      </c>
      <c r="U52" s="164">
        <f>+'[11]Black in HBI'!U52</f>
        <v>3150</v>
      </c>
      <c r="V52" s="164">
        <f>+'[11]Black in HBI'!V52</f>
        <v>3235</v>
      </c>
      <c r="W52" s="164">
        <f>+'[11]Black in HBI'!W52</f>
        <v>3542</v>
      </c>
      <c r="X52" s="164">
        <f>+'[11]Black in HBI'!X52</f>
        <v>3804</v>
      </c>
      <c r="Y52" s="164">
        <f>+'[11]Black in HBI'!Y52</f>
        <v>3631</v>
      </c>
      <c r="Z52" s="164">
        <f>+'[11]Black in HBI'!Z52</f>
        <v>3700</v>
      </c>
      <c r="AA52" s="164">
        <f>+'[11]Black in HBI'!AA52</f>
        <v>3487</v>
      </c>
      <c r="AB52" s="164">
        <f>+'[11]Black in HBI'!AB52</f>
        <v>3024</v>
      </c>
      <c r="AC52" s="164">
        <f>+'[11]Black in HBI'!AC52</f>
        <v>2952</v>
      </c>
      <c r="AD52" s="164">
        <f>+'[11]Black in HBI'!AD52</f>
        <v>2866</v>
      </c>
      <c r="AE52" s="164">
        <f>+'[11]Black in HBI'!AE52</f>
        <v>2729</v>
      </c>
    </row>
    <row r="53" spans="1:31" s="36" customFormat="1" ht="12.95" customHeight="1">
      <c r="A53" s="35" t="str">
        <f>+'[11]Black in HBI'!A53</f>
        <v xml:space="preserve">   as a percent of U.S.</v>
      </c>
      <c r="B53" s="165">
        <f>+'[11]Black in HBI'!B53</f>
        <v>0</v>
      </c>
      <c r="C53" s="165">
        <f>+'[11]Black in HBI'!C53</f>
        <v>0</v>
      </c>
      <c r="D53" s="165">
        <f>+'[11]Black in HBI'!D53</f>
        <v>0</v>
      </c>
      <c r="E53" s="165">
        <f>+'[11]Black in HBI'!E53</f>
        <v>0</v>
      </c>
      <c r="F53" s="165">
        <f>+'[11]Black in HBI'!F53</f>
        <v>0</v>
      </c>
      <c r="G53" s="165">
        <f>+'[11]Black in HBI'!G53</f>
        <v>0</v>
      </c>
      <c r="H53" s="165">
        <f>+'[11]Black in HBI'!H53</f>
        <v>0</v>
      </c>
      <c r="I53" s="165">
        <f>+'[11]Black in HBI'!I53</f>
        <v>0</v>
      </c>
      <c r="J53" s="165">
        <f>+'[11]Black in HBI'!J53</f>
        <v>0</v>
      </c>
      <c r="K53" s="165">
        <f>+'[11]Black in HBI'!K53</f>
        <v>0</v>
      </c>
      <c r="L53" s="165">
        <f>+'[11]Black in HBI'!L53</f>
        <v>0</v>
      </c>
      <c r="M53" s="165">
        <f>+'[11]Black in HBI'!M53</f>
        <v>1.2087179555096437</v>
      </c>
      <c r="N53" s="165">
        <f>+'[11]Black in HBI'!N53</f>
        <v>0</v>
      </c>
      <c r="O53" s="165">
        <f>+'[11]Black in HBI'!O53</f>
        <v>1.4648313031445168</v>
      </c>
      <c r="P53" s="165">
        <f>+'[11]Black in HBI'!P53</f>
        <v>1.5814431863690974</v>
      </c>
      <c r="Q53" s="165">
        <f>+'[11]Black in HBI'!Q53</f>
        <v>1.5604424249778652</v>
      </c>
      <c r="R53" s="165">
        <f>+'[11]Black in HBI'!R53</f>
        <v>1.3472131663556444</v>
      </c>
      <c r="S53" s="165">
        <f>+'[11]Black in HBI'!S53</f>
        <v>1.339058386915807</v>
      </c>
      <c r="T53" s="165">
        <f>+'[11]Black in HBI'!T53</f>
        <v>1.3313498512388429</v>
      </c>
      <c r="U53" s="165">
        <f>+'[11]Black in HBI'!U53</f>
        <v>1.283127082535622</v>
      </c>
      <c r="V53" s="165">
        <f>+'[11]Black in HBI'!V53</f>
        <v>1.2952226902195674</v>
      </c>
      <c r="W53" s="165">
        <f>+'[11]Black in HBI'!W53</f>
        <v>1.4236334405144695</v>
      </c>
      <c r="X53" s="165">
        <f>+'[11]Black in HBI'!X53</f>
        <v>1.5531538741063444</v>
      </c>
      <c r="Y53" s="165">
        <f>+'[11]Black in HBI'!Y53</f>
        <v>1.4975727855018786</v>
      </c>
      <c r="Z53" s="165">
        <f>+'[11]Black in HBI'!Z53</f>
        <v>1.5088799624819036</v>
      </c>
      <c r="AA53" s="165">
        <f>+'[11]Black in HBI'!AA53</f>
        <v>1.3921493476420894</v>
      </c>
      <c r="AB53" s="165">
        <f>+'[11]Black in HBI'!AB53</f>
        <v>1.1893711750546703</v>
      </c>
      <c r="AC53" s="165">
        <f>+'[11]Black in HBI'!AC53</f>
        <v>1.1733329093648024</v>
      </c>
      <c r="AD53" s="165">
        <f>+'[11]Black in HBI'!AD53</f>
        <v>1.1947640486910123</v>
      </c>
      <c r="AE53" s="165">
        <f>+'[11]Black in HBI'!AE53</f>
        <v>1.1792921654206818</v>
      </c>
    </row>
    <row r="54" spans="1:31" ht="12.95" customHeight="1">
      <c r="A54" s="4" t="str">
        <f>+'[11]Black in HBI'!A54</f>
        <v>Connecticut</v>
      </c>
      <c r="B54" s="168">
        <f>+'[11]Black in HBI'!B54</f>
        <v>0</v>
      </c>
      <c r="C54" s="168">
        <f>+'[11]Black in HBI'!C54</f>
        <v>0</v>
      </c>
      <c r="D54" s="168">
        <f>+'[11]Black in HBI'!D54</f>
        <v>0</v>
      </c>
      <c r="E54" s="168">
        <f>+'[11]Black in HBI'!E54</f>
        <v>0</v>
      </c>
      <c r="F54" s="168">
        <f>+'[11]Black in HBI'!F54</f>
        <v>0</v>
      </c>
      <c r="G54" s="168">
        <f>+'[11]Black in HBI'!G54</f>
        <v>0</v>
      </c>
      <c r="H54" s="168">
        <f>+'[11]Black in HBI'!H54</f>
        <v>0</v>
      </c>
      <c r="I54" s="168">
        <f>+'[11]Black in HBI'!I54</f>
        <v>0</v>
      </c>
      <c r="J54" s="168">
        <f>+'[11]Black in HBI'!J54</f>
        <v>0</v>
      </c>
      <c r="K54" s="206">
        <f>+'[11]Black in HBI'!K54</f>
        <v>0</v>
      </c>
      <c r="L54" s="168">
        <f>+'[11]Black in HBI'!L54</f>
        <v>0</v>
      </c>
      <c r="M54" s="168">
        <f>+'[11]Black in HBI'!M54</f>
        <v>0</v>
      </c>
      <c r="N54" s="166">
        <f>+'[11]Black in HBI'!N54</f>
        <v>0</v>
      </c>
      <c r="O54" s="166">
        <f>+'[11]Black in HBI'!O54</f>
        <v>0</v>
      </c>
      <c r="P54" s="168">
        <f>+'[11]Black in HBI'!P54</f>
        <v>0</v>
      </c>
      <c r="Q54" s="169">
        <f>+'[11]Black in HBI'!Q54</f>
        <v>0</v>
      </c>
      <c r="R54" s="169">
        <f>+'[11]Black in HBI'!R54</f>
        <v>0</v>
      </c>
      <c r="S54" s="168">
        <f>+'[11]Black in HBI'!S54</f>
        <v>0</v>
      </c>
      <c r="T54" s="168">
        <f>+'[11]Black in HBI'!T54</f>
        <v>0</v>
      </c>
      <c r="U54" s="168">
        <f>+'[11]Black in HBI'!U54</f>
        <v>0</v>
      </c>
      <c r="V54" s="168">
        <f>+'[11]Black in HBI'!V54</f>
        <v>0</v>
      </c>
      <c r="W54" s="168">
        <f>+'[11]Black in HBI'!W54</f>
        <v>0</v>
      </c>
      <c r="X54" s="168">
        <f>+'[11]Black in HBI'!X54</f>
        <v>0</v>
      </c>
      <c r="Y54" s="168">
        <f>+'[11]Black in HBI'!Y54</f>
        <v>0</v>
      </c>
      <c r="Z54" s="168">
        <f>+'[11]Black in HBI'!Z54</f>
        <v>0</v>
      </c>
      <c r="AA54" s="168">
        <f>+'[11]Black in HBI'!AA54</f>
        <v>0</v>
      </c>
      <c r="AB54" s="168">
        <f>+'[11]Black in HBI'!AB54</f>
        <v>0</v>
      </c>
      <c r="AC54" s="168">
        <f>+'[11]Black in HBI'!AC54</f>
        <v>0</v>
      </c>
      <c r="AD54" s="168">
        <f>+'[11]Black in HBI'!AD54</f>
        <v>0</v>
      </c>
      <c r="AE54" s="168">
        <f>+'[11]Black in HBI'!AE54</f>
        <v>0</v>
      </c>
    </row>
    <row r="55" spans="1:31" ht="12.95" customHeight="1">
      <c r="A55" s="4" t="str">
        <f>+'[11]Black in HBI'!A55</f>
        <v>Maine</v>
      </c>
      <c r="B55" s="168">
        <f>+'[11]Black in HBI'!B55</f>
        <v>0</v>
      </c>
      <c r="C55" s="168">
        <f>+'[11]Black in HBI'!C55</f>
        <v>0</v>
      </c>
      <c r="D55" s="168">
        <f>+'[11]Black in HBI'!D55</f>
        <v>0</v>
      </c>
      <c r="E55" s="168">
        <f>+'[11]Black in HBI'!E55</f>
        <v>0</v>
      </c>
      <c r="F55" s="168">
        <f>+'[11]Black in HBI'!F55</f>
        <v>0</v>
      </c>
      <c r="G55" s="168">
        <f>+'[11]Black in HBI'!G55</f>
        <v>0</v>
      </c>
      <c r="H55" s="168">
        <f>+'[11]Black in HBI'!H55</f>
        <v>0</v>
      </c>
      <c r="I55" s="168">
        <f>+'[11]Black in HBI'!I55</f>
        <v>0</v>
      </c>
      <c r="J55" s="168">
        <f>+'[11]Black in HBI'!J55</f>
        <v>0</v>
      </c>
      <c r="K55" s="206">
        <f>+'[11]Black in HBI'!K55</f>
        <v>0</v>
      </c>
      <c r="L55" s="168">
        <f>+'[11]Black in HBI'!L55</f>
        <v>0</v>
      </c>
      <c r="M55" s="168">
        <f>+'[11]Black in HBI'!M55</f>
        <v>0</v>
      </c>
      <c r="N55" s="166">
        <f>+'[11]Black in HBI'!N55</f>
        <v>0</v>
      </c>
      <c r="O55" s="166">
        <f>+'[11]Black in HBI'!O55</f>
        <v>0</v>
      </c>
      <c r="P55" s="168">
        <f>+'[11]Black in HBI'!P55</f>
        <v>0</v>
      </c>
      <c r="Q55" s="169">
        <f>+'[11]Black in HBI'!Q55</f>
        <v>0</v>
      </c>
      <c r="R55" s="169">
        <f>+'[11]Black in HBI'!R55</f>
        <v>0</v>
      </c>
      <c r="S55" s="168">
        <f>+'[11]Black in HBI'!S55</f>
        <v>0</v>
      </c>
      <c r="T55" s="168">
        <f>+'[11]Black in HBI'!T55</f>
        <v>0</v>
      </c>
      <c r="U55" s="168">
        <f>+'[11]Black in HBI'!U55</f>
        <v>0</v>
      </c>
      <c r="V55" s="168">
        <f>+'[11]Black in HBI'!V55</f>
        <v>0</v>
      </c>
      <c r="W55" s="168">
        <f>+'[11]Black in HBI'!W55</f>
        <v>0</v>
      </c>
      <c r="X55" s="168">
        <f>+'[11]Black in HBI'!X55</f>
        <v>0</v>
      </c>
      <c r="Y55" s="168">
        <f>+'[11]Black in HBI'!Y55</f>
        <v>0</v>
      </c>
      <c r="Z55" s="168">
        <f>+'[11]Black in HBI'!Z55</f>
        <v>0</v>
      </c>
      <c r="AA55" s="168">
        <f>+'[11]Black in HBI'!AA55</f>
        <v>0</v>
      </c>
      <c r="AB55" s="168">
        <f>+'[11]Black in HBI'!AB55</f>
        <v>0</v>
      </c>
      <c r="AC55" s="168">
        <f>+'[11]Black in HBI'!AC55</f>
        <v>0</v>
      </c>
      <c r="AD55" s="168">
        <f>+'[11]Black in HBI'!AD55</f>
        <v>0</v>
      </c>
      <c r="AE55" s="168">
        <f>+'[11]Black in HBI'!AE55</f>
        <v>0</v>
      </c>
    </row>
    <row r="56" spans="1:31" ht="12.95" customHeight="1">
      <c r="A56" s="4" t="str">
        <f>+'[11]Black in HBI'!A56</f>
        <v>Massachusetts</v>
      </c>
      <c r="B56" s="168">
        <f>+'[11]Black in HBI'!B56</f>
        <v>0</v>
      </c>
      <c r="C56" s="168">
        <f>+'[11]Black in HBI'!C56</f>
        <v>0</v>
      </c>
      <c r="D56" s="168">
        <f>+'[11]Black in HBI'!D56</f>
        <v>0</v>
      </c>
      <c r="E56" s="168">
        <f>+'[11]Black in HBI'!E56</f>
        <v>0</v>
      </c>
      <c r="F56" s="168">
        <f>+'[11]Black in HBI'!F56</f>
        <v>0</v>
      </c>
      <c r="G56" s="168">
        <f>+'[11]Black in HBI'!G56</f>
        <v>0</v>
      </c>
      <c r="H56" s="168">
        <f>+'[11]Black in HBI'!H56</f>
        <v>0</v>
      </c>
      <c r="I56" s="168">
        <f>+'[11]Black in HBI'!I56</f>
        <v>0</v>
      </c>
      <c r="J56" s="168">
        <f>+'[11]Black in HBI'!J56</f>
        <v>0</v>
      </c>
      <c r="K56" s="206">
        <f>+'[11]Black in HBI'!K56</f>
        <v>0</v>
      </c>
      <c r="L56" s="168">
        <f>+'[11]Black in HBI'!L56</f>
        <v>0</v>
      </c>
      <c r="M56" s="168">
        <f>+'[11]Black in HBI'!M56</f>
        <v>0</v>
      </c>
      <c r="N56" s="166">
        <f>+'[11]Black in HBI'!N56</f>
        <v>0</v>
      </c>
      <c r="O56" s="166">
        <f>+'[11]Black in HBI'!O56</f>
        <v>0</v>
      </c>
      <c r="P56" s="168">
        <f>+'[11]Black in HBI'!P56</f>
        <v>0</v>
      </c>
      <c r="Q56" s="169">
        <f>+'[11]Black in HBI'!Q56</f>
        <v>0</v>
      </c>
      <c r="R56" s="169">
        <f>+'[11]Black in HBI'!R56</f>
        <v>0</v>
      </c>
      <c r="S56" s="168">
        <f>+'[11]Black in HBI'!S56</f>
        <v>0</v>
      </c>
      <c r="T56" s="168">
        <f>+'[11]Black in HBI'!T56</f>
        <v>0</v>
      </c>
      <c r="U56" s="168">
        <f>+'[11]Black in HBI'!U56</f>
        <v>0</v>
      </c>
      <c r="V56" s="168">
        <f>+'[11]Black in HBI'!V56</f>
        <v>0</v>
      </c>
      <c r="W56" s="168">
        <f>+'[11]Black in HBI'!W56</f>
        <v>0</v>
      </c>
      <c r="X56" s="168">
        <f>+'[11]Black in HBI'!X56</f>
        <v>0</v>
      </c>
      <c r="Y56" s="168">
        <f>+'[11]Black in HBI'!Y56</f>
        <v>0</v>
      </c>
      <c r="Z56" s="168">
        <f>+'[11]Black in HBI'!Z56</f>
        <v>0</v>
      </c>
      <c r="AA56" s="168">
        <f>+'[11]Black in HBI'!AA56</f>
        <v>0</v>
      </c>
      <c r="AB56" s="168">
        <f>+'[11]Black in HBI'!AB56</f>
        <v>0</v>
      </c>
      <c r="AC56" s="168">
        <f>+'[11]Black in HBI'!AC56</f>
        <v>0</v>
      </c>
      <c r="AD56" s="168">
        <f>+'[11]Black in HBI'!AD56</f>
        <v>0</v>
      </c>
      <c r="AE56" s="168">
        <f>+'[11]Black in HBI'!AE56</f>
        <v>0</v>
      </c>
    </row>
    <row r="57" spans="1:31" ht="12.95" customHeight="1">
      <c r="A57" s="4" t="str">
        <f>+'[11]Black in HBI'!A57</f>
        <v>New Hampshire</v>
      </c>
      <c r="B57" s="166">
        <f>+'[11]Black in HBI'!B57</f>
        <v>0</v>
      </c>
      <c r="C57" s="166">
        <f>+'[11]Black in HBI'!C57</f>
        <v>0</v>
      </c>
      <c r="D57" s="166">
        <f>+'[11]Black in HBI'!D57</f>
        <v>0</v>
      </c>
      <c r="E57" s="166">
        <f>+'[11]Black in HBI'!E57</f>
        <v>0</v>
      </c>
      <c r="F57" s="166">
        <f>+'[11]Black in HBI'!F57</f>
        <v>0</v>
      </c>
      <c r="G57" s="166">
        <f>+'[11]Black in HBI'!G57</f>
        <v>0</v>
      </c>
      <c r="H57" s="166">
        <f>+'[11]Black in HBI'!H57</f>
        <v>0</v>
      </c>
      <c r="I57" s="166">
        <f>+'[11]Black in HBI'!I57</f>
        <v>0</v>
      </c>
      <c r="J57" s="166">
        <f>+'[11]Black in HBI'!J57</f>
        <v>0</v>
      </c>
      <c r="K57" s="167">
        <f>+'[11]Black in HBI'!K57</f>
        <v>0</v>
      </c>
      <c r="L57" s="166">
        <f>+'[11]Black in HBI'!L57</f>
        <v>0</v>
      </c>
      <c r="M57" s="168">
        <f>+'[11]Black in HBI'!M57</f>
        <v>0</v>
      </c>
      <c r="N57" s="166">
        <f>+'[11]Black in HBI'!N57</f>
        <v>0</v>
      </c>
      <c r="O57" s="166">
        <f>+'[11]Black in HBI'!O57</f>
        <v>0</v>
      </c>
      <c r="P57" s="168">
        <f>+'[11]Black in HBI'!P57</f>
        <v>0</v>
      </c>
      <c r="Q57" s="169">
        <f>+'[11]Black in HBI'!Q57</f>
        <v>0</v>
      </c>
      <c r="R57" s="168">
        <f>+'[11]Black in HBI'!R57</f>
        <v>0</v>
      </c>
      <c r="S57" s="168">
        <f>+'[11]Black in HBI'!S57</f>
        <v>0</v>
      </c>
      <c r="T57" s="168">
        <f>+'[11]Black in HBI'!T57</f>
        <v>0</v>
      </c>
      <c r="U57" s="168">
        <f>+'[11]Black in HBI'!U57</f>
        <v>0</v>
      </c>
      <c r="V57" s="168">
        <f>+'[11]Black in HBI'!V57</f>
        <v>0</v>
      </c>
      <c r="W57" s="168">
        <f>+'[11]Black in HBI'!W57</f>
        <v>0</v>
      </c>
      <c r="X57" s="168">
        <f>+'[11]Black in HBI'!X57</f>
        <v>0</v>
      </c>
      <c r="Y57" s="168">
        <f>+'[11]Black in HBI'!Y57</f>
        <v>0</v>
      </c>
      <c r="Z57" s="168">
        <f>+'[11]Black in HBI'!Z57</f>
        <v>0</v>
      </c>
      <c r="AA57" s="168">
        <f>+'[11]Black in HBI'!AA57</f>
        <v>0</v>
      </c>
      <c r="AB57" s="168">
        <f>+'[11]Black in HBI'!AB57</f>
        <v>0</v>
      </c>
      <c r="AC57" s="168">
        <f>+'[11]Black in HBI'!AC57</f>
        <v>0</v>
      </c>
      <c r="AD57" s="168">
        <f>+'[11]Black in HBI'!AD57</f>
        <v>0</v>
      </c>
      <c r="AE57" s="168">
        <f>+'[11]Black in HBI'!AE57</f>
        <v>0</v>
      </c>
    </row>
    <row r="58" spans="1:31" ht="12.95" customHeight="1">
      <c r="A58" s="4" t="str">
        <f>+'[11]Black in HBI'!A58</f>
        <v>New Jersey</v>
      </c>
      <c r="B58" s="166">
        <f>+'[11]Black in HBI'!B58</f>
        <v>0</v>
      </c>
      <c r="C58" s="166">
        <f>+'[11]Black in HBI'!C58</f>
        <v>0</v>
      </c>
      <c r="D58" s="166">
        <f>+'[11]Black in HBI'!D58</f>
        <v>0</v>
      </c>
      <c r="E58" s="166">
        <f>+'[11]Black in HBI'!E58</f>
        <v>0</v>
      </c>
      <c r="F58" s="166">
        <f>+'[11]Black in HBI'!F58</f>
        <v>0</v>
      </c>
      <c r="G58" s="166">
        <f>+'[11]Black in HBI'!G58</f>
        <v>0</v>
      </c>
      <c r="H58" s="166">
        <f>+'[11]Black in HBI'!H58</f>
        <v>0</v>
      </c>
      <c r="I58" s="166">
        <f>+'[11]Black in HBI'!I58</f>
        <v>0</v>
      </c>
      <c r="J58" s="166">
        <f>+'[11]Black in HBI'!J58</f>
        <v>0</v>
      </c>
      <c r="K58" s="167">
        <f>+'[11]Black in HBI'!K58</f>
        <v>0</v>
      </c>
      <c r="L58" s="166">
        <f>+'[11]Black in HBI'!L58</f>
        <v>0</v>
      </c>
      <c r="M58" s="168">
        <f>+'[11]Black in HBI'!M58</f>
        <v>0</v>
      </c>
      <c r="N58" s="166">
        <f>+'[11]Black in HBI'!N58</f>
        <v>0</v>
      </c>
      <c r="O58" s="166">
        <f>+'[11]Black in HBI'!O58</f>
        <v>0</v>
      </c>
      <c r="P58" s="168">
        <f>+'[11]Black in HBI'!P58</f>
        <v>0</v>
      </c>
      <c r="Q58" s="169">
        <f>+'[11]Black in HBI'!Q58</f>
        <v>0</v>
      </c>
      <c r="R58" s="168">
        <f>+'[11]Black in HBI'!R58</f>
        <v>0</v>
      </c>
      <c r="S58" s="168">
        <f>+'[11]Black in HBI'!S58</f>
        <v>0</v>
      </c>
      <c r="T58" s="168">
        <f>+'[11]Black in HBI'!T58</f>
        <v>0</v>
      </c>
      <c r="U58" s="168">
        <f>+'[11]Black in HBI'!U58</f>
        <v>0</v>
      </c>
      <c r="V58" s="168">
        <f>+'[11]Black in HBI'!V58</f>
        <v>0</v>
      </c>
      <c r="W58" s="168">
        <f>+'[11]Black in HBI'!W58</f>
        <v>0</v>
      </c>
      <c r="X58" s="168">
        <f>+'[11]Black in HBI'!X58</f>
        <v>0</v>
      </c>
      <c r="Y58" s="168">
        <f>+'[11]Black in HBI'!Y58</f>
        <v>0</v>
      </c>
      <c r="Z58" s="168">
        <f>+'[11]Black in HBI'!Z58</f>
        <v>0</v>
      </c>
      <c r="AA58" s="168">
        <f>+'[11]Black in HBI'!AA58</f>
        <v>0</v>
      </c>
      <c r="AB58" s="168">
        <f>+'[11]Black in HBI'!AB58</f>
        <v>0</v>
      </c>
      <c r="AC58" s="168">
        <f>+'[11]Black in HBI'!AC58</f>
        <v>0</v>
      </c>
      <c r="AD58" s="168">
        <f>+'[11]Black in HBI'!AD58</f>
        <v>0</v>
      </c>
      <c r="AE58" s="168">
        <f>+'[11]Black in HBI'!AE58</f>
        <v>0</v>
      </c>
    </row>
    <row r="59" spans="1:31" ht="12.95" customHeight="1">
      <c r="A59" s="4" t="str">
        <f>+'[11]Black in HBI'!A59</f>
        <v>New York</v>
      </c>
      <c r="B59" s="166">
        <f>+'[11]Black in HBI'!B59</f>
        <v>0</v>
      </c>
      <c r="C59" s="166">
        <f>+'[11]Black in HBI'!C59</f>
        <v>0</v>
      </c>
      <c r="D59" s="166">
        <f>+'[11]Black in HBI'!D59</f>
        <v>0</v>
      </c>
      <c r="E59" s="166">
        <f>+'[11]Black in HBI'!E59</f>
        <v>0</v>
      </c>
      <c r="F59" s="166">
        <f>+'[11]Black in HBI'!F59</f>
        <v>0</v>
      </c>
      <c r="G59" s="166">
        <f>+'[11]Black in HBI'!G59</f>
        <v>0</v>
      </c>
      <c r="H59" s="166">
        <f>+'[11]Black in HBI'!H59</f>
        <v>0</v>
      </c>
      <c r="I59" s="166">
        <f>+'[11]Black in HBI'!I59</f>
        <v>0</v>
      </c>
      <c r="J59" s="166">
        <f>+'[11]Black in HBI'!J59</f>
        <v>0</v>
      </c>
      <c r="K59" s="167">
        <f>+'[11]Black in HBI'!K59</f>
        <v>0</v>
      </c>
      <c r="L59" s="166">
        <f>+'[11]Black in HBI'!L59</f>
        <v>0</v>
      </c>
      <c r="M59" s="168">
        <f>+'[11]Black in HBI'!M59</f>
        <v>0</v>
      </c>
      <c r="N59" s="166">
        <f>+'[11]Black in HBI'!N59</f>
        <v>0</v>
      </c>
      <c r="O59" s="166">
        <f>+'[11]Black in HBI'!O59</f>
        <v>0</v>
      </c>
      <c r="P59" s="168">
        <f>+'[11]Black in HBI'!P59</f>
        <v>0</v>
      </c>
      <c r="Q59" s="169">
        <f>+'[11]Black in HBI'!Q59</f>
        <v>0</v>
      </c>
      <c r="R59" s="168">
        <f>+'[11]Black in HBI'!R59</f>
        <v>0</v>
      </c>
      <c r="S59" s="168">
        <f>+'[11]Black in HBI'!S59</f>
        <v>0</v>
      </c>
      <c r="T59" s="168">
        <f>+'[11]Black in HBI'!T59</f>
        <v>0</v>
      </c>
      <c r="U59" s="168">
        <f>+'[11]Black in HBI'!U59</f>
        <v>0</v>
      </c>
      <c r="V59" s="168">
        <f>+'[11]Black in HBI'!V59</f>
        <v>0</v>
      </c>
      <c r="W59" s="168">
        <f>+'[11]Black in HBI'!W59</f>
        <v>0</v>
      </c>
      <c r="X59" s="168">
        <f>+'[11]Black in HBI'!X59</f>
        <v>0</v>
      </c>
      <c r="Y59" s="168">
        <f>+'[11]Black in HBI'!Y59</f>
        <v>0</v>
      </c>
      <c r="Z59" s="168">
        <f>+'[11]Black in HBI'!Z59</f>
        <v>0</v>
      </c>
      <c r="AA59" s="168">
        <f>+'[11]Black in HBI'!AA59</f>
        <v>0</v>
      </c>
      <c r="AB59" s="168">
        <f>+'[11]Black in HBI'!AB59</f>
        <v>0</v>
      </c>
      <c r="AC59" s="168">
        <f>+'[11]Black in HBI'!AC59</f>
        <v>0</v>
      </c>
      <c r="AD59" s="168">
        <f>+'[11]Black in HBI'!AD59</f>
        <v>0</v>
      </c>
      <c r="AE59" s="168">
        <f>+'[11]Black in HBI'!AE59</f>
        <v>0</v>
      </c>
    </row>
    <row r="60" spans="1:31" ht="12.95" customHeight="1">
      <c r="A60" s="4" t="str">
        <f>+'[11]Black in HBI'!A60</f>
        <v>Pennsylvania</v>
      </c>
      <c r="B60" s="166">
        <f>+'[11]Black in HBI'!B60</f>
        <v>0</v>
      </c>
      <c r="C60" s="166">
        <f>+'[11]Black in HBI'!C60</f>
        <v>0</v>
      </c>
      <c r="D60" s="166">
        <f>+'[11]Black in HBI'!D60</f>
        <v>0</v>
      </c>
      <c r="E60" s="166">
        <f>+'[11]Black in HBI'!E60</f>
        <v>0</v>
      </c>
      <c r="F60" s="166">
        <f>+'[11]Black in HBI'!F60</f>
        <v>0</v>
      </c>
      <c r="G60" s="166">
        <f>+'[11]Black in HBI'!G60</f>
        <v>0</v>
      </c>
      <c r="H60" s="166">
        <f>+'[11]Black in HBI'!H60</f>
        <v>0</v>
      </c>
      <c r="I60" s="166">
        <f>+'[11]Black in HBI'!I60</f>
        <v>0</v>
      </c>
      <c r="J60" s="166">
        <f>+'[11]Black in HBI'!J60</f>
        <v>0</v>
      </c>
      <c r="K60" s="167">
        <f>+'[11]Black in HBI'!K60</f>
        <v>0</v>
      </c>
      <c r="L60" s="166">
        <f>+'[11]Black in HBI'!L60</f>
        <v>0</v>
      </c>
      <c r="M60" s="168">
        <f>+'[11]Black in HBI'!M60</f>
        <v>2738</v>
      </c>
      <c r="N60" s="166">
        <f>+'[11]Black in HBI'!N60</f>
        <v>0</v>
      </c>
      <c r="O60" s="166">
        <f>+'[11]Black in HBI'!O60</f>
        <v>3218</v>
      </c>
      <c r="P60" s="168">
        <f>+'[11]Black in HBI'!P60</f>
        <v>3475</v>
      </c>
      <c r="Q60" s="169">
        <f>+'[11]Black in HBI'!Q60</f>
        <v>3472</v>
      </c>
      <c r="R60" s="169">
        <f>+'[11]Black in HBI'!R60</f>
        <v>2996</v>
      </c>
      <c r="S60" s="168">
        <f>+'[11]Black in HBI'!S60</f>
        <v>3103</v>
      </c>
      <c r="T60" s="168">
        <f>+'[11]Black in HBI'!T60</f>
        <v>3195</v>
      </c>
      <c r="U60" s="168">
        <f>+'[11]Black in HBI'!U60</f>
        <v>3150</v>
      </c>
      <c r="V60" s="168">
        <f>+'[11]Black in HBI'!V60</f>
        <v>3235</v>
      </c>
      <c r="W60" s="168">
        <f>+'[11]Black in HBI'!W60</f>
        <v>3542</v>
      </c>
      <c r="X60" s="168">
        <f>+'[11]Black in HBI'!X60</f>
        <v>3804</v>
      </c>
      <c r="Y60" s="168">
        <f>+'[11]Black in HBI'!Y60</f>
        <v>3631</v>
      </c>
      <c r="Z60" s="168">
        <f>+'[11]Black in HBI'!Z60</f>
        <v>3700</v>
      </c>
      <c r="AA60" s="168">
        <f>+'[11]Black in HBI'!AA60</f>
        <v>3487</v>
      </c>
      <c r="AB60" s="168">
        <f>+'[11]Black in HBI'!AB60</f>
        <v>3024</v>
      </c>
      <c r="AC60" s="168">
        <f>+'[11]Black in HBI'!AC60</f>
        <v>2952</v>
      </c>
      <c r="AD60" s="168">
        <f>+'[11]Black in HBI'!AD60</f>
        <v>2866</v>
      </c>
      <c r="AE60" s="168">
        <f>+'[11]Black in HBI'!AE60</f>
        <v>2729</v>
      </c>
    </row>
    <row r="61" spans="1:31" ht="12.95" customHeight="1">
      <c r="A61" s="4" t="str">
        <f>+'[11]Black in HBI'!A61</f>
        <v>Rhode Island</v>
      </c>
      <c r="B61" s="166">
        <f>+'[11]Black in HBI'!B61</f>
        <v>0</v>
      </c>
      <c r="C61" s="166">
        <f>+'[11]Black in HBI'!C61</f>
        <v>0</v>
      </c>
      <c r="D61" s="166">
        <f>+'[11]Black in HBI'!D61</f>
        <v>0</v>
      </c>
      <c r="E61" s="166">
        <f>+'[11]Black in HBI'!E61</f>
        <v>0</v>
      </c>
      <c r="F61" s="166">
        <f>+'[11]Black in HBI'!F61</f>
        <v>0</v>
      </c>
      <c r="G61" s="166">
        <f>+'[11]Black in HBI'!G61</f>
        <v>0</v>
      </c>
      <c r="H61" s="166">
        <f>+'[11]Black in HBI'!H61</f>
        <v>0</v>
      </c>
      <c r="I61" s="166">
        <f>+'[11]Black in HBI'!I61</f>
        <v>0</v>
      </c>
      <c r="J61" s="166">
        <f>+'[11]Black in HBI'!J61</f>
        <v>0</v>
      </c>
      <c r="K61" s="167">
        <f>+'[11]Black in HBI'!K61</f>
        <v>0</v>
      </c>
      <c r="L61" s="166">
        <f>+'[11]Black in HBI'!L61</f>
        <v>0</v>
      </c>
      <c r="M61" s="168">
        <f>+'[11]Black in HBI'!M61</f>
        <v>0</v>
      </c>
      <c r="N61" s="166">
        <f>+'[11]Black in HBI'!N61</f>
        <v>0</v>
      </c>
      <c r="O61" s="166">
        <f>+'[11]Black in HBI'!O61</f>
        <v>0</v>
      </c>
      <c r="P61" s="168">
        <f>+'[11]Black in HBI'!P61</f>
        <v>0</v>
      </c>
      <c r="Q61" s="169">
        <f>+'[11]Black in HBI'!Q61</f>
        <v>0</v>
      </c>
      <c r="R61" s="168">
        <f>+'[11]Black in HBI'!R61</f>
        <v>0</v>
      </c>
      <c r="S61" s="168">
        <f>+'[11]Black in HBI'!S61</f>
        <v>0</v>
      </c>
      <c r="T61" s="168">
        <f>+'[11]Black in HBI'!T61</f>
        <v>0</v>
      </c>
      <c r="U61" s="168">
        <f>+'[11]Black in HBI'!U61</f>
        <v>0</v>
      </c>
      <c r="V61" s="168">
        <f>+'[11]Black in HBI'!V61</f>
        <v>0</v>
      </c>
      <c r="W61" s="168">
        <f>+'[11]Black in HBI'!W61</f>
        <v>0</v>
      </c>
      <c r="X61" s="168">
        <f>+'[11]Black in HBI'!X61</f>
        <v>0</v>
      </c>
      <c r="Y61" s="168">
        <f>+'[11]Black in HBI'!Y61</f>
        <v>0</v>
      </c>
      <c r="Z61" s="168">
        <f>+'[11]Black in HBI'!Z61</f>
        <v>0</v>
      </c>
      <c r="AA61" s="168">
        <f>+'[11]Black in HBI'!AA61</f>
        <v>0</v>
      </c>
      <c r="AB61" s="168">
        <f>+'[11]Black in HBI'!AB61</f>
        <v>0</v>
      </c>
      <c r="AC61" s="168">
        <f>+'[11]Black in HBI'!AC61</f>
        <v>0</v>
      </c>
      <c r="AD61" s="168">
        <f>+'[11]Black in HBI'!AD61</f>
        <v>0</v>
      </c>
      <c r="AE61" s="168">
        <f>+'[11]Black in HBI'!AE61</f>
        <v>0</v>
      </c>
    </row>
    <row r="62" spans="1:31" ht="12.95" customHeight="1">
      <c r="A62" s="45" t="str">
        <f>+'[11]Black in HBI'!A62</f>
        <v>Vermont</v>
      </c>
      <c r="B62" s="170">
        <f>+'[11]Black in HBI'!B62</f>
        <v>0</v>
      </c>
      <c r="C62" s="170">
        <f>+'[11]Black in HBI'!C62</f>
        <v>0</v>
      </c>
      <c r="D62" s="170">
        <f>+'[11]Black in HBI'!D62</f>
        <v>0</v>
      </c>
      <c r="E62" s="170">
        <f>+'[11]Black in HBI'!E62</f>
        <v>0</v>
      </c>
      <c r="F62" s="170">
        <f>+'[11]Black in HBI'!F62</f>
        <v>0</v>
      </c>
      <c r="G62" s="170">
        <f>+'[11]Black in HBI'!G62</f>
        <v>0</v>
      </c>
      <c r="H62" s="170">
        <f>+'[11]Black in HBI'!H62</f>
        <v>0</v>
      </c>
      <c r="I62" s="170">
        <f>+'[11]Black in HBI'!I62</f>
        <v>0</v>
      </c>
      <c r="J62" s="170">
        <f>+'[11]Black in HBI'!J62</f>
        <v>0</v>
      </c>
      <c r="K62" s="171">
        <f>+'[11]Black in HBI'!K62</f>
        <v>0</v>
      </c>
      <c r="L62" s="170">
        <f>+'[11]Black in HBI'!L62</f>
        <v>0</v>
      </c>
      <c r="M62" s="172">
        <f>+'[11]Black in HBI'!M62</f>
        <v>0</v>
      </c>
      <c r="N62" s="170">
        <f>+'[11]Black in HBI'!N62</f>
        <v>0</v>
      </c>
      <c r="O62" s="170">
        <f>+'[11]Black in HBI'!O62</f>
        <v>0</v>
      </c>
      <c r="P62" s="172">
        <f>+'[11]Black in HBI'!P62</f>
        <v>0</v>
      </c>
      <c r="Q62" s="173">
        <f>+'[11]Black in HBI'!Q62</f>
        <v>0</v>
      </c>
      <c r="R62" s="172">
        <f>+'[11]Black in HBI'!R62</f>
        <v>0</v>
      </c>
      <c r="S62" s="172">
        <f>+'[11]Black in HBI'!S62</f>
        <v>0</v>
      </c>
      <c r="T62" s="172">
        <f>+'[11]Black in HBI'!T62</f>
        <v>0</v>
      </c>
      <c r="U62" s="172">
        <f>+'[11]Black in HBI'!U62</f>
        <v>0</v>
      </c>
      <c r="V62" s="172">
        <f>+'[11]Black in HBI'!V62</f>
        <v>0</v>
      </c>
      <c r="W62" s="172">
        <f>+'[11]Black in HBI'!W62</f>
        <v>0</v>
      </c>
      <c r="X62" s="172">
        <f>+'[11]Black in HBI'!X62</f>
        <v>0</v>
      </c>
      <c r="Y62" s="172">
        <f>+'[11]Black in HBI'!Y62</f>
        <v>0</v>
      </c>
      <c r="Z62" s="172">
        <f>+'[11]Black in HBI'!Z62</f>
        <v>0</v>
      </c>
      <c r="AA62" s="172">
        <f>+'[11]Black in HBI'!AA62</f>
        <v>0</v>
      </c>
      <c r="AB62" s="172">
        <f>+'[11]Black in HBI'!AB62</f>
        <v>0</v>
      </c>
      <c r="AC62" s="172">
        <f>+'[11]Black in HBI'!AC62</f>
        <v>0</v>
      </c>
      <c r="AD62" s="172">
        <f>+'[11]Black in HBI'!AD62</f>
        <v>0</v>
      </c>
      <c r="AE62" s="172">
        <f>+'[11]Black in HBI'!AE62</f>
        <v>0</v>
      </c>
    </row>
    <row r="63" spans="1:31" ht="12.95" customHeight="1">
      <c r="A63" s="46" t="str">
        <f>+'[11]Black in HBI'!A63</f>
        <v>District of Columbia</v>
      </c>
      <c r="B63" s="176">
        <f>+'[11]Black in HBI'!B63</f>
        <v>0</v>
      </c>
      <c r="C63" s="176">
        <f>+'[11]Black in HBI'!C63</f>
        <v>0</v>
      </c>
      <c r="D63" s="176">
        <f>+'[11]Black in HBI'!D63</f>
        <v>0</v>
      </c>
      <c r="E63" s="176">
        <f>+'[11]Black in HBI'!E63</f>
        <v>0</v>
      </c>
      <c r="F63" s="176">
        <f>+'[11]Black in HBI'!F63</f>
        <v>0</v>
      </c>
      <c r="G63" s="176">
        <f>+'[11]Black in HBI'!G63</f>
        <v>0</v>
      </c>
      <c r="H63" s="176">
        <f>+'[11]Black in HBI'!H63</f>
        <v>0</v>
      </c>
      <c r="I63" s="176">
        <f>+'[11]Black in HBI'!I63</f>
        <v>0</v>
      </c>
      <c r="J63" s="176">
        <f>+'[11]Black in HBI'!J63</f>
        <v>0</v>
      </c>
      <c r="K63" s="207">
        <f>+'[11]Black in HBI'!K63</f>
        <v>0</v>
      </c>
      <c r="L63" s="176">
        <f>+'[11]Black in HBI'!L63</f>
        <v>0</v>
      </c>
      <c r="M63" s="176">
        <f>+'[11]Black in HBI'!M63</f>
        <v>17451</v>
      </c>
      <c r="N63" s="174">
        <f>+'[11]Black in HBI'!N63</f>
        <v>0</v>
      </c>
      <c r="O63" s="174">
        <f>+'[11]Black in HBI'!O63</f>
        <v>12618</v>
      </c>
      <c r="P63" s="176">
        <f>+'[11]Black in HBI'!P63</f>
        <v>12573</v>
      </c>
      <c r="Q63" s="177">
        <f>+'[11]Black in HBI'!Q63</f>
        <v>12871</v>
      </c>
      <c r="R63" s="177">
        <f>+'[11]Black in HBI'!R63</f>
        <v>12379</v>
      </c>
      <c r="S63" s="176">
        <f>+'[11]Black in HBI'!S63</f>
        <v>11714</v>
      </c>
      <c r="T63" s="176">
        <f>+'[11]Black in HBI'!T63</f>
        <v>11742</v>
      </c>
      <c r="U63" s="176">
        <f>+'[11]Black in HBI'!U63</f>
        <v>11734</v>
      </c>
      <c r="V63" s="176">
        <f>+'[11]Black in HBI'!V63</f>
        <v>12726</v>
      </c>
      <c r="W63" s="176">
        <f>+'[11]Black in HBI'!W63</f>
        <v>13855</v>
      </c>
      <c r="X63" s="176">
        <f>+'[11]Black in HBI'!X63</f>
        <v>11445</v>
      </c>
      <c r="Y63" s="176">
        <f>+'[11]Black in HBI'!Y63</f>
        <v>10543</v>
      </c>
      <c r="Z63" s="176">
        <f>+'[11]Black in HBI'!Z63</f>
        <v>9099</v>
      </c>
      <c r="AA63" s="176">
        <f>+'[11]Black in HBI'!AA63</f>
        <v>8641</v>
      </c>
      <c r="AB63" s="176">
        <f>+'[11]Black in HBI'!AB63</f>
        <v>12221</v>
      </c>
      <c r="AC63" s="176">
        <f>+'[11]Black in HBI'!AC63</f>
        <v>11965</v>
      </c>
      <c r="AD63" s="176">
        <f>+'[11]Black in HBI'!AD63</f>
        <v>11592</v>
      </c>
      <c r="AE63" s="176">
        <f>+'[11]Black in HBI'!AE63</f>
        <v>11837</v>
      </c>
    </row>
    <row r="64" spans="1:31" s="47" customFormat="1" ht="12.95" customHeight="1">
      <c r="B64" s="48"/>
      <c r="C64" s="48"/>
      <c r="D64" s="48"/>
      <c r="E64" s="48"/>
      <c r="F64" s="48"/>
      <c r="G64" s="48"/>
      <c r="H64" s="48"/>
      <c r="I64" s="48"/>
      <c r="J64" s="48"/>
      <c r="K64" s="109"/>
      <c r="L64" s="48"/>
      <c r="N64" s="48"/>
      <c r="O64" s="48"/>
      <c r="Q64" s="50"/>
      <c r="R64" s="50"/>
    </row>
    <row r="65" spans="2:24" s="47" customFormat="1" ht="12.95" customHeight="1">
      <c r="B65" s="48" t="str">
        <f>+'[11]Black in HBI'!B65</f>
        <v>See "ALL" sheet for sources.</v>
      </c>
      <c r="C65" s="48">
        <f>+'[11]Black in HBI'!C65</f>
        <v>0</v>
      </c>
      <c r="D65" s="48">
        <f>+'[11]Black in HBI'!D65</f>
        <v>0</v>
      </c>
      <c r="E65" s="48">
        <f>+'[11]Black in HBI'!E65</f>
        <v>0</v>
      </c>
      <c r="F65" s="48">
        <f>+'[11]Black in HBI'!F65</f>
        <v>0</v>
      </c>
      <c r="G65" s="48">
        <f>+'[11]Black in HBI'!G65</f>
        <v>0</v>
      </c>
      <c r="H65" s="48">
        <f>+'[11]Black in HBI'!H65</f>
        <v>0</v>
      </c>
      <c r="I65" s="48">
        <f>+'[11]Black in HBI'!I65</f>
        <v>0</v>
      </c>
      <c r="J65" s="48">
        <f>+'[11]Black in HBI'!J65</f>
        <v>0</v>
      </c>
      <c r="K65" s="73">
        <f>+'[11]Black in HBI'!K65</f>
        <v>0</v>
      </c>
      <c r="L65" s="48">
        <f>+'[11]Black in HBI'!L65</f>
        <v>0</v>
      </c>
      <c r="M65" s="51"/>
      <c r="N65" s="48"/>
      <c r="O65" s="48"/>
      <c r="P65" s="51">
        <f>+'[11]Black in HBI'!P65</f>
        <v>0</v>
      </c>
      <c r="Q65" s="51">
        <f>+'[11]Black in HBI'!Q65</f>
        <v>0</v>
      </c>
      <c r="R65" s="51">
        <f>+'[11]Black in HBI'!R65</f>
        <v>0</v>
      </c>
      <c r="S65" s="51">
        <f>+'[11]Black in HBI'!S65</f>
        <v>0</v>
      </c>
      <c r="T65" s="51"/>
      <c r="U65" s="51"/>
      <c r="V65" s="51"/>
      <c r="W65" s="51"/>
      <c r="X65" s="51"/>
    </row>
    <row r="66" spans="2:24" s="47" customFormat="1" ht="12.95" customHeight="1">
      <c r="B66" s="48">
        <f>+'[11]Black in HBI'!B66</f>
        <v>0</v>
      </c>
      <c r="C66" s="48">
        <f>+'[11]Black in HBI'!C66</f>
        <v>0</v>
      </c>
      <c r="D66" s="48">
        <f>+'[11]Black in HBI'!D66</f>
        <v>0</v>
      </c>
      <c r="E66" s="48">
        <f>+'[11]Black in HBI'!E66</f>
        <v>0</v>
      </c>
      <c r="F66" s="48">
        <f>+'[11]Black in HBI'!F66</f>
        <v>0</v>
      </c>
      <c r="G66" s="48">
        <f>+'[11]Black in HBI'!G66</f>
        <v>0</v>
      </c>
      <c r="H66" s="48">
        <f>+'[11]Black in HBI'!H66</f>
        <v>0</v>
      </c>
      <c r="I66" s="48">
        <f>+'[11]Black in HBI'!I66</f>
        <v>0</v>
      </c>
      <c r="J66" s="48">
        <f>+'[11]Black in HBI'!J66</f>
        <v>0</v>
      </c>
      <c r="K66" s="74">
        <f>+'[11]Black in HBI'!K66</f>
        <v>0</v>
      </c>
      <c r="L66" s="48">
        <f>+'[11]Black in HBI'!L66</f>
        <v>0</v>
      </c>
      <c r="M66" s="51"/>
      <c r="N66" s="48"/>
      <c r="O66" s="48"/>
      <c r="P66" s="51">
        <f>+'[11]Black in HBI'!P66</f>
        <v>0</v>
      </c>
      <c r="Q66" s="51">
        <f>+'[11]Black in HBI'!Q66</f>
        <v>0</v>
      </c>
      <c r="R66" s="51">
        <f>+'[11]Black in HBI'!R66</f>
        <v>0</v>
      </c>
      <c r="S66" s="51">
        <f>+'[11]Black in HBI'!S66</f>
        <v>0</v>
      </c>
      <c r="T66" s="51"/>
      <c r="U66" s="51"/>
      <c r="V66" s="51"/>
      <c r="W66" s="51"/>
      <c r="X66" s="51"/>
    </row>
    <row r="67" spans="2:24" s="47" customFormat="1" ht="12.95" customHeight="1">
      <c r="B67" s="48">
        <f>+'[11]Black in HBI'!B67</f>
        <v>0</v>
      </c>
      <c r="C67" s="48">
        <f>+'[11]Black in HBI'!C67</f>
        <v>0</v>
      </c>
      <c r="D67" s="48">
        <f>+'[11]Black in HBI'!D67</f>
        <v>0</v>
      </c>
      <c r="E67" s="48">
        <f>+'[11]Black in HBI'!E67</f>
        <v>0</v>
      </c>
      <c r="F67" s="48">
        <f>+'[11]Black in HBI'!F67</f>
        <v>0</v>
      </c>
      <c r="G67" s="48">
        <f>+'[11]Black in HBI'!G67</f>
        <v>0</v>
      </c>
      <c r="H67" s="48">
        <f>+'[11]Black in HBI'!H67</f>
        <v>0</v>
      </c>
      <c r="I67" s="48">
        <f>+'[11]Black in HBI'!I67</f>
        <v>0</v>
      </c>
      <c r="J67" s="48">
        <f>+'[11]Black in HBI'!J67</f>
        <v>0</v>
      </c>
      <c r="K67" s="109"/>
      <c r="L67" s="48">
        <f>+'[11]Black in HBI'!L67</f>
        <v>0</v>
      </c>
      <c r="M67" s="51"/>
      <c r="N67" s="48"/>
      <c r="O67" s="48"/>
      <c r="P67" s="51">
        <f>+'[11]Black in HBI'!P67</f>
        <v>0</v>
      </c>
      <c r="Q67" s="51">
        <f>+'[11]Black in HBI'!Q67</f>
        <v>0</v>
      </c>
      <c r="R67" s="51">
        <f>+'[11]Black in HBI'!R67</f>
        <v>0</v>
      </c>
      <c r="S67" s="51">
        <f>+'[11]Black in HBI'!S67</f>
        <v>0</v>
      </c>
      <c r="T67" s="51"/>
      <c r="U67" s="51"/>
      <c r="V67" s="51"/>
      <c r="W67" s="51"/>
      <c r="X67" s="51"/>
    </row>
    <row r="68" spans="2:24" s="47" customFormat="1" ht="12.95" customHeight="1">
      <c r="B68" s="48">
        <f>+'[11]Black in HBI'!B68</f>
        <v>0</v>
      </c>
      <c r="C68" s="48">
        <f>+'[11]Black in HBI'!C68</f>
        <v>0</v>
      </c>
      <c r="D68" s="48">
        <f>+'[11]Black in HBI'!D68</f>
        <v>0</v>
      </c>
      <c r="E68" s="48">
        <f>+'[11]Black in HBI'!E68</f>
        <v>0</v>
      </c>
      <c r="F68" s="48">
        <f>+'[11]Black in HBI'!F68</f>
        <v>0</v>
      </c>
      <c r="G68" s="48">
        <f>+'[11]Black in HBI'!G68</f>
        <v>0</v>
      </c>
      <c r="H68" s="48">
        <f>+'[11]Black in HBI'!H68</f>
        <v>0</v>
      </c>
      <c r="I68" s="48">
        <f>+'[11]Black in HBI'!I68</f>
        <v>0</v>
      </c>
      <c r="J68" s="48">
        <f>+'[11]Black in HBI'!J68</f>
        <v>0</v>
      </c>
      <c r="K68" s="109"/>
      <c r="L68" s="48">
        <f>+'[11]Black in HBI'!L68</f>
        <v>0</v>
      </c>
      <c r="M68" s="51"/>
      <c r="N68" s="48"/>
      <c r="O68" s="48"/>
      <c r="P68" s="51">
        <f>+'[11]Black in HBI'!P68</f>
        <v>0</v>
      </c>
      <c r="Q68" s="51">
        <f>+'[11]Black in HBI'!Q68</f>
        <v>0</v>
      </c>
      <c r="R68" s="51">
        <f>+'[11]Black in HBI'!R68</f>
        <v>0</v>
      </c>
      <c r="S68" s="51">
        <f>+'[11]Black in HBI'!S68</f>
        <v>0</v>
      </c>
      <c r="T68" s="51"/>
      <c r="U68" s="51"/>
      <c r="V68" s="51"/>
      <c r="W68" s="51"/>
      <c r="X68" s="51"/>
    </row>
    <row r="69" spans="2:24" s="47" customFormat="1" ht="12.95" customHeight="1">
      <c r="B69" s="47">
        <f>+'[11]Black in HBI'!B69</f>
        <v>0</v>
      </c>
      <c r="C69" s="48">
        <f>+'[11]Black in HBI'!C69</f>
        <v>0</v>
      </c>
      <c r="D69" s="48">
        <f>+'[11]Black in HBI'!D69</f>
        <v>0</v>
      </c>
      <c r="E69" s="48">
        <f>+'[11]Black in HBI'!E69</f>
        <v>0</v>
      </c>
      <c r="F69" s="48"/>
      <c r="G69" s="48"/>
      <c r="H69" s="48"/>
      <c r="I69" s="48">
        <f>+'[11]Black in HBI'!I69</f>
        <v>0</v>
      </c>
      <c r="J69" s="48">
        <f>+'[11]Black in HBI'!J69</f>
        <v>0</v>
      </c>
      <c r="K69" s="109"/>
      <c r="L69" s="48"/>
      <c r="M69" s="51"/>
      <c r="N69" s="48"/>
      <c r="O69" s="48"/>
      <c r="P69" s="51">
        <f>+'[11]Black in HBI'!P69</f>
        <v>0</v>
      </c>
      <c r="Q69" s="51">
        <f>+'[11]Black in HBI'!Q69</f>
        <v>0</v>
      </c>
      <c r="R69" s="51">
        <f>+'[11]Black in HBI'!R69</f>
        <v>0</v>
      </c>
      <c r="S69" s="51">
        <f>+'[11]Black in HBI'!S69</f>
        <v>0</v>
      </c>
      <c r="T69" s="51"/>
      <c r="U69" s="51"/>
      <c r="V69" s="51"/>
      <c r="W69" s="51"/>
      <c r="X69" s="51"/>
    </row>
    <row r="70" spans="2:24" s="47" customFormat="1" ht="12.95" customHeight="1">
      <c r="B70" s="48">
        <f>+'[11]Black in HBI'!B70</f>
        <v>0</v>
      </c>
      <c r="C70" s="48">
        <f>+'[11]Black in HBI'!C70</f>
        <v>0</v>
      </c>
      <c r="D70" s="48">
        <f>+'[11]Black in HBI'!D70</f>
        <v>0</v>
      </c>
      <c r="E70" s="48">
        <f>+'[11]Black in HBI'!E70</f>
        <v>0</v>
      </c>
      <c r="F70" s="48"/>
      <c r="G70" s="48"/>
      <c r="H70" s="48"/>
      <c r="I70" s="48">
        <f>+'[11]Black in HBI'!I70</f>
        <v>0</v>
      </c>
      <c r="J70" s="48">
        <f>+'[11]Black in HBI'!J70</f>
        <v>0</v>
      </c>
      <c r="K70" s="109"/>
      <c r="L70" s="48"/>
      <c r="M70" s="51"/>
      <c r="N70" s="48"/>
      <c r="O70" s="48"/>
      <c r="P70" s="51">
        <f>+'[11]Black in HBI'!P70</f>
        <v>0</v>
      </c>
      <c r="Q70" s="51">
        <f>+'[11]Black in HBI'!Q70</f>
        <v>0</v>
      </c>
      <c r="R70" s="51">
        <f>+'[11]Black in HBI'!R70</f>
        <v>0</v>
      </c>
      <c r="S70" s="51">
        <f>+'[11]Black in HBI'!S70</f>
        <v>0</v>
      </c>
      <c r="T70" s="51"/>
      <c r="U70" s="51"/>
      <c r="V70" s="51"/>
      <c r="W70" s="51"/>
      <c r="X70" s="51"/>
    </row>
    <row r="71" spans="2:24" s="47" customFormat="1" ht="12.95" customHeight="1">
      <c r="B71" s="48">
        <f>+'[11]Black in HBI'!B71</f>
        <v>0</v>
      </c>
      <c r="C71" s="48">
        <f>+'[11]Black in HBI'!C71</f>
        <v>0</v>
      </c>
      <c r="D71" s="48">
        <f>+'[11]Black in HBI'!D71</f>
        <v>0</v>
      </c>
      <c r="E71" s="48">
        <f>+'[11]Black in HBI'!E71</f>
        <v>0</v>
      </c>
      <c r="F71" s="48"/>
      <c r="G71" s="48"/>
      <c r="H71" s="48"/>
      <c r="I71" s="48">
        <f>+'[11]Black in HBI'!I71</f>
        <v>0</v>
      </c>
      <c r="J71" s="48">
        <f>+'[11]Black in HBI'!J71</f>
        <v>0</v>
      </c>
      <c r="K71" s="109"/>
      <c r="L71" s="48"/>
      <c r="N71" s="48"/>
      <c r="O71" s="48"/>
      <c r="P71" s="51">
        <f>+'[11]Black in HBI'!P71</f>
        <v>0</v>
      </c>
      <c r="Q71" s="51">
        <f>+'[11]Black in HBI'!Q71</f>
        <v>0</v>
      </c>
      <c r="R71" s="51">
        <f>+'[11]Black in HBI'!R71</f>
        <v>0</v>
      </c>
    </row>
    <row r="72" spans="2:24" s="47" customFormat="1" ht="12.95" customHeight="1">
      <c r="B72" s="48">
        <f>+'[11]Black in HBI'!B72</f>
        <v>0</v>
      </c>
      <c r="C72" s="48">
        <f>+'[11]Black in HBI'!C72</f>
        <v>0</v>
      </c>
      <c r="D72" s="48">
        <f>+'[11]Black in HBI'!D72</f>
        <v>0</v>
      </c>
      <c r="E72" s="48">
        <f>+'[11]Black in HBI'!E72</f>
        <v>0</v>
      </c>
      <c r="F72" s="48"/>
      <c r="G72" s="48"/>
      <c r="H72" s="48"/>
      <c r="I72" s="48">
        <f>+'[11]Black in HBI'!I72</f>
        <v>0</v>
      </c>
      <c r="J72" s="48">
        <f>+'[11]Black in HBI'!J72</f>
        <v>0</v>
      </c>
      <c r="K72" s="109"/>
      <c r="L72" s="48"/>
      <c r="N72" s="48"/>
      <c r="O72" s="48"/>
      <c r="P72" s="51">
        <f>+'[11]Black in HBI'!P72</f>
        <v>0</v>
      </c>
      <c r="Q72" s="51">
        <f>+'[11]Black in HBI'!Q72</f>
        <v>0</v>
      </c>
    </row>
    <row r="73" spans="2:24" s="47" customFormat="1" ht="12.95" customHeight="1">
      <c r="B73" s="48">
        <f>+'[11]Black in HBI'!B73</f>
        <v>0</v>
      </c>
      <c r="C73" s="48">
        <f>+'[11]Black in HBI'!C73</f>
        <v>0</v>
      </c>
      <c r="D73" s="48">
        <f>+'[11]Black in HBI'!D73</f>
        <v>0</v>
      </c>
      <c r="E73" s="48">
        <f>+'[11]Black in HBI'!E73</f>
        <v>0</v>
      </c>
      <c r="F73" s="48"/>
      <c r="G73" s="48"/>
      <c r="H73" s="48"/>
      <c r="I73" s="48">
        <f>+'[11]Black in HBI'!I73</f>
        <v>0</v>
      </c>
      <c r="J73" s="48">
        <f>+'[11]Black in HBI'!J73</f>
        <v>0</v>
      </c>
      <c r="K73" s="109"/>
      <c r="L73" s="48"/>
      <c r="N73" s="48"/>
      <c r="O73" s="48"/>
    </row>
    <row r="74" spans="2:24" s="47" customFormat="1" ht="12.95" customHeight="1">
      <c r="B74" s="48">
        <f>+'[11]Black in HBI'!B74</f>
        <v>0</v>
      </c>
      <c r="C74" s="48">
        <f>+'[11]Black in HBI'!C74</f>
        <v>0</v>
      </c>
      <c r="D74" s="48">
        <f>+'[11]Black in HBI'!D74</f>
        <v>0</v>
      </c>
      <c r="E74" s="48">
        <f>+'[11]Black in HBI'!E74</f>
        <v>0</v>
      </c>
      <c r="F74" s="48"/>
      <c r="G74" s="48"/>
      <c r="H74" s="48"/>
      <c r="I74" s="48">
        <f>+'[11]Black in HBI'!I74</f>
        <v>0</v>
      </c>
      <c r="J74" s="48">
        <f>+'[11]Black in HBI'!J74</f>
        <v>0</v>
      </c>
      <c r="K74" s="109"/>
      <c r="L74" s="48"/>
      <c r="N74" s="48"/>
      <c r="O74" s="48"/>
    </row>
    <row r="75" spans="2:24" s="47" customFormat="1" ht="12.95" customHeight="1">
      <c r="B75" s="48"/>
      <c r="C75" s="48"/>
      <c r="D75" s="48"/>
      <c r="E75" s="48"/>
      <c r="F75" s="48"/>
      <c r="G75" s="48"/>
      <c r="H75" s="48"/>
      <c r="I75" s="48">
        <f>+'[11]Black in HBI'!I75</f>
        <v>0</v>
      </c>
      <c r="J75" s="48">
        <f>+'[11]Black in HBI'!J75</f>
        <v>0</v>
      </c>
      <c r="K75" s="109"/>
      <c r="L75" s="48"/>
      <c r="N75" s="48"/>
      <c r="O75" s="48"/>
    </row>
    <row r="76" spans="2:24" s="47" customFormat="1" ht="12.95" customHeight="1">
      <c r="B76" s="48"/>
      <c r="C76" s="48"/>
      <c r="D76" s="48"/>
      <c r="E76" s="48"/>
      <c r="F76" s="48"/>
      <c r="G76" s="48"/>
      <c r="H76" s="48"/>
      <c r="I76" s="48">
        <f>+'[11]Black in HBI'!I76</f>
        <v>0</v>
      </c>
      <c r="J76" s="48">
        <f>+'[11]Black in HBI'!J76</f>
        <v>0</v>
      </c>
      <c r="K76" s="109"/>
      <c r="L76" s="48"/>
      <c r="N76" s="48"/>
      <c r="O76" s="48"/>
    </row>
    <row r="77" spans="2:24" s="47" customFormat="1" ht="12.95" customHeight="1">
      <c r="B77" s="48"/>
      <c r="C77" s="48"/>
      <c r="D77" s="48"/>
      <c r="E77" s="48"/>
      <c r="F77" s="48"/>
      <c r="G77" s="48"/>
      <c r="H77" s="48"/>
      <c r="I77" s="48">
        <f>+'[11]Black in HBI'!I77</f>
        <v>0</v>
      </c>
      <c r="J77" s="48">
        <f>+'[11]Black in HBI'!J77</f>
        <v>0</v>
      </c>
      <c r="K77" s="109"/>
      <c r="L77" s="48"/>
      <c r="N77" s="48"/>
      <c r="O77" s="48"/>
    </row>
    <row r="78" spans="2:24" s="47" customFormat="1" ht="12.95" customHeight="1">
      <c r="B78" s="48"/>
      <c r="C78" s="48"/>
      <c r="D78" s="48"/>
      <c r="E78" s="48"/>
      <c r="F78" s="48"/>
      <c r="G78" s="48"/>
      <c r="H78" s="48"/>
      <c r="I78" s="48">
        <f>+'[11]Black in HBI'!I78</f>
        <v>0</v>
      </c>
      <c r="J78" s="48">
        <f>+'[11]Black in HBI'!J78</f>
        <v>0</v>
      </c>
      <c r="K78" s="109"/>
      <c r="L78" s="48"/>
      <c r="N78" s="48"/>
      <c r="O78" s="48"/>
    </row>
    <row r="79" spans="2:24" s="47" customFormat="1" ht="12.95" customHeight="1">
      <c r="B79" s="48"/>
      <c r="C79" s="48"/>
      <c r="D79" s="48"/>
      <c r="E79" s="48"/>
      <c r="F79" s="48"/>
      <c r="G79" s="48"/>
      <c r="H79" s="48"/>
      <c r="I79" s="48"/>
      <c r="J79" s="48">
        <f>+'[11]Black in HBI'!J79</f>
        <v>0</v>
      </c>
      <c r="K79" s="109"/>
      <c r="L79" s="48"/>
      <c r="N79" s="48"/>
      <c r="O79" s="48"/>
    </row>
    <row r="80" spans="2:24" s="47" customFormat="1" ht="12.95" customHeight="1">
      <c r="B80" s="48"/>
      <c r="C80" s="48"/>
      <c r="D80" s="48"/>
      <c r="E80" s="48"/>
      <c r="F80" s="48"/>
      <c r="G80" s="48"/>
      <c r="H80" s="48"/>
      <c r="I80" s="48"/>
      <c r="J80" s="48"/>
      <c r="K80" s="109"/>
      <c r="L80" s="48"/>
      <c r="N80" s="48"/>
      <c r="O80" s="48"/>
    </row>
    <row r="81" spans="2:15" s="47" customFormat="1" ht="12.95" customHeight="1">
      <c r="B81" s="48"/>
      <c r="C81" s="48"/>
      <c r="D81" s="48"/>
      <c r="E81" s="48"/>
      <c r="F81" s="48"/>
      <c r="G81" s="48"/>
      <c r="H81" s="48"/>
      <c r="I81" s="48"/>
      <c r="J81" s="48"/>
      <c r="K81" s="109"/>
      <c r="L81" s="48"/>
      <c r="N81" s="48"/>
      <c r="O81" s="48"/>
    </row>
    <row r="82" spans="2:15" s="47" customFormat="1" ht="12.95" customHeight="1">
      <c r="B82" s="48"/>
      <c r="C82" s="48"/>
      <c r="D82" s="48"/>
      <c r="E82" s="48"/>
      <c r="F82" s="48"/>
      <c r="G82" s="48"/>
      <c r="H82" s="48"/>
      <c r="I82" s="48"/>
      <c r="J82" s="48"/>
      <c r="K82" s="109"/>
      <c r="L82" s="48"/>
      <c r="N82" s="48"/>
      <c r="O82" s="48"/>
    </row>
    <row r="83" spans="2:15" s="47" customFormat="1" ht="12.95" customHeight="1">
      <c r="B83" s="48"/>
      <c r="C83" s="48"/>
      <c r="D83" s="48"/>
      <c r="E83" s="48"/>
      <c r="F83" s="48"/>
      <c r="G83" s="48"/>
      <c r="H83" s="48"/>
      <c r="I83" s="48"/>
      <c r="J83" s="48"/>
      <c r="K83" s="109"/>
      <c r="L83" s="48"/>
      <c r="N83" s="48"/>
      <c r="O83" s="48"/>
    </row>
    <row r="84" spans="2:15" s="47" customFormat="1" ht="12.95" customHeight="1">
      <c r="B84" s="48"/>
      <c r="C84" s="48"/>
      <c r="D84" s="48"/>
      <c r="E84" s="48"/>
      <c r="F84" s="48"/>
      <c r="G84" s="48"/>
      <c r="H84" s="48"/>
      <c r="I84" s="48"/>
      <c r="J84" s="48"/>
      <c r="K84" s="109"/>
      <c r="L84" s="48"/>
      <c r="N84" s="48"/>
      <c r="O84" s="48"/>
    </row>
    <row r="85" spans="2:15" s="47" customFormat="1" ht="12.95" customHeight="1">
      <c r="B85" s="48"/>
      <c r="C85" s="48"/>
      <c r="D85" s="48"/>
      <c r="E85" s="48"/>
      <c r="F85" s="48"/>
      <c r="G85" s="48"/>
      <c r="H85" s="48"/>
      <c r="I85" s="48"/>
      <c r="J85" s="48"/>
      <c r="K85" s="109"/>
      <c r="L85" s="48"/>
      <c r="N85" s="48"/>
      <c r="O85" s="48"/>
    </row>
    <row r="86" spans="2:15" s="47" customFormat="1" ht="12.95" customHeight="1">
      <c r="B86" s="48"/>
      <c r="C86" s="48"/>
      <c r="D86" s="48"/>
      <c r="E86" s="48"/>
      <c r="F86" s="48"/>
      <c r="G86" s="48"/>
      <c r="H86" s="48"/>
      <c r="I86" s="48"/>
      <c r="J86" s="48"/>
      <c r="K86" s="109"/>
      <c r="L86" s="48"/>
      <c r="N86" s="48"/>
      <c r="O86" s="48"/>
    </row>
    <row r="87" spans="2:15" s="47" customFormat="1" ht="12.95" customHeight="1">
      <c r="B87" s="48"/>
      <c r="C87" s="48"/>
      <c r="D87" s="48"/>
      <c r="E87" s="48"/>
      <c r="F87" s="48"/>
      <c r="G87" s="48"/>
      <c r="H87" s="48"/>
      <c r="I87" s="48"/>
      <c r="J87" s="48"/>
      <c r="K87" s="109"/>
      <c r="L87" s="48"/>
      <c r="N87" s="48"/>
      <c r="O87" s="48"/>
    </row>
    <row r="88" spans="2:15" s="47" customFormat="1" ht="12.95" customHeight="1">
      <c r="B88" s="48"/>
      <c r="C88" s="48"/>
      <c r="D88" s="48"/>
      <c r="E88" s="48"/>
      <c r="F88" s="48"/>
      <c r="G88" s="48"/>
      <c r="H88" s="48"/>
      <c r="I88" s="48"/>
      <c r="J88" s="48"/>
      <c r="K88" s="109"/>
      <c r="L88" s="48"/>
      <c r="N88" s="48"/>
      <c r="O88" s="48"/>
    </row>
    <row r="89" spans="2:15" s="47" customFormat="1" ht="12.95" customHeight="1">
      <c r="B89" s="48"/>
      <c r="C89" s="48"/>
      <c r="D89" s="48"/>
      <c r="E89" s="48"/>
      <c r="F89" s="48"/>
      <c r="G89" s="48"/>
      <c r="H89" s="48"/>
      <c r="I89" s="48"/>
      <c r="J89" s="48"/>
      <c r="K89" s="109"/>
      <c r="L89" s="48"/>
      <c r="N89" s="48"/>
      <c r="O89" s="48"/>
    </row>
    <row r="90" spans="2:15" s="47" customFormat="1" ht="12.95" customHeight="1">
      <c r="B90" s="48"/>
      <c r="C90" s="48"/>
      <c r="D90" s="48"/>
      <c r="E90" s="48"/>
      <c r="F90" s="48"/>
      <c r="G90" s="48"/>
      <c r="H90" s="48"/>
      <c r="I90" s="48"/>
      <c r="J90" s="48"/>
      <c r="K90" s="109"/>
      <c r="L90" s="48"/>
      <c r="N90" s="48"/>
      <c r="O90" s="48"/>
    </row>
    <row r="91" spans="2:15" s="47" customFormat="1" ht="12.95" customHeight="1">
      <c r="B91" s="48"/>
      <c r="C91" s="48"/>
      <c r="D91" s="48"/>
      <c r="E91" s="48"/>
      <c r="F91" s="48"/>
      <c r="G91" s="48"/>
      <c r="H91" s="48"/>
      <c r="I91" s="48"/>
      <c r="J91" s="48"/>
      <c r="K91" s="109"/>
      <c r="L91" s="48"/>
      <c r="N91" s="48"/>
      <c r="O91" s="48"/>
    </row>
    <row r="92" spans="2:15" s="47" customFormat="1" ht="12.95" customHeight="1">
      <c r="B92" s="48"/>
      <c r="C92" s="48"/>
      <c r="D92" s="48"/>
      <c r="E92" s="48"/>
      <c r="F92" s="48"/>
      <c r="G92" s="48"/>
      <c r="H92" s="48"/>
      <c r="I92" s="48"/>
      <c r="J92" s="48"/>
      <c r="K92" s="109"/>
      <c r="L92" s="48"/>
      <c r="N92" s="48"/>
      <c r="O92" s="48"/>
    </row>
    <row r="93" spans="2:15" s="47" customFormat="1" ht="12.95" customHeight="1">
      <c r="B93" s="48"/>
      <c r="C93" s="48"/>
      <c r="D93" s="48"/>
      <c r="E93" s="48"/>
      <c r="F93" s="48"/>
      <c r="G93" s="48"/>
      <c r="H93" s="48"/>
      <c r="I93" s="48"/>
      <c r="J93" s="48"/>
      <c r="K93" s="109"/>
      <c r="L93" s="48"/>
      <c r="N93" s="48"/>
      <c r="O93" s="48"/>
    </row>
    <row r="94" spans="2:15" s="47" customFormat="1" ht="12.95" customHeight="1">
      <c r="B94" s="48"/>
      <c r="C94" s="48"/>
      <c r="D94" s="48"/>
      <c r="E94" s="48"/>
      <c r="F94" s="48"/>
      <c r="G94" s="48"/>
      <c r="H94" s="48"/>
      <c r="I94" s="48"/>
      <c r="J94" s="48"/>
      <c r="K94" s="109"/>
      <c r="L94" s="48"/>
      <c r="N94" s="48"/>
      <c r="O94" s="48"/>
    </row>
    <row r="95" spans="2:15" s="47" customFormat="1" ht="12.95" customHeight="1">
      <c r="B95" s="48"/>
      <c r="C95" s="48"/>
      <c r="D95" s="48"/>
      <c r="E95" s="48"/>
      <c r="F95" s="48"/>
      <c r="G95" s="48"/>
      <c r="H95" s="48"/>
      <c r="I95" s="48"/>
      <c r="J95" s="48"/>
      <c r="K95" s="109"/>
      <c r="L95" s="48"/>
      <c r="N95" s="48"/>
      <c r="O95" s="48"/>
    </row>
    <row r="96" spans="2:15" s="47" customFormat="1" ht="12.95" customHeight="1">
      <c r="B96" s="48"/>
      <c r="C96" s="48"/>
      <c r="D96" s="48"/>
      <c r="E96" s="48"/>
      <c r="F96" s="48"/>
      <c r="G96" s="48"/>
      <c r="H96" s="48"/>
      <c r="I96" s="48"/>
      <c r="J96" s="48"/>
      <c r="K96" s="109"/>
      <c r="L96" s="48"/>
      <c r="N96" s="48"/>
      <c r="O96" s="48"/>
    </row>
    <row r="97" spans="2:15" s="47" customFormat="1" ht="12.95" customHeight="1">
      <c r="B97" s="48"/>
      <c r="C97" s="48"/>
      <c r="D97" s="48"/>
      <c r="E97" s="48"/>
      <c r="F97" s="48"/>
      <c r="G97" s="48"/>
      <c r="H97" s="48"/>
      <c r="I97" s="48"/>
      <c r="J97" s="48"/>
      <c r="K97" s="109"/>
      <c r="L97" s="48"/>
      <c r="N97" s="48"/>
      <c r="O97" s="48"/>
    </row>
    <row r="98" spans="2:15" s="47" customFormat="1" ht="12.95" customHeight="1">
      <c r="B98" s="48"/>
      <c r="C98" s="48"/>
      <c r="D98" s="48"/>
      <c r="E98" s="48"/>
      <c r="F98" s="48"/>
      <c r="G98" s="48"/>
      <c r="H98" s="48"/>
      <c r="I98" s="48"/>
      <c r="J98" s="48"/>
      <c r="K98" s="109"/>
      <c r="L98" s="48"/>
      <c r="N98" s="48"/>
      <c r="O98" s="48"/>
    </row>
    <row r="99" spans="2:15" s="47" customFormat="1" ht="12.95" customHeight="1">
      <c r="B99" s="48"/>
      <c r="C99" s="48"/>
      <c r="D99" s="48"/>
      <c r="E99" s="48"/>
      <c r="F99" s="48"/>
      <c r="G99" s="48"/>
      <c r="H99" s="48"/>
      <c r="I99" s="48"/>
      <c r="J99" s="48"/>
      <c r="K99" s="109"/>
      <c r="L99" s="48"/>
      <c r="N99" s="48"/>
      <c r="O99" s="48"/>
    </row>
    <row r="100" spans="2:15" ht="12.95" customHeight="1">
      <c r="B100" s="37"/>
      <c r="C100" s="37"/>
      <c r="D100" s="37"/>
      <c r="E100" s="37"/>
      <c r="F100" s="37"/>
      <c r="G100" s="37"/>
      <c r="H100" s="37"/>
      <c r="I100" s="37"/>
      <c r="J100" s="37"/>
      <c r="K100" s="107"/>
      <c r="L100" s="37"/>
      <c r="N100" s="37"/>
      <c r="O100" s="37"/>
    </row>
    <row r="101" spans="2:15" ht="12.95" customHeight="1">
      <c r="B101" s="37"/>
      <c r="C101" s="37"/>
      <c r="D101" s="37"/>
      <c r="E101" s="37"/>
      <c r="F101" s="37"/>
      <c r="G101" s="37"/>
      <c r="H101" s="37"/>
      <c r="I101" s="37"/>
      <c r="J101" s="37"/>
      <c r="K101" s="107"/>
      <c r="L101" s="37"/>
      <c r="N101" s="37"/>
      <c r="O101" s="37"/>
    </row>
    <row r="102" spans="2:15" ht="12.95" customHeight="1">
      <c r="B102" s="37"/>
      <c r="C102" s="37"/>
      <c r="D102" s="37"/>
      <c r="E102" s="37"/>
      <c r="F102" s="37"/>
      <c r="G102" s="37"/>
      <c r="H102" s="37"/>
      <c r="I102" s="37"/>
      <c r="J102" s="37"/>
      <c r="K102" s="107"/>
      <c r="L102" s="37"/>
      <c r="N102" s="37"/>
      <c r="O102" s="37"/>
    </row>
    <row r="103" spans="2:15" ht="12.95" customHeight="1">
      <c r="B103" s="37"/>
      <c r="C103" s="37"/>
      <c r="D103" s="37"/>
      <c r="E103" s="37"/>
      <c r="F103" s="37"/>
      <c r="G103" s="37"/>
      <c r="H103" s="37"/>
      <c r="I103" s="37"/>
      <c r="J103" s="37"/>
      <c r="K103" s="107"/>
      <c r="L103" s="37"/>
      <c r="N103" s="37"/>
      <c r="O103" s="37"/>
    </row>
    <row r="104" spans="2:15" ht="12.95" customHeight="1">
      <c r="B104" s="37"/>
      <c r="C104" s="37"/>
      <c r="D104" s="37"/>
      <c r="E104" s="37"/>
      <c r="F104" s="37"/>
      <c r="G104" s="37"/>
      <c r="H104" s="37"/>
      <c r="I104" s="37"/>
      <c r="J104" s="37"/>
      <c r="K104" s="107"/>
      <c r="L104" s="37"/>
      <c r="N104" s="37"/>
      <c r="O104" s="37"/>
    </row>
    <row r="105" spans="2:15" ht="12.95" customHeight="1">
      <c r="B105" s="37"/>
      <c r="C105" s="37"/>
      <c r="D105" s="37"/>
      <c r="E105" s="37"/>
      <c r="F105" s="37"/>
      <c r="G105" s="37"/>
      <c r="H105" s="37"/>
      <c r="I105" s="37"/>
      <c r="J105" s="37"/>
      <c r="K105" s="107"/>
      <c r="L105" s="37"/>
      <c r="N105" s="37"/>
      <c r="O105" s="37"/>
    </row>
    <row r="106" spans="2:15" ht="12.95" customHeight="1">
      <c r="B106" s="37"/>
      <c r="C106" s="37"/>
      <c r="D106" s="37"/>
      <c r="E106" s="37"/>
      <c r="F106" s="37"/>
      <c r="G106" s="37"/>
      <c r="H106" s="37"/>
      <c r="I106" s="37"/>
      <c r="J106" s="37"/>
      <c r="K106" s="107"/>
      <c r="L106" s="37"/>
      <c r="N106" s="37"/>
      <c r="O106" s="37"/>
    </row>
    <row r="107" spans="2:15" ht="12.95" customHeight="1">
      <c r="B107" s="37"/>
      <c r="C107" s="37"/>
      <c r="D107" s="37"/>
      <c r="E107" s="37"/>
      <c r="F107" s="37"/>
      <c r="G107" s="37"/>
      <c r="H107" s="37"/>
      <c r="I107" s="37"/>
      <c r="J107" s="37"/>
      <c r="K107" s="107"/>
      <c r="L107" s="37"/>
      <c r="N107" s="37"/>
      <c r="O107" s="37"/>
    </row>
    <row r="108" spans="2:15" ht="12.95" customHeight="1">
      <c r="B108" s="37"/>
      <c r="C108" s="37"/>
      <c r="D108" s="37"/>
      <c r="E108" s="37"/>
      <c r="F108" s="37"/>
      <c r="G108" s="37"/>
      <c r="H108" s="37"/>
      <c r="I108" s="37"/>
      <c r="J108" s="37"/>
      <c r="K108" s="107"/>
      <c r="L108" s="37"/>
      <c r="N108" s="37"/>
      <c r="O108" s="37"/>
    </row>
    <row r="109" spans="2:15" ht="12.95" customHeight="1">
      <c r="B109" s="37"/>
      <c r="C109" s="37"/>
      <c r="D109" s="37"/>
      <c r="E109" s="37"/>
      <c r="F109" s="37"/>
      <c r="G109" s="37"/>
      <c r="H109" s="37"/>
      <c r="I109" s="37"/>
      <c r="J109" s="37"/>
      <c r="K109" s="107"/>
      <c r="L109" s="37"/>
      <c r="N109" s="37"/>
      <c r="O109" s="37"/>
    </row>
    <row r="110" spans="2:15" ht="12.95" customHeight="1">
      <c r="B110" s="37"/>
      <c r="C110" s="37"/>
      <c r="D110" s="37"/>
      <c r="E110" s="37"/>
      <c r="F110" s="37"/>
      <c r="G110" s="37"/>
      <c r="H110" s="37"/>
      <c r="I110" s="37"/>
      <c r="J110" s="37"/>
      <c r="K110" s="107"/>
      <c r="L110" s="37"/>
      <c r="N110" s="37"/>
      <c r="O110" s="37"/>
    </row>
    <row r="111" spans="2:15" ht="12.95" customHeight="1">
      <c r="B111" s="37"/>
      <c r="C111" s="37"/>
      <c r="D111" s="37"/>
      <c r="E111" s="37"/>
      <c r="F111" s="37"/>
      <c r="G111" s="37"/>
      <c r="H111" s="37"/>
      <c r="I111" s="37"/>
      <c r="J111" s="37"/>
      <c r="K111" s="107"/>
      <c r="L111" s="37"/>
      <c r="N111" s="37"/>
      <c r="O111" s="37"/>
    </row>
    <row r="112" spans="2:15" ht="12.95" customHeight="1">
      <c r="B112" s="37"/>
      <c r="C112" s="37"/>
      <c r="D112" s="37"/>
      <c r="E112" s="37"/>
      <c r="F112" s="37"/>
      <c r="G112" s="37"/>
      <c r="H112" s="37"/>
      <c r="I112" s="37"/>
      <c r="J112" s="37"/>
      <c r="K112" s="107"/>
      <c r="L112" s="37"/>
      <c r="N112" s="37"/>
      <c r="O112" s="37"/>
    </row>
    <row r="113" spans="2:15" ht="12.95" customHeight="1">
      <c r="B113" s="37"/>
      <c r="C113" s="37"/>
      <c r="D113" s="37"/>
      <c r="E113" s="37"/>
      <c r="F113" s="37"/>
      <c r="G113" s="37"/>
      <c r="H113" s="37"/>
      <c r="I113" s="37"/>
      <c r="J113" s="37"/>
      <c r="K113" s="107"/>
      <c r="L113" s="37"/>
      <c r="N113" s="37"/>
      <c r="O113" s="37"/>
    </row>
    <row r="114" spans="2:15" ht="12.95" customHeight="1">
      <c r="B114" s="37"/>
      <c r="C114" s="37"/>
      <c r="D114" s="37"/>
      <c r="E114" s="37"/>
      <c r="F114" s="37"/>
      <c r="G114" s="37"/>
      <c r="H114" s="37"/>
      <c r="I114" s="37"/>
      <c r="J114" s="37"/>
      <c r="K114" s="107"/>
      <c r="L114" s="37"/>
      <c r="N114" s="37"/>
      <c r="O114" s="37"/>
    </row>
    <row r="115" spans="2:15" ht="12.95" customHeight="1">
      <c r="B115" s="37"/>
      <c r="C115" s="37"/>
      <c r="D115" s="37"/>
      <c r="E115" s="37"/>
      <c r="F115" s="37"/>
      <c r="G115" s="37"/>
      <c r="H115" s="37"/>
      <c r="I115" s="37"/>
      <c r="J115" s="37"/>
      <c r="K115" s="107"/>
      <c r="L115" s="37"/>
      <c r="N115" s="37"/>
      <c r="O115" s="37"/>
    </row>
    <row r="116" spans="2:15" ht="12.95" customHeight="1">
      <c r="B116" s="37"/>
      <c r="C116" s="37"/>
      <c r="D116" s="37"/>
      <c r="E116" s="37"/>
      <c r="F116" s="37"/>
      <c r="G116" s="37"/>
      <c r="H116" s="37"/>
      <c r="I116" s="37"/>
      <c r="J116" s="37"/>
      <c r="K116" s="107"/>
      <c r="L116" s="37"/>
      <c r="N116" s="37"/>
      <c r="O116" s="37"/>
    </row>
    <row r="117" spans="2:15" ht="12.95" customHeight="1">
      <c r="B117" s="37"/>
      <c r="C117" s="37"/>
      <c r="D117" s="37"/>
      <c r="E117" s="37"/>
      <c r="F117" s="37"/>
      <c r="G117" s="37"/>
      <c r="H117" s="37"/>
      <c r="I117" s="37"/>
      <c r="J117" s="37"/>
      <c r="K117" s="107"/>
      <c r="L117" s="37"/>
      <c r="N117" s="37"/>
      <c r="O117" s="37"/>
    </row>
    <row r="118" spans="2:15" ht="12.95" customHeight="1">
      <c r="B118" s="37"/>
      <c r="C118" s="37"/>
      <c r="D118" s="37"/>
      <c r="E118" s="37"/>
      <c r="F118" s="37"/>
      <c r="G118" s="37"/>
      <c r="H118" s="37"/>
      <c r="I118" s="37"/>
      <c r="J118" s="37"/>
      <c r="K118" s="107"/>
      <c r="L118" s="37"/>
      <c r="N118" s="37"/>
      <c r="O118" s="37"/>
    </row>
    <row r="119" spans="2:15" ht="12.95" customHeight="1">
      <c r="B119" s="37"/>
      <c r="C119" s="37"/>
      <c r="D119" s="37"/>
      <c r="E119" s="37"/>
      <c r="F119" s="37"/>
      <c r="G119" s="37"/>
      <c r="H119" s="37"/>
      <c r="I119" s="37"/>
      <c r="J119" s="37"/>
      <c r="K119" s="107"/>
      <c r="L119" s="37"/>
      <c r="N119" s="37"/>
      <c r="O119" s="37"/>
    </row>
    <row r="120" spans="2:15" ht="12.95" customHeight="1">
      <c r="B120" s="37"/>
      <c r="C120" s="37"/>
      <c r="D120" s="37"/>
      <c r="E120" s="37"/>
      <c r="F120" s="37"/>
      <c r="G120" s="37"/>
      <c r="H120" s="37"/>
      <c r="I120" s="37"/>
      <c r="J120" s="37"/>
      <c r="K120" s="107"/>
      <c r="L120" s="37"/>
      <c r="N120" s="37"/>
      <c r="O120" s="37"/>
    </row>
    <row r="121" spans="2:15" ht="12.95" customHeight="1">
      <c r="B121" s="37"/>
      <c r="C121" s="37"/>
      <c r="D121" s="37"/>
      <c r="E121" s="37"/>
      <c r="F121" s="37"/>
      <c r="G121" s="37"/>
      <c r="H121" s="37"/>
      <c r="I121" s="37"/>
      <c r="J121" s="37"/>
      <c r="K121" s="107"/>
      <c r="L121" s="37"/>
      <c r="N121" s="37"/>
      <c r="O121" s="37"/>
    </row>
    <row r="122" spans="2:15" ht="12.95" customHeight="1">
      <c r="B122" s="37"/>
      <c r="C122" s="37"/>
      <c r="D122" s="37"/>
      <c r="E122" s="37"/>
      <c r="F122" s="37"/>
      <c r="G122" s="37"/>
      <c r="H122" s="37"/>
      <c r="I122" s="37"/>
      <c r="J122" s="37"/>
      <c r="K122" s="107"/>
      <c r="L122" s="37"/>
      <c r="N122" s="37"/>
      <c r="O122" s="37"/>
    </row>
    <row r="123" spans="2:15" ht="12.95" customHeight="1">
      <c r="B123" s="37"/>
      <c r="C123" s="37"/>
      <c r="D123" s="37"/>
      <c r="E123" s="37"/>
      <c r="F123" s="37"/>
      <c r="G123" s="37"/>
      <c r="H123" s="37"/>
      <c r="I123" s="37"/>
      <c r="J123" s="37"/>
      <c r="K123" s="107"/>
      <c r="L123" s="37"/>
      <c r="N123" s="37"/>
      <c r="O123" s="37"/>
    </row>
    <row r="124" spans="2:15" ht="12.95" customHeight="1">
      <c r="B124" s="37"/>
      <c r="C124" s="37"/>
      <c r="D124" s="37"/>
      <c r="E124" s="37"/>
      <c r="F124" s="37"/>
      <c r="G124" s="37"/>
      <c r="H124" s="37"/>
      <c r="I124" s="37"/>
      <c r="J124" s="37"/>
      <c r="K124" s="107"/>
      <c r="L124" s="37"/>
      <c r="N124" s="37"/>
      <c r="O124" s="37"/>
    </row>
    <row r="125" spans="2:15" ht="12.95" customHeight="1">
      <c r="B125" s="37"/>
      <c r="C125" s="37"/>
      <c r="D125" s="37"/>
      <c r="E125" s="37"/>
      <c r="F125" s="37"/>
      <c r="G125" s="37"/>
      <c r="H125" s="37"/>
      <c r="I125" s="37"/>
      <c r="J125" s="37"/>
      <c r="K125" s="107"/>
      <c r="L125" s="37"/>
      <c r="N125" s="37"/>
      <c r="O125" s="37"/>
    </row>
    <row r="126" spans="2:15" ht="12.95" customHeight="1">
      <c r="B126" s="37"/>
      <c r="C126" s="37"/>
      <c r="D126" s="37"/>
      <c r="E126" s="37"/>
      <c r="F126" s="37"/>
      <c r="G126" s="37"/>
      <c r="H126" s="37"/>
      <c r="I126" s="37"/>
      <c r="J126" s="37"/>
      <c r="K126" s="107"/>
      <c r="L126" s="37"/>
      <c r="N126" s="37"/>
      <c r="O126" s="37"/>
    </row>
    <row r="127" spans="2:15" ht="12.95" customHeight="1">
      <c r="B127" s="37"/>
      <c r="C127" s="37"/>
      <c r="D127" s="37"/>
      <c r="E127" s="37"/>
      <c r="F127" s="37"/>
      <c r="G127" s="37"/>
      <c r="H127" s="37"/>
      <c r="I127" s="37"/>
      <c r="J127" s="37"/>
      <c r="K127" s="107"/>
      <c r="L127" s="37"/>
      <c r="N127" s="37"/>
      <c r="O127" s="37"/>
    </row>
    <row r="128" spans="2:15" ht="12.95" customHeight="1">
      <c r="B128" s="37"/>
      <c r="C128" s="37"/>
      <c r="D128" s="37"/>
      <c r="E128" s="37"/>
      <c r="F128" s="37"/>
      <c r="G128" s="37"/>
      <c r="H128" s="37"/>
      <c r="I128" s="37"/>
      <c r="J128" s="37"/>
      <c r="K128" s="107"/>
      <c r="L128" s="37"/>
      <c r="N128" s="37"/>
      <c r="O128" s="37"/>
    </row>
    <row r="129" spans="2:15" ht="12.95" customHeight="1">
      <c r="B129" s="37"/>
      <c r="C129" s="37"/>
      <c r="D129" s="37"/>
      <c r="E129" s="37"/>
      <c r="F129" s="37"/>
      <c r="G129" s="37"/>
      <c r="H129" s="37"/>
      <c r="I129" s="37"/>
      <c r="J129" s="37"/>
      <c r="K129" s="107"/>
      <c r="L129" s="37"/>
      <c r="N129" s="37"/>
      <c r="O129" s="37"/>
    </row>
    <row r="130" spans="2:15" ht="12.95" customHeight="1">
      <c r="B130" s="37"/>
      <c r="C130" s="37"/>
      <c r="D130" s="37"/>
      <c r="E130" s="37"/>
      <c r="F130" s="37"/>
      <c r="G130" s="37"/>
      <c r="H130" s="37"/>
      <c r="I130" s="37"/>
      <c r="J130" s="37"/>
      <c r="K130" s="107"/>
      <c r="L130" s="37"/>
      <c r="N130" s="37"/>
      <c r="O130" s="37"/>
    </row>
    <row r="131" spans="2:15" ht="12.95" customHeight="1">
      <c r="B131" s="37"/>
      <c r="C131" s="37"/>
      <c r="D131" s="37"/>
      <c r="E131" s="37"/>
      <c r="F131" s="37"/>
      <c r="G131" s="37"/>
      <c r="H131" s="37"/>
      <c r="I131" s="37"/>
      <c r="J131" s="37"/>
      <c r="K131" s="107"/>
      <c r="L131" s="37"/>
      <c r="N131" s="37"/>
      <c r="O131" s="37"/>
    </row>
    <row r="132" spans="2:15" ht="12.95" customHeight="1">
      <c r="B132" s="37"/>
      <c r="C132" s="37"/>
      <c r="D132" s="37"/>
      <c r="E132" s="37"/>
      <c r="F132" s="37"/>
      <c r="G132" s="37"/>
      <c r="H132" s="37"/>
      <c r="I132" s="37"/>
      <c r="J132" s="37"/>
      <c r="K132" s="107"/>
      <c r="L132" s="37"/>
      <c r="N132" s="37"/>
      <c r="O132" s="37"/>
    </row>
    <row r="133" spans="2:15" ht="12.95" customHeight="1">
      <c r="B133" s="37"/>
      <c r="C133" s="37"/>
      <c r="D133" s="37"/>
      <c r="E133" s="37"/>
      <c r="F133" s="37"/>
      <c r="G133" s="37"/>
      <c r="H133" s="37"/>
      <c r="I133" s="37"/>
      <c r="J133" s="37"/>
      <c r="K133" s="107"/>
      <c r="L133" s="37"/>
      <c r="N133" s="37"/>
      <c r="O133" s="37"/>
    </row>
    <row r="134" spans="2:15" ht="12.95" customHeight="1">
      <c r="B134" s="37"/>
      <c r="C134" s="37"/>
      <c r="D134" s="37"/>
      <c r="E134" s="37"/>
      <c r="F134" s="37"/>
      <c r="G134" s="37"/>
      <c r="H134" s="37"/>
      <c r="I134" s="37"/>
      <c r="J134" s="37"/>
      <c r="K134" s="107"/>
      <c r="L134" s="37"/>
      <c r="N134" s="37"/>
      <c r="O134" s="37"/>
    </row>
    <row r="135" spans="2:15" ht="12.95" customHeight="1">
      <c r="B135" s="37"/>
      <c r="C135" s="37"/>
      <c r="D135" s="37"/>
      <c r="E135" s="37"/>
      <c r="F135" s="37"/>
      <c r="G135" s="37"/>
      <c r="H135" s="37"/>
      <c r="I135" s="37"/>
      <c r="J135" s="37"/>
      <c r="K135" s="107"/>
      <c r="L135" s="37"/>
      <c r="N135" s="37"/>
      <c r="O135" s="37"/>
    </row>
    <row r="136" spans="2:15" ht="12.95" customHeight="1">
      <c r="B136" s="37"/>
      <c r="C136" s="37"/>
      <c r="D136" s="37"/>
      <c r="E136" s="37"/>
      <c r="F136" s="37"/>
      <c r="G136" s="37"/>
      <c r="H136" s="37"/>
      <c r="I136" s="37"/>
      <c r="J136" s="37"/>
      <c r="K136" s="107"/>
      <c r="L136" s="37"/>
      <c r="N136" s="37"/>
      <c r="O136" s="37"/>
    </row>
    <row r="137" spans="2:15" ht="12.95" customHeight="1">
      <c r="B137" s="37"/>
      <c r="C137" s="37"/>
      <c r="D137" s="37"/>
      <c r="E137" s="37"/>
      <c r="F137" s="37"/>
      <c r="G137" s="37"/>
      <c r="H137" s="37"/>
      <c r="I137" s="37"/>
      <c r="J137" s="37"/>
      <c r="K137" s="107"/>
      <c r="L137" s="37"/>
      <c r="N137" s="37"/>
      <c r="O137" s="37"/>
    </row>
    <row r="138" spans="2:15" ht="12.95" customHeight="1">
      <c r="B138" s="37"/>
      <c r="C138" s="37"/>
      <c r="D138" s="37"/>
      <c r="E138" s="37"/>
      <c r="F138" s="37"/>
      <c r="G138" s="37"/>
      <c r="H138" s="37"/>
      <c r="I138" s="37"/>
      <c r="J138" s="37"/>
      <c r="K138" s="107"/>
      <c r="L138" s="37"/>
      <c r="N138" s="37"/>
      <c r="O138" s="37"/>
    </row>
    <row r="139" spans="2:15" ht="12.95" customHeight="1">
      <c r="B139" s="37"/>
      <c r="C139" s="37"/>
      <c r="D139" s="37"/>
      <c r="E139" s="37"/>
      <c r="F139" s="37"/>
      <c r="G139" s="37"/>
      <c r="H139" s="37"/>
      <c r="I139" s="37"/>
      <c r="J139" s="37"/>
      <c r="K139" s="107"/>
      <c r="L139" s="37"/>
      <c r="N139" s="37"/>
      <c r="O139" s="37"/>
    </row>
    <row r="140" spans="2:15" ht="12.95" customHeight="1">
      <c r="B140" s="37"/>
      <c r="C140" s="37"/>
      <c r="D140" s="37"/>
      <c r="E140" s="37"/>
      <c r="F140" s="37"/>
      <c r="G140" s="37"/>
      <c r="H140" s="37"/>
      <c r="I140" s="37"/>
      <c r="J140" s="37"/>
      <c r="K140" s="107"/>
      <c r="L140" s="37"/>
      <c r="N140" s="37"/>
      <c r="O140" s="37"/>
    </row>
    <row r="141" spans="2:15" ht="12.95" customHeight="1">
      <c r="B141" s="37"/>
      <c r="C141" s="37"/>
      <c r="D141" s="37"/>
      <c r="E141" s="37"/>
      <c r="F141" s="37"/>
      <c r="G141" s="37"/>
      <c r="H141" s="37"/>
      <c r="I141" s="37"/>
      <c r="J141" s="37"/>
      <c r="K141" s="107"/>
      <c r="L141" s="37"/>
      <c r="N141" s="37"/>
      <c r="O141" s="37"/>
    </row>
    <row r="142" spans="2:15" ht="12.95" customHeight="1">
      <c r="B142" s="37"/>
      <c r="C142" s="37"/>
      <c r="D142" s="37"/>
      <c r="E142" s="37"/>
      <c r="F142" s="37"/>
      <c r="G142" s="37"/>
      <c r="H142" s="37"/>
      <c r="I142" s="37"/>
      <c r="J142" s="37"/>
      <c r="K142" s="107"/>
      <c r="L142" s="37"/>
      <c r="N142" s="37"/>
      <c r="O142" s="37"/>
    </row>
    <row r="143" spans="2:15" ht="12.95" customHeight="1">
      <c r="B143" s="37"/>
      <c r="C143" s="37"/>
      <c r="D143" s="37"/>
      <c r="E143" s="37"/>
      <c r="F143" s="37"/>
      <c r="G143" s="37"/>
      <c r="H143" s="37"/>
      <c r="I143" s="37"/>
      <c r="J143" s="37"/>
      <c r="K143" s="107"/>
      <c r="L143" s="37"/>
      <c r="N143" s="37"/>
      <c r="O143" s="37"/>
    </row>
    <row r="144" spans="2:15" ht="12.95" customHeight="1">
      <c r="B144" s="37"/>
      <c r="C144" s="37"/>
      <c r="D144" s="37"/>
      <c r="E144" s="37"/>
      <c r="F144" s="37"/>
      <c r="G144" s="37"/>
      <c r="H144" s="37"/>
      <c r="I144" s="37"/>
      <c r="J144" s="37"/>
      <c r="K144" s="107"/>
      <c r="L144" s="37"/>
      <c r="N144" s="37"/>
      <c r="O144" s="37"/>
    </row>
    <row r="145" spans="2:15" ht="12.95" customHeight="1">
      <c r="B145" s="37"/>
      <c r="C145" s="37"/>
      <c r="D145" s="37"/>
      <c r="E145" s="37"/>
      <c r="F145" s="37"/>
      <c r="G145" s="37"/>
      <c r="H145" s="37"/>
      <c r="I145" s="37"/>
      <c r="J145" s="37"/>
      <c r="K145" s="107"/>
      <c r="L145" s="37"/>
      <c r="N145" s="37"/>
      <c r="O145" s="37"/>
    </row>
    <row r="146" spans="2:15" ht="12.95" customHeight="1">
      <c r="B146" s="37"/>
      <c r="C146" s="37"/>
      <c r="D146" s="37"/>
      <c r="E146" s="37"/>
      <c r="F146" s="37"/>
      <c r="G146" s="37"/>
      <c r="H146" s="37"/>
      <c r="I146" s="37"/>
      <c r="J146" s="37"/>
      <c r="K146" s="107"/>
      <c r="L146" s="37"/>
      <c r="N146" s="37"/>
      <c r="O146" s="37"/>
    </row>
    <row r="147" spans="2:15" ht="12.95" customHeight="1">
      <c r="B147" s="37"/>
      <c r="C147" s="37"/>
      <c r="D147" s="37"/>
      <c r="E147" s="37"/>
      <c r="F147" s="37"/>
      <c r="G147" s="37"/>
      <c r="H147" s="37"/>
      <c r="I147" s="37"/>
      <c r="J147" s="37"/>
      <c r="K147" s="107"/>
      <c r="L147" s="37"/>
      <c r="N147" s="37"/>
      <c r="O147" s="37"/>
    </row>
    <row r="148" spans="2:15" ht="12.95" customHeight="1">
      <c r="B148" s="37"/>
      <c r="C148" s="37"/>
      <c r="D148" s="37"/>
      <c r="E148" s="37"/>
      <c r="F148" s="37"/>
      <c r="G148" s="37"/>
      <c r="H148" s="37"/>
      <c r="I148" s="37"/>
      <c r="J148" s="37"/>
      <c r="K148" s="107"/>
      <c r="L148" s="37"/>
      <c r="N148" s="37"/>
      <c r="O148" s="37"/>
    </row>
    <row r="149" spans="2:15" ht="12.95" customHeight="1">
      <c r="B149" s="37"/>
      <c r="C149" s="37"/>
      <c r="D149" s="37"/>
      <c r="E149" s="37"/>
      <c r="F149" s="37"/>
      <c r="G149" s="37"/>
      <c r="H149" s="37"/>
      <c r="I149" s="37"/>
      <c r="J149" s="37"/>
      <c r="K149" s="107"/>
      <c r="L149" s="37"/>
      <c r="N149" s="37"/>
      <c r="O149" s="37"/>
    </row>
    <row r="150" spans="2:15" ht="12.95" customHeight="1">
      <c r="B150" s="37"/>
      <c r="C150" s="37"/>
      <c r="D150" s="37"/>
      <c r="E150" s="37"/>
      <c r="F150" s="37"/>
      <c r="G150" s="37"/>
      <c r="H150" s="37"/>
      <c r="I150" s="37"/>
      <c r="J150" s="37"/>
      <c r="K150" s="107"/>
      <c r="L150" s="37"/>
      <c r="N150" s="37"/>
      <c r="O150" s="37"/>
    </row>
    <row r="151" spans="2:15" ht="12.95" customHeight="1">
      <c r="B151" s="37"/>
      <c r="C151" s="37"/>
      <c r="D151" s="37"/>
      <c r="E151" s="37"/>
      <c r="F151" s="37"/>
      <c r="G151" s="37"/>
      <c r="H151" s="37"/>
      <c r="I151" s="37"/>
      <c r="J151" s="37"/>
      <c r="K151" s="107"/>
      <c r="L151" s="37"/>
      <c r="N151" s="37"/>
      <c r="O151" s="37"/>
    </row>
    <row r="152" spans="2:15" ht="12.95" customHeight="1">
      <c r="B152" s="37"/>
      <c r="C152" s="37"/>
      <c r="D152" s="37"/>
      <c r="E152" s="37"/>
      <c r="F152" s="37"/>
      <c r="G152" s="37"/>
      <c r="H152" s="37"/>
      <c r="I152" s="37"/>
      <c r="J152" s="37"/>
      <c r="K152" s="107"/>
      <c r="L152" s="37"/>
      <c r="N152" s="37"/>
      <c r="O152" s="37"/>
    </row>
    <row r="153" spans="2:15" ht="12.95" customHeight="1">
      <c r="B153" s="37"/>
      <c r="C153" s="37"/>
      <c r="D153" s="37"/>
      <c r="E153" s="37"/>
      <c r="F153" s="37"/>
      <c r="G153" s="37"/>
      <c r="H153" s="37"/>
      <c r="I153" s="37"/>
      <c r="J153" s="37"/>
      <c r="K153" s="107"/>
      <c r="L153" s="37"/>
      <c r="N153" s="37"/>
      <c r="O153" s="37"/>
    </row>
    <row r="154" spans="2:15" ht="12.95" customHeight="1">
      <c r="B154" s="37"/>
      <c r="C154" s="37"/>
      <c r="D154" s="37"/>
      <c r="E154" s="37"/>
      <c r="F154" s="37"/>
      <c r="G154" s="37"/>
      <c r="H154" s="37"/>
      <c r="I154" s="37"/>
      <c r="J154" s="37"/>
      <c r="K154" s="107"/>
      <c r="L154" s="37"/>
      <c r="N154" s="37"/>
      <c r="O154" s="37"/>
    </row>
    <row r="155" spans="2:15" ht="12.95" customHeight="1">
      <c r="B155" s="37"/>
      <c r="C155" s="37"/>
      <c r="D155" s="37"/>
      <c r="E155" s="37"/>
      <c r="F155" s="37"/>
      <c r="G155" s="37"/>
      <c r="H155" s="37"/>
      <c r="I155" s="37"/>
      <c r="J155" s="37"/>
      <c r="K155" s="107"/>
      <c r="L155" s="37"/>
      <c r="N155" s="37"/>
      <c r="O155" s="37"/>
    </row>
    <row r="156" spans="2:15" ht="12.95" customHeight="1">
      <c r="B156" s="37"/>
      <c r="C156" s="37"/>
      <c r="D156" s="37"/>
      <c r="E156" s="37"/>
      <c r="F156" s="37"/>
      <c r="G156" s="37"/>
      <c r="H156" s="37"/>
      <c r="I156" s="37"/>
      <c r="J156" s="37"/>
      <c r="K156" s="107"/>
      <c r="L156" s="37"/>
      <c r="N156" s="37"/>
      <c r="O156" s="37"/>
    </row>
    <row r="157" spans="2:15" ht="12.95" customHeight="1">
      <c r="B157" s="37"/>
      <c r="C157" s="37"/>
      <c r="D157" s="37"/>
      <c r="E157" s="37"/>
      <c r="F157" s="37"/>
      <c r="G157" s="37"/>
      <c r="H157" s="37"/>
      <c r="I157" s="37"/>
      <c r="J157" s="37"/>
      <c r="K157" s="107"/>
      <c r="L157" s="37"/>
      <c r="N157" s="37"/>
      <c r="O157" s="37"/>
    </row>
    <row r="158" spans="2:15" ht="12.95" customHeight="1">
      <c r="B158" s="37"/>
      <c r="C158" s="37"/>
      <c r="D158" s="37"/>
      <c r="E158" s="37"/>
      <c r="F158" s="37"/>
      <c r="G158" s="37"/>
      <c r="H158" s="37"/>
      <c r="I158" s="37"/>
      <c r="J158" s="37"/>
      <c r="K158" s="107"/>
      <c r="L158" s="37"/>
      <c r="N158" s="37"/>
      <c r="O158" s="37"/>
    </row>
    <row r="159" spans="2:15" ht="12.95" customHeight="1">
      <c r="B159" s="37"/>
      <c r="C159" s="37"/>
      <c r="D159" s="37"/>
      <c r="E159" s="37"/>
      <c r="F159" s="37"/>
      <c r="G159" s="37"/>
      <c r="H159" s="37"/>
      <c r="I159" s="37"/>
      <c r="J159" s="37"/>
      <c r="K159" s="107"/>
      <c r="L159" s="37"/>
      <c r="N159" s="37"/>
      <c r="O159" s="37"/>
    </row>
    <row r="160" spans="2:15" ht="12.95" customHeight="1">
      <c r="B160" s="37"/>
      <c r="C160" s="37"/>
      <c r="D160" s="37"/>
      <c r="E160" s="37"/>
      <c r="F160" s="37"/>
      <c r="G160" s="37"/>
      <c r="H160" s="37"/>
      <c r="I160" s="37"/>
      <c r="J160" s="37"/>
      <c r="K160" s="107"/>
      <c r="L160" s="37"/>
      <c r="N160" s="37"/>
      <c r="O160" s="37"/>
    </row>
  </sheetData>
  <pageMargins left="0.75" right="0.75" top="1" bottom="1" header="0.5" footer="0.5"/>
  <pageSetup orientation="portrait" horizontalDpi="1200" verticalDpi="12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E161"/>
  <sheetViews>
    <sheetView zoomScale="80" zoomScaleNormal="80" workbookViewId="0">
      <pane xSplit="1" ySplit="3" topLeftCell="P7" activePane="bottomRight" state="frozen"/>
      <selection pane="topRight" activeCell="B1" sqref="B1"/>
      <selection pane="bottomLeft" activeCell="A4" sqref="A4"/>
      <selection pane="bottomRight" activeCell="AD4" sqref="AD4:AE63"/>
    </sheetView>
  </sheetViews>
  <sheetFormatPr defaultColWidth="8.85546875" defaultRowHeight="12.95" customHeight="1"/>
  <cols>
    <col min="1" max="1" width="23.7109375" style="53" customWidth="1"/>
    <col min="2" max="10" width="12" style="39" customWidth="1"/>
    <col min="11" max="11" width="12" style="54" customWidth="1"/>
    <col min="12" max="19" width="12" style="39" customWidth="1"/>
    <col min="20" max="24" width="12" style="64" customWidth="1"/>
    <col min="25" max="27" width="12" style="39" customWidth="1"/>
    <col min="28" max="28" width="8.85546875" style="34"/>
    <col min="29" max="29" width="8.85546875" style="34" customWidth="1"/>
    <col min="30" max="30" width="9.5703125" style="34" customWidth="1"/>
    <col min="31" max="16384" width="8.85546875" style="34"/>
  </cols>
  <sheetData>
    <row r="1" spans="1:31" s="30" customFormat="1" ht="12.95" customHeight="1">
      <c r="A1" s="26" t="str">
        <f>+'[11]Black in PBI'!A1</f>
        <v>Blacks in Predominantly Black Colleges</v>
      </c>
      <c r="B1" s="27"/>
      <c r="C1" s="27"/>
      <c r="D1" s="27"/>
      <c r="E1" s="27"/>
      <c r="F1" s="27"/>
      <c r="G1" s="27"/>
      <c r="H1" s="27"/>
      <c r="I1" s="27"/>
      <c r="J1" s="27"/>
      <c r="K1" s="28"/>
      <c r="L1" s="27"/>
      <c r="M1" s="29"/>
      <c r="N1" s="27"/>
      <c r="O1" s="27"/>
      <c r="P1" s="29"/>
      <c r="Q1" s="29"/>
      <c r="R1" s="29"/>
      <c r="S1" s="29"/>
      <c r="T1" s="110"/>
      <c r="U1" s="110"/>
      <c r="V1" s="110"/>
      <c r="W1" s="110"/>
      <c r="X1" s="110"/>
      <c r="Y1" s="29"/>
      <c r="Z1" s="29"/>
      <c r="AA1" s="29"/>
    </row>
    <row r="2" spans="1:31" s="30" customFormat="1" ht="12.95" customHeight="1">
      <c r="B2" s="29"/>
      <c r="C2" s="27"/>
      <c r="D2" s="27"/>
      <c r="E2" s="27"/>
      <c r="F2" s="27"/>
      <c r="G2" s="27"/>
      <c r="H2" s="27"/>
      <c r="I2" s="27"/>
      <c r="J2" s="27"/>
      <c r="K2" s="28"/>
      <c r="L2" s="27"/>
      <c r="M2" s="29"/>
      <c r="N2" s="27"/>
      <c r="O2" s="27"/>
      <c r="P2" s="29"/>
      <c r="Q2" s="29"/>
      <c r="R2" s="29"/>
      <c r="S2" s="29"/>
      <c r="T2" s="110"/>
      <c r="U2" s="110"/>
      <c r="V2" s="110"/>
      <c r="W2" s="110"/>
      <c r="X2" s="110"/>
      <c r="Y2" s="29"/>
      <c r="Z2" s="29"/>
      <c r="AA2" s="29"/>
    </row>
    <row r="3" spans="1:31" s="32" customFormat="1" ht="12.95" customHeight="1">
      <c r="A3" s="31"/>
      <c r="B3" s="159" t="str">
        <f>+'[11]Black in PBI'!B3</f>
        <v xml:space="preserve"> 1976</v>
      </c>
      <c r="C3" s="159" t="str">
        <f>+'[11]Black in PBI'!C3</f>
        <v xml:space="preserve"> 1978</v>
      </c>
      <c r="D3" s="159" t="str">
        <f>+'[11]Black in PBI'!D3</f>
        <v xml:space="preserve"> 1980</v>
      </c>
      <c r="E3" s="159" t="str">
        <f>+'[11]Black in PBI'!E3</f>
        <v xml:space="preserve"> 1982</v>
      </c>
      <c r="F3" s="159" t="str">
        <f>+'[11]Black in PBI'!F3</f>
        <v xml:space="preserve"> 1984</v>
      </c>
      <c r="G3" s="159" t="str">
        <f>+'[11]Black in PBI'!G3</f>
        <v xml:space="preserve"> 1986</v>
      </c>
      <c r="H3" s="159" t="str">
        <f>+'[11]Black in PBI'!H3</f>
        <v xml:space="preserve"> 1988</v>
      </c>
      <c r="I3" s="159" t="str">
        <f>+'[11]Black in PBI'!I3</f>
        <v>1990</v>
      </c>
      <c r="J3" s="159" t="str">
        <f>+'[11]Black in PBI'!J3</f>
        <v>1992</v>
      </c>
      <c r="K3" s="160" t="str">
        <f>+'[11]Black in PBI'!K3</f>
        <v>1993</v>
      </c>
      <c r="L3" s="159" t="str">
        <f>+'[11]Black in PBI'!L3</f>
        <v>1994</v>
      </c>
      <c r="M3" s="161">
        <f>+'[11]Black in PBI'!M3</f>
        <v>1995</v>
      </c>
      <c r="N3" s="162" t="str">
        <f>+'[11]Black in PBI'!N3</f>
        <v>1996</v>
      </c>
      <c r="O3" s="162" t="str">
        <f>+'[11]Black in PBI'!O3</f>
        <v>1997</v>
      </c>
      <c r="P3" s="162" t="str">
        <f>+'[11]Black in PBI'!P3</f>
        <v>1998</v>
      </c>
      <c r="Q3" s="162" t="str">
        <f>+'[11]Black in PBI'!Q3</f>
        <v>1999</v>
      </c>
      <c r="R3" s="161">
        <f>+'[11]Black in PBI'!R3</f>
        <v>2000</v>
      </c>
      <c r="S3" s="161">
        <f>+'[11]Black in PBI'!S3</f>
        <v>2001</v>
      </c>
      <c r="T3" s="182">
        <f>+'[11]Black in PBI'!T3</f>
        <v>2002</v>
      </c>
      <c r="U3" s="182">
        <f>+'[11]Black in PBI'!U3</f>
        <v>2003</v>
      </c>
      <c r="V3" s="182">
        <f>+'[11]Black in PBI'!V3</f>
        <v>2004</v>
      </c>
      <c r="W3" s="182">
        <f>+'[11]Black in PBI'!W3</f>
        <v>2005</v>
      </c>
      <c r="X3" s="182">
        <f>+'[11]Black in PBI'!X3</f>
        <v>2006</v>
      </c>
      <c r="Y3" s="182">
        <f>+'[11]Black in PBI'!Y3</f>
        <v>2007</v>
      </c>
      <c r="Z3" s="182">
        <f>+'[11]Black in PBI'!Z3</f>
        <v>2008</v>
      </c>
      <c r="AA3" s="183">
        <f>+'[11]Black in PBI'!AA3</f>
        <v>2009</v>
      </c>
      <c r="AB3" s="183">
        <f>+'[11]Black in PBI'!AB3</f>
        <v>2010</v>
      </c>
      <c r="AC3" s="183" t="str">
        <f>+'[11]Black in PBI'!AC3</f>
        <v>2011</v>
      </c>
      <c r="AD3" s="183" t="str">
        <f>+'[11]Black in PBI'!AD3</f>
        <v>2012</v>
      </c>
      <c r="AE3" s="32" t="s">
        <v>85</v>
      </c>
    </row>
    <row r="4" spans="1:31" ht="12.95" customHeight="1">
      <c r="A4" s="33" t="str">
        <f>+'[11]Black in PBI'!A4</f>
        <v>50 States and D.C.</v>
      </c>
      <c r="B4" s="204">
        <f>+'[11]Black in PBI'!B4</f>
        <v>309079</v>
      </c>
      <c r="C4" s="204">
        <f>+'[11]Black in PBI'!C4</f>
        <v>310642</v>
      </c>
      <c r="D4" s="204">
        <f>+'[11]Black in PBI'!D4</f>
        <v>304711</v>
      </c>
      <c r="E4" s="204">
        <f>+'[11]Black in PBI'!E4</f>
        <v>285840</v>
      </c>
      <c r="F4" s="204">
        <f>+'[11]Black in PBI'!F4</f>
        <v>316533</v>
      </c>
      <c r="G4" s="204">
        <f>+'[11]Black in PBI'!G4</f>
        <v>307407</v>
      </c>
      <c r="H4" s="204">
        <f>+'[11]Black in PBI'!H4</f>
        <v>268408</v>
      </c>
      <c r="I4" s="204">
        <f>+'[11]Black in PBI'!I4</f>
        <v>284810</v>
      </c>
      <c r="J4" s="204">
        <f>+'[11]Black in PBI'!J4</f>
        <v>334500</v>
      </c>
      <c r="K4" s="204">
        <f>+'[11]Black in PBI'!K4</f>
        <v>337621.5</v>
      </c>
      <c r="L4" s="204">
        <f>+'[11]Black in PBI'!L4</f>
        <v>340743</v>
      </c>
      <c r="M4" s="163">
        <f>+'[11]Black in PBI'!M4</f>
        <v>320264</v>
      </c>
      <c r="N4" s="163">
        <f>+'[11]Black in PBI'!N4</f>
        <v>319961</v>
      </c>
      <c r="O4" s="163">
        <f>+'[11]Black in PBI'!O4</f>
        <v>321343</v>
      </c>
      <c r="P4" s="163">
        <f>+'[11]Black in PBI'!P4</f>
        <v>344287</v>
      </c>
      <c r="Q4" s="163">
        <f>+'[11]Black in PBI'!Q4</f>
        <v>350441</v>
      </c>
      <c r="R4" s="163">
        <f>+'[11]Black in PBI'!R4</f>
        <v>311256</v>
      </c>
      <c r="S4" s="163">
        <f>+'[11]Black in PBI'!S4</f>
        <v>378199</v>
      </c>
      <c r="T4" s="163">
        <f>+'[11]Black in PBI'!T4</f>
        <v>403607</v>
      </c>
      <c r="U4" s="163">
        <f>+'[11]Black in PBI'!U4</f>
        <v>428931</v>
      </c>
      <c r="V4" s="163">
        <f>+'[11]Black in PBI'!V4</f>
        <v>450333</v>
      </c>
      <c r="W4" s="163">
        <f>+'[11]Black in PBI'!W4</f>
        <v>457080</v>
      </c>
      <c r="X4" s="163">
        <f>+'[11]Black in PBI'!X4</f>
        <v>463052</v>
      </c>
      <c r="Y4" s="163">
        <f>+'[11]Black in PBI'!Y4</f>
        <v>470558</v>
      </c>
      <c r="Z4" s="163">
        <f>+'[11]Black in PBI'!Z4</f>
        <v>498450</v>
      </c>
      <c r="AA4" s="163">
        <f>+'[11]Black in PBI'!AA4</f>
        <v>561018</v>
      </c>
      <c r="AB4" s="163">
        <f>+'[11]Black in PBI'!AB4</f>
        <v>552969</v>
      </c>
      <c r="AC4" s="163">
        <f>+'[11]Black in PBI'!AC4</f>
        <v>553266</v>
      </c>
      <c r="AD4" s="163">
        <f>+'[11]Black in PBI'!AD4</f>
        <v>535735</v>
      </c>
      <c r="AE4" s="163">
        <f>+'[11]Black in PBI'!AE4</f>
        <v>500632</v>
      </c>
    </row>
    <row r="5" spans="1:31" ht="12.95" customHeight="1">
      <c r="A5" s="5" t="str">
        <f>+'[11]Black in PBI'!A5</f>
        <v>SREB States</v>
      </c>
      <c r="B5" s="164">
        <f>+'[11]Black in PBI'!B5</f>
        <v>184449</v>
      </c>
      <c r="C5" s="164">
        <f>+'[11]Black in PBI'!C5</f>
        <v>176977</v>
      </c>
      <c r="D5" s="164">
        <f>+'[11]Black in PBI'!D5</f>
        <v>175279</v>
      </c>
      <c r="E5" s="164">
        <f>+'[11]Black in PBI'!E5</f>
        <v>168922</v>
      </c>
      <c r="F5" s="164">
        <f>+'[11]Black in PBI'!F5</f>
        <v>170811</v>
      </c>
      <c r="G5" s="164">
        <f>+'[11]Black in PBI'!G5</f>
        <v>162201</v>
      </c>
      <c r="H5" s="164">
        <f>+'[11]Black in PBI'!H5</f>
        <v>173859</v>
      </c>
      <c r="I5" s="164">
        <f>+'[11]Black in PBI'!I5</f>
        <v>189714</v>
      </c>
      <c r="J5" s="164">
        <f>+'[11]Black in PBI'!J5</f>
        <v>221506</v>
      </c>
      <c r="K5" s="164">
        <f>+'[11]Black in PBI'!K5</f>
        <v>224146</v>
      </c>
      <c r="L5" s="164">
        <f>+'[11]Black in PBI'!L5</f>
        <v>226786</v>
      </c>
      <c r="M5" s="164">
        <f>+'[11]Black in PBI'!M5</f>
        <v>223320</v>
      </c>
      <c r="N5" s="164">
        <f>+'[11]Black in PBI'!N5</f>
        <v>227828</v>
      </c>
      <c r="O5" s="164">
        <f>+'[11]Black in PBI'!O5</f>
        <v>233656</v>
      </c>
      <c r="P5" s="164">
        <f>+'[11]Black in PBI'!P5</f>
        <v>241538</v>
      </c>
      <c r="Q5" s="164">
        <f>+'[11]Black in PBI'!Q5</f>
        <v>248885</v>
      </c>
      <c r="R5" s="164">
        <f>+'[11]Black in PBI'!R5</f>
        <v>239236</v>
      </c>
      <c r="S5" s="164">
        <f>+'[11]Black in PBI'!S5</f>
        <v>284204</v>
      </c>
      <c r="T5" s="164">
        <f>+'[11]Black in PBI'!T5</f>
        <v>295052</v>
      </c>
      <c r="U5" s="164">
        <f>+'[11]Black in PBI'!U5</f>
        <v>316862</v>
      </c>
      <c r="V5" s="164">
        <f>+'[11]Black in PBI'!V5</f>
        <v>329332</v>
      </c>
      <c r="W5" s="164">
        <f>+'[11]Black in PBI'!W5</f>
        <v>327859</v>
      </c>
      <c r="X5" s="164">
        <f>+'[11]Black in PBI'!X5</f>
        <v>331731</v>
      </c>
      <c r="Y5" s="164">
        <f>+'[11]Black in PBI'!Y5</f>
        <v>334145</v>
      </c>
      <c r="Z5" s="164">
        <f>+'[11]Black in PBI'!Z5</f>
        <v>352968</v>
      </c>
      <c r="AA5" s="164">
        <f>+'[11]Black in PBI'!AA5</f>
        <v>395980</v>
      </c>
      <c r="AB5" s="164">
        <f>+'[11]Black in PBI'!AB5</f>
        <v>417794</v>
      </c>
      <c r="AC5" s="164">
        <f>+'[11]Black in PBI'!AC5</f>
        <v>429686</v>
      </c>
      <c r="AD5" s="164">
        <f>+'[11]Black in PBI'!AD5</f>
        <v>421108</v>
      </c>
      <c r="AE5" s="164">
        <f>+'[11]Black in PBI'!AE5</f>
        <v>388721</v>
      </c>
    </row>
    <row r="6" spans="1:31" s="36" customFormat="1" ht="12.95" customHeight="1">
      <c r="A6" s="35" t="str">
        <f>+'[11]Black in PBI'!A6</f>
        <v xml:space="preserve">   as a percent of U.S.</v>
      </c>
      <c r="B6" s="165">
        <f>+'[11]Black in PBI'!B6</f>
        <v>59.6769757893613</v>
      </c>
      <c r="C6" s="165">
        <f>+'[11]Black in PBI'!C6</f>
        <v>56.971368971356092</v>
      </c>
      <c r="D6" s="165">
        <f>+'[11]Black in PBI'!D6</f>
        <v>57.523030018607791</v>
      </c>
      <c r="E6" s="165">
        <f>+'[11]Black in PBI'!E6</f>
        <v>59.096697453120626</v>
      </c>
      <c r="F6" s="165">
        <f>+'[11]Black in PBI'!F6</f>
        <v>53.963093895423228</v>
      </c>
      <c r="G6" s="165">
        <f>+'[11]Black in PBI'!G6</f>
        <v>52.764250651416525</v>
      </c>
      <c r="H6" s="165">
        <f>+'[11]Black in PBI'!H6</f>
        <v>64.77414980179428</v>
      </c>
      <c r="I6" s="165">
        <f>+'[11]Black in PBI'!I6</f>
        <v>66.610722938099087</v>
      </c>
      <c r="J6" s="165">
        <f>+'[11]Black in PBI'!J6</f>
        <v>66.220029895366224</v>
      </c>
      <c r="K6" s="165">
        <f>+'[11]Black in PBI'!K6</f>
        <v>66.38972932707189</v>
      </c>
      <c r="L6" s="165">
        <f>+'[11]Black in PBI'!L6</f>
        <v>66.556319572228929</v>
      </c>
      <c r="M6" s="165">
        <f>+'[11]Black in PBI'!M6</f>
        <v>69.729972772462716</v>
      </c>
      <c r="N6" s="165">
        <f>+'[11]Black in PBI'!N6</f>
        <v>71.204928100612264</v>
      </c>
      <c r="O6" s="165">
        <f>+'[11]Black in PBI'!O6</f>
        <v>72.712335417295535</v>
      </c>
      <c r="P6" s="165">
        <f>+'[11]Black in PBI'!P6</f>
        <v>70.156003566791654</v>
      </c>
      <c r="Q6" s="165">
        <f>+'[11]Black in PBI'!Q6</f>
        <v>71.020514152168275</v>
      </c>
      <c r="R6" s="165">
        <f>+'[11]Black in PBI'!R6</f>
        <v>76.861490220268848</v>
      </c>
      <c r="S6" s="165">
        <f>+'[11]Black in PBI'!S6</f>
        <v>75.146682037763185</v>
      </c>
      <c r="T6" s="165">
        <f>+'[11]Black in PBI'!T6</f>
        <v>73.103786604295763</v>
      </c>
      <c r="U6" s="165">
        <f>+'[11]Black in PBI'!U6</f>
        <v>73.872487649528722</v>
      </c>
      <c r="V6" s="165">
        <f>+'[11]Black in PBI'!V6</f>
        <v>73.130772117521929</v>
      </c>
      <c r="W6" s="165">
        <f>+'[11]Black in PBI'!W6</f>
        <v>71.729018990111143</v>
      </c>
      <c r="X6" s="165">
        <f>+'[11]Black in PBI'!X6</f>
        <v>71.640118172473066</v>
      </c>
      <c r="Y6" s="165">
        <f>+'[11]Black in PBI'!Y6</f>
        <v>71.01037491658839</v>
      </c>
      <c r="Z6" s="165">
        <f>+'[11]Black in PBI'!Z6</f>
        <v>70.813120674089674</v>
      </c>
      <c r="AA6" s="165">
        <f>+'[11]Black in PBI'!AA6</f>
        <v>70.582405555614969</v>
      </c>
      <c r="AB6" s="165">
        <f>+'[11]Black in PBI'!AB6</f>
        <v>75.55468751412829</v>
      </c>
      <c r="AC6" s="165">
        <f>+'[11]Black in PBI'!AC6</f>
        <v>77.663547009937346</v>
      </c>
      <c r="AD6" s="165">
        <f>+'[11]Black in PBI'!AD6</f>
        <v>78.603787320223617</v>
      </c>
      <c r="AE6" s="165">
        <f>+'[11]Black in PBI'!AE6</f>
        <v>77.646055385992113</v>
      </c>
    </row>
    <row r="7" spans="1:31" ht="12.95" customHeight="1">
      <c r="A7" s="5" t="str">
        <f>+'[11]Black in PBI'!A7</f>
        <v>Alabama</v>
      </c>
      <c r="B7" s="166">
        <f>+'[11]Black in PBI'!B7</f>
        <v>18576</v>
      </c>
      <c r="C7" s="166">
        <f>+'[11]Black in PBI'!C7</f>
        <v>19234</v>
      </c>
      <c r="D7" s="166">
        <f>+'[11]Black in PBI'!D7</f>
        <v>18576</v>
      </c>
      <c r="E7" s="166">
        <f>+'[11]Black in PBI'!E7</f>
        <v>18501</v>
      </c>
      <c r="F7" s="166">
        <f>+'[11]Black in PBI'!F7</f>
        <v>18158</v>
      </c>
      <c r="G7" s="166">
        <f>+'[11]Black in PBI'!G7</f>
        <v>17569</v>
      </c>
      <c r="H7" s="166">
        <f>+'[11]Black in PBI'!H7</f>
        <v>18445</v>
      </c>
      <c r="I7" s="166">
        <f>+'[11]Black in PBI'!I7</f>
        <v>20470</v>
      </c>
      <c r="J7" s="166">
        <f>+'[11]Black in PBI'!J7</f>
        <v>22816</v>
      </c>
      <c r="K7" s="167">
        <f>+'[11]Black in PBI'!K7</f>
        <v>22812.5</v>
      </c>
      <c r="L7" s="166">
        <f>+'[11]Black in PBI'!L7</f>
        <v>22809</v>
      </c>
      <c r="M7" s="169">
        <f>+'[11]Black in PBI'!M7</f>
        <v>21296</v>
      </c>
      <c r="N7" s="168">
        <f>+'[11]Black in PBI'!N7</f>
        <v>21423</v>
      </c>
      <c r="O7" s="168">
        <f>+'[11]Black in PBI'!O7</f>
        <v>22498</v>
      </c>
      <c r="P7" s="168">
        <f>+'[11]Black in PBI'!P7</f>
        <v>21304</v>
      </c>
      <c r="Q7" s="169">
        <f>+'[11]Black in PBI'!Q7</f>
        <v>23353</v>
      </c>
      <c r="R7" s="169">
        <f>+'[11]Black in PBI'!R7</f>
        <v>22007</v>
      </c>
      <c r="S7" s="169">
        <f>+'[11]Black in PBI'!S7</f>
        <v>25390</v>
      </c>
      <c r="T7" s="169">
        <f>+'[11]Black in PBI'!T7</f>
        <v>28235</v>
      </c>
      <c r="U7" s="169">
        <f>+'[11]Black in PBI'!U7</f>
        <v>31422</v>
      </c>
      <c r="V7" s="169">
        <f>+'[11]Black in PBI'!V7</f>
        <v>30832</v>
      </c>
      <c r="W7" s="169">
        <f>+'[11]Black in PBI'!W7</f>
        <v>28646</v>
      </c>
      <c r="X7" s="169">
        <f>+'[11]Black in PBI'!X7</f>
        <v>27790</v>
      </c>
      <c r="Y7" s="168">
        <f>+'[11]Black in PBI'!Y7</f>
        <v>27849</v>
      </c>
      <c r="Z7" s="168">
        <f>+'[11]Black in PBI'!Z7</f>
        <v>32112</v>
      </c>
      <c r="AA7" s="168">
        <f>+'[11]Black in PBI'!AA7</f>
        <v>36888</v>
      </c>
      <c r="AB7" s="168">
        <f>+'[11]Black in PBI'!AB7</f>
        <v>37127</v>
      </c>
      <c r="AC7" s="168">
        <f>+'[11]Black in PBI'!AC7</f>
        <v>37488</v>
      </c>
      <c r="AD7" s="168">
        <f>+'[11]Black in PBI'!AD7</f>
        <v>36519</v>
      </c>
      <c r="AE7" s="168">
        <f>+'[11]Black in PBI'!AE7</f>
        <v>34774</v>
      </c>
    </row>
    <row r="8" spans="1:31" ht="12.95" customHeight="1">
      <c r="A8" s="5" t="str">
        <f>+'[11]Black in PBI'!A8</f>
        <v>Arkansas</v>
      </c>
      <c r="B8" s="166">
        <f>+'[11]Black in PBI'!B8</f>
        <v>3740</v>
      </c>
      <c r="C8" s="166">
        <f>+'[11]Black in PBI'!C8</f>
        <v>3970</v>
      </c>
      <c r="D8" s="166">
        <f>+'[11]Black in PBI'!D8</f>
        <v>3780</v>
      </c>
      <c r="E8" s="166">
        <f>+'[11]Black in PBI'!E8</f>
        <v>3173</v>
      </c>
      <c r="F8" s="166">
        <f>+'[11]Black in PBI'!F8</f>
        <v>4177</v>
      </c>
      <c r="G8" s="166">
        <f>+'[11]Black in PBI'!G8</f>
        <v>3381</v>
      </c>
      <c r="H8" s="166">
        <f>+'[11]Black in PBI'!H8</f>
        <v>3620</v>
      </c>
      <c r="I8" s="166">
        <f>+'[11]Black in PBI'!I8</f>
        <v>3967</v>
      </c>
      <c r="J8" s="166">
        <f>+'[11]Black in PBI'!J8</f>
        <v>4268</v>
      </c>
      <c r="K8" s="167">
        <f>+'[11]Black in PBI'!K8</f>
        <v>4374</v>
      </c>
      <c r="L8" s="166">
        <f>+'[11]Black in PBI'!L8</f>
        <v>4480</v>
      </c>
      <c r="M8" s="169">
        <f>+'[11]Black in PBI'!M8</f>
        <v>5002</v>
      </c>
      <c r="N8" s="168">
        <f>+'[11]Black in PBI'!N8</f>
        <v>5085</v>
      </c>
      <c r="O8" s="168">
        <f>+'[11]Black in PBI'!O8</f>
        <v>3850</v>
      </c>
      <c r="P8" s="168">
        <f>+'[11]Black in PBI'!P8</f>
        <v>3967</v>
      </c>
      <c r="Q8" s="169">
        <f>+'[11]Black in PBI'!Q8</f>
        <v>3876</v>
      </c>
      <c r="R8" s="169">
        <f>+'[11]Black in PBI'!R8</f>
        <v>3928</v>
      </c>
      <c r="S8" s="169">
        <f>+'[11]Black in PBI'!S8</f>
        <v>4280</v>
      </c>
      <c r="T8" s="169">
        <f>+'[11]Black in PBI'!T8</f>
        <v>4325</v>
      </c>
      <c r="U8" s="169">
        <f>+'[11]Black in PBI'!U8</f>
        <v>5083</v>
      </c>
      <c r="V8" s="169">
        <f>+'[11]Black in PBI'!V8</f>
        <v>4473</v>
      </c>
      <c r="W8" s="169">
        <f>+'[11]Black in PBI'!W8</f>
        <v>4337</v>
      </c>
      <c r="X8" s="169">
        <f>+'[11]Black in PBI'!X8</f>
        <v>4950</v>
      </c>
      <c r="Y8" s="168">
        <f>+'[11]Black in PBI'!Y8</f>
        <v>5493</v>
      </c>
      <c r="Z8" s="168">
        <f>+'[11]Black in PBI'!Z8</f>
        <v>7152</v>
      </c>
      <c r="AA8" s="168">
        <f>+'[11]Black in PBI'!AA8</f>
        <v>7335</v>
      </c>
      <c r="AB8" s="168">
        <f>+'[11]Black in PBI'!AB8</f>
        <v>13434</v>
      </c>
      <c r="AC8" s="168">
        <f>+'[11]Black in PBI'!AC8</f>
        <v>14217</v>
      </c>
      <c r="AD8" s="168">
        <f>+'[11]Black in PBI'!AD8</f>
        <v>13112</v>
      </c>
      <c r="AE8" s="168">
        <f>+'[11]Black in PBI'!AE8</f>
        <v>11434</v>
      </c>
    </row>
    <row r="9" spans="1:31" ht="12.95" customHeight="1">
      <c r="A9" s="5" t="str">
        <f>+'[11]Black in PBI'!A9</f>
        <v>Delaware</v>
      </c>
      <c r="B9" s="166">
        <f>+'[11]Black in PBI'!B9</f>
        <v>0</v>
      </c>
      <c r="C9" s="166">
        <f>+'[11]Black in PBI'!C9</f>
        <v>0</v>
      </c>
      <c r="D9" s="166">
        <f>+'[11]Black in PBI'!D9</f>
        <v>0</v>
      </c>
      <c r="E9" s="166">
        <f>+'[11]Black in PBI'!E9</f>
        <v>0</v>
      </c>
      <c r="F9" s="166">
        <f>+'[11]Black in PBI'!F9</f>
        <v>0</v>
      </c>
      <c r="G9" s="166">
        <f>+'[11]Black in PBI'!G9</f>
        <v>1253</v>
      </c>
      <c r="H9" s="166">
        <f>+'[11]Black in PBI'!H9</f>
        <v>0</v>
      </c>
      <c r="I9" s="166">
        <f>+'[11]Black in PBI'!I9</f>
        <v>0</v>
      </c>
      <c r="J9" s="166">
        <f>+'[11]Black in PBI'!J9</f>
        <v>1823</v>
      </c>
      <c r="K9" s="167">
        <f>+'[11]Black in PBI'!K9</f>
        <v>1937</v>
      </c>
      <c r="L9" s="167">
        <f>+'[11]Black in PBI'!L9</f>
        <v>2051</v>
      </c>
      <c r="M9" s="169">
        <f>+'[11]Black in PBI'!M9</f>
        <v>2164</v>
      </c>
      <c r="N9" s="168">
        <f>+'[11]Black in PBI'!N9</f>
        <v>2279</v>
      </c>
      <c r="O9" s="168">
        <f>+'[11]Black in PBI'!O9</f>
        <v>2373</v>
      </c>
      <c r="P9" s="168">
        <f>+'[11]Black in PBI'!P9</f>
        <v>2315</v>
      </c>
      <c r="Q9" s="169">
        <f>+'[11]Black in PBI'!Q9</f>
        <v>2348</v>
      </c>
      <c r="R9" s="169">
        <f>+'[11]Black in PBI'!R9</f>
        <v>2326</v>
      </c>
      <c r="S9" s="169">
        <f>+'[11]Black in PBI'!S9</f>
        <v>2589</v>
      </c>
      <c r="T9" s="169">
        <f>+'[11]Black in PBI'!T9</f>
        <v>2583</v>
      </c>
      <c r="U9" s="169">
        <f>+'[11]Black in PBI'!U9</f>
        <v>2498</v>
      </c>
      <c r="V9" s="169">
        <f>+'[11]Black in PBI'!V9</f>
        <v>2612</v>
      </c>
      <c r="W9" s="169">
        <f>+'[11]Black in PBI'!W9</f>
        <v>2937</v>
      </c>
      <c r="X9" s="169">
        <f>+'[11]Black in PBI'!X9</f>
        <v>2840</v>
      </c>
      <c r="Y9" s="168">
        <f>+'[11]Black in PBI'!Y9</f>
        <v>2788</v>
      </c>
      <c r="Z9" s="168">
        <f>+'[11]Black in PBI'!Z9</f>
        <v>2591</v>
      </c>
      <c r="AA9" s="168">
        <f>+'[11]Black in PBI'!AA9</f>
        <v>2476</v>
      </c>
      <c r="AB9" s="168">
        <f>+'[11]Black in PBI'!AB9</f>
        <v>2722</v>
      </c>
      <c r="AC9" s="168">
        <f>+'[11]Black in PBI'!AC9</f>
        <v>3270</v>
      </c>
      <c r="AD9" s="168">
        <f>+'[11]Black in PBI'!AD9</f>
        <v>3200</v>
      </c>
      <c r="AE9" s="168">
        <f>+'[11]Black in PBI'!AE9</f>
        <v>3211</v>
      </c>
    </row>
    <row r="10" spans="1:31" ht="12.95" customHeight="1">
      <c r="A10" s="5" t="str">
        <f>+'[11]Black in PBI'!A10</f>
        <v>Florida</v>
      </c>
      <c r="B10" s="166">
        <f>+'[11]Black in PBI'!B10</f>
        <v>7446</v>
      </c>
      <c r="C10" s="166">
        <f>+'[11]Black in PBI'!C10</f>
        <v>7941</v>
      </c>
      <c r="D10" s="166">
        <f>+'[11]Black in PBI'!D10</f>
        <v>7767</v>
      </c>
      <c r="E10" s="166">
        <f>+'[11]Black in PBI'!E10</f>
        <v>6983</v>
      </c>
      <c r="F10" s="166">
        <f>+'[11]Black in PBI'!F10</f>
        <v>7801</v>
      </c>
      <c r="G10" s="166">
        <f>+'[11]Black in PBI'!G10</f>
        <v>8212</v>
      </c>
      <c r="H10" s="166">
        <f>+'[11]Black in PBI'!H10</f>
        <v>9079</v>
      </c>
      <c r="I10" s="166">
        <f>+'[11]Black in PBI'!I10</f>
        <v>11129</v>
      </c>
      <c r="J10" s="166">
        <f>+'[11]Black in PBI'!J10</f>
        <v>12742</v>
      </c>
      <c r="K10" s="167">
        <f>+'[11]Black in PBI'!K10</f>
        <v>13123.5</v>
      </c>
      <c r="L10" s="166">
        <f>+'[11]Black in PBI'!L10</f>
        <v>13505</v>
      </c>
      <c r="M10" s="168">
        <f>+'[11]Black in PBI'!M10</f>
        <v>12841</v>
      </c>
      <c r="N10" s="168">
        <f>+'[11]Black in PBI'!N10</f>
        <v>13585</v>
      </c>
      <c r="O10" s="168">
        <f>+'[11]Black in PBI'!O10</f>
        <v>14864</v>
      </c>
      <c r="P10" s="168">
        <f>+'[11]Black in PBI'!P10</f>
        <v>15901</v>
      </c>
      <c r="Q10" s="169">
        <f>+'[11]Black in PBI'!Q10</f>
        <v>16253</v>
      </c>
      <c r="R10" s="168">
        <f>+'[11]Black in PBI'!R10</f>
        <v>17104</v>
      </c>
      <c r="S10" s="168">
        <f>+'[11]Black in PBI'!S10</f>
        <v>19199</v>
      </c>
      <c r="T10" s="169">
        <f>+'[11]Black in PBI'!T10</f>
        <v>19395</v>
      </c>
      <c r="U10" s="169">
        <f>+'[11]Black in PBI'!U10</f>
        <v>19505</v>
      </c>
      <c r="V10" s="169">
        <f>+'[11]Black in PBI'!V10</f>
        <v>20844</v>
      </c>
      <c r="W10" s="169">
        <f>+'[11]Black in PBI'!W10</f>
        <v>19438</v>
      </c>
      <c r="X10" s="169">
        <f>+'[11]Black in PBI'!X10</f>
        <v>23089</v>
      </c>
      <c r="Y10" s="168">
        <f>+'[11]Black in PBI'!Y10</f>
        <v>23458</v>
      </c>
      <c r="Z10" s="168">
        <f>+'[11]Black in PBI'!Z10</f>
        <v>22916</v>
      </c>
      <c r="AA10" s="168">
        <f>+'[11]Black in PBI'!AA10</f>
        <v>27645</v>
      </c>
      <c r="AB10" s="168">
        <f>+'[11]Black in PBI'!AB10</f>
        <v>27488</v>
      </c>
      <c r="AC10" s="168">
        <f>+'[11]Black in PBI'!AC10</f>
        <v>25863</v>
      </c>
      <c r="AD10" s="168">
        <f>+'[11]Black in PBI'!AD10</f>
        <v>39426</v>
      </c>
      <c r="AE10" s="168">
        <f>+'[11]Black in PBI'!AE10</f>
        <v>24401</v>
      </c>
    </row>
    <row r="11" spans="1:31" ht="12.95" customHeight="1">
      <c r="A11" s="5" t="str">
        <f>+'[11]Black in PBI'!A11</f>
        <v>Georgia</v>
      </c>
      <c r="B11" s="166">
        <f>+'[11]Black in PBI'!B11</f>
        <v>15591</v>
      </c>
      <c r="C11" s="166">
        <f>+'[11]Black in PBI'!C11</f>
        <v>15109</v>
      </c>
      <c r="D11" s="166">
        <f>+'[11]Black in PBI'!D11</f>
        <v>15136</v>
      </c>
      <c r="E11" s="166">
        <f>+'[11]Black in PBI'!E11</f>
        <v>15267</v>
      </c>
      <c r="F11" s="166">
        <f>+'[11]Black in PBI'!F11</f>
        <v>14998</v>
      </c>
      <c r="G11" s="166">
        <f>+'[11]Black in PBI'!G11</f>
        <v>14892</v>
      </c>
      <c r="H11" s="166">
        <f>+'[11]Black in PBI'!H11</f>
        <v>18425</v>
      </c>
      <c r="I11" s="166">
        <f>+'[11]Black in PBI'!I11</f>
        <v>21099</v>
      </c>
      <c r="J11" s="166">
        <f>+'[11]Black in PBI'!J11</f>
        <v>26790</v>
      </c>
      <c r="K11" s="167">
        <f>+'[11]Black in PBI'!K11</f>
        <v>28446.5</v>
      </c>
      <c r="L11" s="166">
        <f>+'[11]Black in PBI'!L11</f>
        <v>30103</v>
      </c>
      <c r="M11" s="169">
        <f>+'[11]Black in PBI'!M11</f>
        <v>27081</v>
      </c>
      <c r="N11" s="168">
        <f>+'[11]Black in PBI'!N11</f>
        <v>32624</v>
      </c>
      <c r="O11" s="168">
        <f>+'[11]Black in PBI'!O11</f>
        <v>32490</v>
      </c>
      <c r="P11" s="168">
        <f>+'[11]Black in PBI'!P11</f>
        <v>34821</v>
      </c>
      <c r="Q11" s="169">
        <f>+'[11]Black in PBI'!Q11</f>
        <v>37214</v>
      </c>
      <c r="R11" s="169">
        <f>+'[11]Black in PBI'!R11</f>
        <v>33907</v>
      </c>
      <c r="S11" s="169">
        <f>+'[11]Black in PBI'!S11</f>
        <v>46130</v>
      </c>
      <c r="T11" s="169">
        <f>+'[11]Black in PBI'!T11</f>
        <v>47429</v>
      </c>
      <c r="U11" s="169">
        <f>+'[11]Black in PBI'!U11</f>
        <v>48274</v>
      </c>
      <c r="V11" s="169">
        <f>+'[11]Black in PBI'!V11</f>
        <v>51627</v>
      </c>
      <c r="W11" s="169">
        <f>+'[11]Black in PBI'!W11</f>
        <v>53623</v>
      </c>
      <c r="X11" s="169">
        <f>+'[11]Black in PBI'!X11</f>
        <v>54465</v>
      </c>
      <c r="Y11" s="168">
        <f>+'[11]Black in PBI'!Y11</f>
        <v>57362</v>
      </c>
      <c r="Z11" s="168">
        <f>+'[11]Black in PBI'!Z11</f>
        <v>61863</v>
      </c>
      <c r="AA11" s="168">
        <f>+'[11]Black in PBI'!AA11</f>
        <v>72154</v>
      </c>
      <c r="AB11" s="168">
        <f>+'[11]Black in PBI'!AB11</f>
        <v>75984</v>
      </c>
      <c r="AC11" s="168">
        <f>+'[11]Black in PBI'!AC11</f>
        <v>72551</v>
      </c>
      <c r="AD11" s="168">
        <f>+'[11]Black in PBI'!AD11</f>
        <v>68691</v>
      </c>
      <c r="AE11" s="168">
        <f>+'[11]Black in PBI'!AE11</f>
        <v>68312</v>
      </c>
    </row>
    <row r="12" spans="1:31" ht="12.95" customHeight="1">
      <c r="A12" s="5" t="str">
        <f>+'[11]Black in PBI'!A12</f>
        <v>Kentucky</v>
      </c>
      <c r="B12" s="166">
        <f>+'[11]Black in PBI'!B12</f>
        <v>1316</v>
      </c>
      <c r="C12" s="166">
        <f>+'[11]Black in PBI'!C12</f>
        <v>1277</v>
      </c>
      <c r="D12" s="166">
        <f>+'[11]Black in PBI'!D12</f>
        <v>0</v>
      </c>
      <c r="E12" s="166">
        <f>+'[11]Black in PBI'!E12</f>
        <v>0</v>
      </c>
      <c r="F12" s="166">
        <f>+'[11]Black in PBI'!F12</f>
        <v>2102</v>
      </c>
      <c r="G12" s="166">
        <f>+'[11]Black in PBI'!G12</f>
        <v>0</v>
      </c>
      <c r="H12" s="166">
        <f>+'[11]Black in PBI'!H12</f>
        <v>0</v>
      </c>
      <c r="I12" s="166">
        <f>+'[11]Black in PBI'!I12</f>
        <v>0</v>
      </c>
      <c r="J12" s="166">
        <f>+'[11]Black in PBI'!J12</f>
        <v>0</v>
      </c>
      <c r="K12" s="167">
        <f>+'[11]Black in PBI'!K12</f>
        <v>0</v>
      </c>
      <c r="L12" s="166">
        <f>+'[11]Black in PBI'!L12</f>
        <v>0</v>
      </c>
      <c r="M12" s="169">
        <f>+'[11]Black in PBI'!M12</f>
        <v>1272</v>
      </c>
      <c r="N12" s="166">
        <f>+'[11]Black in PBI'!N12</f>
        <v>0</v>
      </c>
      <c r="O12" s="166">
        <f>+'[11]Black in PBI'!O12</f>
        <v>1187</v>
      </c>
      <c r="P12" s="168">
        <f>+'[11]Black in PBI'!P12</f>
        <v>1268</v>
      </c>
      <c r="Q12" s="169">
        <f>+'[11]Black in PBI'!Q12</f>
        <v>1428</v>
      </c>
      <c r="R12" s="169">
        <f>+'[11]Black in PBI'!R12</f>
        <v>1327</v>
      </c>
      <c r="S12" s="169">
        <f>+'[11]Black in PBI'!S12</f>
        <v>1514</v>
      </c>
      <c r="T12" s="169">
        <f>+'[11]Black in PBI'!T12</f>
        <v>1487</v>
      </c>
      <c r="U12" s="169">
        <f>+'[11]Black in PBI'!U12</f>
        <v>1693</v>
      </c>
      <c r="V12" s="169">
        <f>+'[11]Black in PBI'!V12</f>
        <v>1725</v>
      </c>
      <c r="W12" s="169">
        <f>+'[11]Black in PBI'!W12</f>
        <v>1424</v>
      </c>
      <c r="X12" s="169">
        <f>+'[11]Black in PBI'!X12</f>
        <v>1580</v>
      </c>
      <c r="Y12" s="168">
        <f>+'[11]Black in PBI'!Y12</f>
        <v>1581</v>
      </c>
      <c r="Z12" s="168">
        <f>+'[11]Black in PBI'!Z12</f>
        <v>1568</v>
      </c>
      <c r="AA12" s="168">
        <f>+'[11]Black in PBI'!AA12</f>
        <v>1726</v>
      </c>
      <c r="AB12" s="168">
        <f>+'[11]Black in PBI'!AB12</f>
        <v>1651</v>
      </c>
      <c r="AC12" s="168">
        <f>+'[11]Black in PBI'!AC12</f>
        <v>1568</v>
      </c>
      <c r="AD12" s="168">
        <f>+'[11]Black in PBI'!AD12</f>
        <v>1490</v>
      </c>
      <c r="AE12" s="168">
        <f>+'[11]Black in PBI'!AE12</f>
        <v>1542</v>
      </c>
    </row>
    <row r="13" spans="1:31" ht="12.95" customHeight="1">
      <c r="A13" s="5" t="str">
        <f>+'[11]Black in PBI'!A13</f>
        <v>Louisiana</v>
      </c>
      <c r="B13" s="166">
        <f>+'[11]Black in PBI'!B13</f>
        <v>19667</v>
      </c>
      <c r="C13" s="166">
        <f>+'[11]Black in PBI'!C13</f>
        <v>17460</v>
      </c>
      <c r="D13" s="166">
        <f>+'[11]Black in PBI'!D13</f>
        <v>17493</v>
      </c>
      <c r="E13" s="166">
        <f>+'[11]Black in PBI'!E13</f>
        <v>18424</v>
      </c>
      <c r="F13" s="166">
        <f>+'[11]Black in PBI'!F13</f>
        <v>19559</v>
      </c>
      <c r="G13" s="166">
        <f>+'[11]Black in PBI'!G13</f>
        <v>19894</v>
      </c>
      <c r="H13" s="166">
        <f>+'[11]Black in PBI'!H13</f>
        <v>21803</v>
      </c>
      <c r="I13" s="166">
        <f>+'[11]Black in PBI'!I13</f>
        <v>23798</v>
      </c>
      <c r="J13" s="166">
        <f>+'[11]Black in PBI'!J13</f>
        <v>26663</v>
      </c>
      <c r="K13" s="167">
        <f>+'[11]Black in PBI'!K13</f>
        <v>26618</v>
      </c>
      <c r="L13" s="166">
        <f>+'[11]Black in PBI'!L13</f>
        <v>26573</v>
      </c>
      <c r="M13" s="169">
        <f>+'[11]Black in PBI'!M13</f>
        <v>26455</v>
      </c>
      <c r="N13" s="168">
        <f>+'[11]Black in PBI'!N13</f>
        <v>25890</v>
      </c>
      <c r="O13" s="168">
        <f>+'[11]Black in PBI'!O13</f>
        <v>25747</v>
      </c>
      <c r="P13" s="168">
        <f>+'[11]Black in PBI'!P13</f>
        <v>26477</v>
      </c>
      <c r="Q13" s="169">
        <f>+'[11]Black in PBI'!Q13</f>
        <v>25610</v>
      </c>
      <c r="R13" s="169">
        <f>+'[11]Black in PBI'!R13</f>
        <v>25553</v>
      </c>
      <c r="S13" s="169">
        <f>+'[11]Black in PBI'!S13</f>
        <v>25815</v>
      </c>
      <c r="T13" s="169">
        <f>+'[11]Black in PBI'!T13</f>
        <v>26914</v>
      </c>
      <c r="U13" s="169">
        <f>+'[11]Black in PBI'!U13</f>
        <v>28200</v>
      </c>
      <c r="V13" s="169">
        <f>+'[11]Black in PBI'!V13</f>
        <v>29954</v>
      </c>
      <c r="W13" s="169">
        <f>+'[11]Black in PBI'!W13</f>
        <v>24409</v>
      </c>
      <c r="X13" s="169">
        <f>+'[11]Black in PBI'!X13</f>
        <v>23647</v>
      </c>
      <c r="Y13" s="168">
        <f>+'[11]Black in PBI'!Y13</f>
        <v>24105</v>
      </c>
      <c r="Z13" s="168">
        <f>+'[11]Black in PBI'!Z13</f>
        <v>25597</v>
      </c>
      <c r="AA13" s="168">
        <f>+'[11]Black in PBI'!AA13</f>
        <v>27156</v>
      </c>
      <c r="AB13" s="168">
        <f>+'[11]Black in PBI'!AB13</f>
        <v>25619</v>
      </c>
      <c r="AC13" s="168">
        <f>+'[11]Black in PBI'!AC13</f>
        <v>29054</v>
      </c>
      <c r="AD13" s="168">
        <f>+'[11]Black in PBI'!AD13</f>
        <v>27226</v>
      </c>
      <c r="AE13" s="168">
        <f>+'[11]Black in PBI'!AE13</f>
        <v>25542</v>
      </c>
    </row>
    <row r="14" spans="1:31" ht="12.95" customHeight="1">
      <c r="A14" s="5" t="str">
        <f>+'[11]Black in PBI'!A14</f>
        <v>Maryland</v>
      </c>
      <c r="B14" s="166">
        <f>+'[11]Black in PBI'!B14</f>
        <v>19392</v>
      </c>
      <c r="C14" s="166">
        <f>+'[11]Black in PBI'!C14</f>
        <v>16211</v>
      </c>
      <c r="D14" s="166">
        <f>+'[11]Black in PBI'!D14</f>
        <v>16142</v>
      </c>
      <c r="E14" s="166">
        <f>+'[11]Black in PBI'!E14</f>
        <v>15683</v>
      </c>
      <c r="F14" s="166">
        <f>+'[11]Black in PBI'!F14</f>
        <v>14488</v>
      </c>
      <c r="G14" s="166">
        <f>+'[11]Black in PBI'!G14</f>
        <v>11513</v>
      </c>
      <c r="H14" s="166">
        <f>+'[11]Black in PBI'!H14</f>
        <v>12523</v>
      </c>
      <c r="I14" s="166">
        <f>+'[11]Black in PBI'!I14</f>
        <v>14579</v>
      </c>
      <c r="J14" s="166">
        <f>+'[11]Black in PBI'!J14</f>
        <v>25697</v>
      </c>
      <c r="K14" s="167">
        <f>+'[11]Black in PBI'!K14</f>
        <v>26437</v>
      </c>
      <c r="L14" s="166">
        <f>+'[11]Black in PBI'!L14</f>
        <v>27177</v>
      </c>
      <c r="M14" s="169">
        <f>+'[11]Black in PBI'!M14</f>
        <v>29927</v>
      </c>
      <c r="N14" s="168">
        <f>+'[11]Black in PBI'!N14</f>
        <v>28265</v>
      </c>
      <c r="O14" s="168">
        <f>+'[11]Black in PBI'!O14</f>
        <v>29089</v>
      </c>
      <c r="P14" s="168">
        <f>+'[11]Black in PBI'!P14</f>
        <v>32797</v>
      </c>
      <c r="Q14" s="169">
        <f>+'[11]Black in PBI'!Q14</f>
        <v>33704</v>
      </c>
      <c r="R14" s="169">
        <f>+'[11]Black in PBI'!R14</f>
        <v>30564</v>
      </c>
      <c r="S14" s="169">
        <f>+'[11]Black in PBI'!S14</f>
        <v>32922</v>
      </c>
      <c r="T14" s="169">
        <f>+'[11]Black in PBI'!T14</f>
        <v>34935</v>
      </c>
      <c r="U14" s="169">
        <f>+'[11]Black in PBI'!U14</f>
        <v>35668</v>
      </c>
      <c r="V14" s="169">
        <f>+'[11]Black in PBI'!V14</f>
        <v>36407</v>
      </c>
      <c r="W14" s="169">
        <f>+'[11]Black in PBI'!W14</f>
        <v>36873</v>
      </c>
      <c r="X14" s="169">
        <f>+'[11]Black in PBI'!X14</f>
        <v>35834</v>
      </c>
      <c r="Y14" s="168">
        <f>+'[11]Black in PBI'!Y14</f>
        <v>36598</v>
      </c>
      <c r="Z14" s="168">
        <f>+'[11]Black in PBI'!Z14</f>
        <v>37896</v>
      </c>
      <c r="AA14" s="168">
        <f>+'[11]Black in PBI'!AA14</f>
        <v>41200</v>
      </c>
      <c r="AB14" s="168">
        <f>+'[11]Black in PBI'!AB14</f>
        <v>41521</v>
      </c>
      <c r="AC14" s="168">
        <f>+'[11]Black in PBI'!AC14</f>
        <v>43699</v>
      </c>
      <c r="AD14" s="168">
        <f>+'[11]Black in PBI'!AD14</f>
        <v>39481</v>
      </c>
      <c r="AE14" s="168">
        <f>+'[11]Black in PBI'!AE14</f>
        <v>37692</v>
      </c>
    </row>
    <row r="15" spans="1:31" ht="12.95" customHeight="1">
      <c r="A15" s="5" t="str">
        <f>+'[11]Black in PBI'!A15</f>
        <v>Mississippi</v>
      </c>
      <c r="B15" s="166">
        <f>+'[11]Black in PBI'!B15</f>
        <v>18752</v>
      </c>
      <c r="C15" s="166">
        <f>+'[11]Black in PBI'!C15</f>
        <v>17537</v>
      </c>
      <c r="D15" s="166">
        <f>+'[11]Black in PBI'!D15</f>
        <v>16042</v>
      </c>
      <c r="E15" s="166">
        <f>+'[11]Black in PBI'!E15</f>
        <v>15798</v>
      </c>
      <c r="F15" s="166">
        <f>+'[11]Black in PBI'!F15</f>
        <v>15082</v>
      </c>
      <c r="G15" s="166">
        <f>+'[11]Black in PBI'!G15</f>
        <v>14181</v>
      </c>
      <c r="H15" s="166">
        <f>+'[11]Black in PBI'!H15</f>
        <v>14201</v>
      </c>
      <c r="I15" s="166">
        <f>+'[11]Black in PBI'!I15</f>
        <v>14848</v>
      </c>
      <c r="J15" s="166">
        <f>+'[11]Black in PBI'!J15</f>
        <v>14535</v>
      </c>
      <c r="K15" s="167">
        <f>+'[11]Black in PBI'!K15</f>
        <v>14329</v>
      </c>
      <c r="L15" s="166">
        <f>+'[11]Black in PBI'!L15</f>
        <v>14123</v>
      </c>
      <c r="M15" s="169">
        <f>+'[11]Black in PBI'!M15</f>
        <v>14117</v>
      </c>
      <c r="N15" s="168">
        <f>+'[11]Black in PBI'!N15</f>
        <v>14084</v>
      </c>
      <c r="O15" s="168">
        <f>+'[11]Black in PBI'!O15</f>
        <v>16396</v>
      </c>
      <c r="P15" s="168">
        <f>+'[11]Black in PBI'!P15</f>
        <v>16831</v>
      </c>
      <c r="Q15" s="169">
        <f>+'[11]Black in PBI'!Q15</f>
        <v>16064</v>
      </c>
      <c r="R15" s="169">
        <f>+'[11]Black in PBI'!R15</f>
        <v>15949</v>
      </c>
      <c r="S15" s="169">
        <f>+'[11]Black in PBI'!S15</f>
        <v>23106</v>
      </c>
      <c r="T15" s="169">
        <f>+'[11]Black in PBI'!T15</f>
        <v>22052</v>
      </c>
      <c r="U15" s="169">
        <f>+'[11]Black in PBI'!U15</f>
        <v>28703</v>
      </c>
      <c r="V15" s="169">
        <f>+'[11]Black in PBI'!V15</f>
        <v>29471</v>
      </c>
      <c r="W15" s="169">
        <f>+'[11]Black in PBI'!W15</f>
        <v>29542</v>
      </c>
      <c r="X15" s="169">
        <f>+'[11]Black in PBI'!X15</f>
        <v>28790</v>
      </c>
      <c r="Y15" s="168">
        <f>+'[11]Black in PBI'!Y15</f>
        <v>30366</v>
      </c>
      <c r="Z15" s="168">
        <f>+'[11]Black in PBI'!Z15</f>
        <v>28705</v>
      </c>
      <c r="AA15" s="168">
        <f>+'[11]Black in PBI'!AA15</f>
        <v>32981</v>
      </c>
      <c r="AB15" s="168">
        <f>+'[11]Black in PBI'!AB15</f>
        <v>36134</v>
      </c>
      <c r="AC15" s="168">
        <f>+'[11]Black in PBI'!AC15</f>
        <v>34143</v>
      </c>
      <c r="AD15" s="168">
        <f>+'[11]Black in PBI'!AD15</f>
        <v>32565</v>
      </c>
      <c r="AE15" s="168">
        <f>+'[11]Black in PBI'!AE15</f>
        <v>29634</v>
      </c>
    </row>
    <row r="16" spans="1:31" ht="12.95" customHeight="1">
      <c r="A16" s="5" t="str">
        <f>+'[11]Black in PBI'!A16</f>
        <v>North Carolina</v>
      </c>
      <c r="B16" s="166">
        <f>+'[11]Black in PBI'!B16</f>
        <v>21858</v>
      </c>
      <c r="C16" s="166">
        <f>+'[11]Black in PBI'!C16</f>
        <v>23159</v>
      </c>
      <c r="D16" s="166">
        <f>+'[11]Black in PBI'!D16</f>
        <v>23054</v>
      </c>
      <c r="E16" s="166">
        <f>+'[11]Black in PBI'!E16</f>
        <v>21104</v>
      </c>
      <c r="F16" s="166">
        <f>+'[11]Black in PBI'!F16</f>
        <v>20979</v>
      </c>
      <c r="G16" s="166">
        <f>+'[11]Black in PBI'!G16</f>
        <v>21169</v>
      </c>
      <c r="H16" s="166">
        <f>+'[11]Black in PBI'!H16</f>
        <v>21879</v>
      </c>
      <c r="I16" s="166">
        <f>+'[11]Black in PBI'!I16</f>
        <v>23367</v>
      </c>
      <c r="J16" s="166">
        <f>+'[11]Black in PBI'!J16</f>
        <v>24629</v>
      </c>
      <c r="K16" s="167">
        <f>+'[11]Black in PBI'!K16</f>
        <v>25829</v>
      </c>
      <c r="L16" s="166">
        <f>+'[11]Black in PBI'!L16</f>
        <v>27029</v>
      </c>
      <c r="M16" s="169">
        <f>+'[11]Black in PBI'!M16</f>
        <v>24557</v>
      </c>
      <c r="N16" s="168">
        <f>+'[11]Black in PBI'!N16</f>
        <v>26225</v>
      </c>
      <c r="O16" s="168">
        <f>+'[11]Black in PBI'!O16</f>
        <v>26863</v>
      </c>
      <c r="P16" s="168">
        <f>+'[11]Black in PBI'!P16</f>
        <v>26889</v>
      </c>
      <c r="Q16" s="169">
        <f>+'[11]Black in PBI'!Q16</f>
        <v>29435</v>
      </c>
      <c r="R16" s="169">
        <f>+'[11]Black in PBI'!R16</f>
        <v>30156</v>
      </c>
      <c r="S16" s="169">
        <f>+'[11]Black in PBI'!S16</f>
        <v>30762</v>
      </c>
      <c r="T16" s="169">
        <f>+'[11]Black in PBI'!T16</f>
        <v>31910</v>
      </c>
      <c r="U16" s="169">
        <f>+'[11]Black in PBI'!U16</f>
        <v>34708</v>
      </c>
      <c r="V16" s="169">
        <f>+'[11]Black in PBI'!V16</f>
        <v>36075</v>
      </c>
      <c r="W16" s="169">
        <f>+'[11]Black in PBI'!W16</f>
        <v>38796</v>
      </c>
      <c r="X16" s="169">
        <f>+'[11]Black in PBI'!X16</f>
        <v>40864</v>
      </c>
      <c r="Y16" s="168">
        <f>+'[11]Black in PBI'!Y16</f>
        <v>37903</v>
      </c>
      <c r="Z16" s="168">
        <f>+'[11]Black in PBI'!Z16</f>
        <v>40806</v>
      </c>
      <c r="AA16" s="168">
        <f>+'[11]Black in PBI'!AA16</f>
        <v>43817</v>
      </c>
      <c r="AB16" s="168">
        <f>+'[11]Black in PBI'!AB16</f>
        <v>47267</v>
      </c>
      <c r="AC16" s="168">
        <f>+'[11]Black in PBI'!AC16</f>
        <v>48539</v>
      </c>
      <c r="AD16" s="168">
        <f>+'[11]Black in PBI'!AD16</f>
        <v>46322</v>
      </c>
      <c r="AE16" s="168">
        <f>+'[11]Black in PBI'!AE16</f>
        <v>45508</v>
      </c>
    </row>
    <row r="17" spans="1:31" ht="12.95" customHeight="1">
      <c r="A17" s="5" t="str">
        <f>+'[11]Black in PBI'!A17</f>
        <v>Oklahoma</v>
      </c>
      <c r="B17" s="166">
        <f>+'[11]Black in PBI'!B17</f>
        <v>1128</v>
      </c>
      <c r="C17" s="166">
        <f>+'[11]Black in PBI'!C17</f>
        <v>942</v>
      </c>
      <c r="D17" s="166">
        <f>+'[11]Black in PBI'!D17</f>
        <v>1179</v>
      </c>
      <c r="E17" s="166">
        <f>+'[11]Black in PBI'!E17</f>
        <v>1856</v>
      </c>
      <c r="F17" s="166">
        <f>+'[11]Black in PBI'!F17</f>
        <v>919</v>
      </c>
      <c r="G17" s="166">
        <f>+'[11]Black in PBI'!G17</f>
        <v>972</v>
      </c>
      <c r="H17" s="166">
        <f>+'[11]Black in PBI'!H17</f>
        <v>1251</v>
      </c>
      <c r="I17" s="166">
        <f>+'[11]Black in PBI'!I17</f>
        <v>1440</v>
      </c>
      <c r="J17" s="166">
        <f>+'[11]Black in PBI'!J17</f>
        <v>1699</v>
      </c>
      <c r="K17" s="167">
        <f>+'[11]Black in PBI'!K17</f>
        <v>1786.5</v>
      </c>
      <c r="L17" s="166">
        <f>+'[11]Black in PBI'!L17</f>
        <v>1874</v>
      </c>
      <c r="M17" s="169">
        <f>+'[11]Black in PBI'!M17</f>
        <v>1949</v>
      </c>
      <c r="N17" s="168">
        <f>+'[11]Black in PBI'!N17</f>
        <v>1919</v>
      </c>
      <c r="O17" s="168">
        <f>+'[11]Black in PBI'!O17</f>
        <v>2053</v>
      </c>
      <c r="P17" s="168">
        <f>+'[11]Black in PBI'!P17</f>
        <v>2094</v>
      </c>
      <c r="Q17" s="169">
        <f>+'[11]Black in PBI'!Q17</f>
        <v>2054</v>
      </c>
      <c r="R17" s="169">
        <f>+'[11]Black in PBI'!R17</f>
        <v>1888</v>
      </c>
      <c r="S17" s="169">
        <f>+'[11]Black in PBI'!S17</f>
        <v>2099</v>
      </c>
      <c r="T17" s="169">
        <f>+'[11]Black in PBI'!T17</f>
        <v>2282</v>
      </c>
      <c r="U17" s="169">
        <f>+'[11]Black in PBI'!U17</f>
        <v>2233</v>
      </c>
      <c r="V17" s="169">
        <f>+'[11]Black in PBI'!V17</f>
        <v>2351</v>
      </c>
      <c r="W17" s="169">
        <f>+'[11]Black in PBI'!W17</f>
        <v>2516</v>
      </c>
      <c r="X17" s="169">
        <f>+'[11]Black in PBI'!X17</f>
        <v>2201</v>
      </c>
      <c r="Y17" s="168">
        <f>+'[11]Black in PBI'!Y17</f>
        <v>2224</v>
      </c>
      <c r="Z17" s="168">
        <f>+'[11]Black in PBI'!Z17</f>
        <v>2232</v>
      </c>
      <c r="AA17" s="168">
        <f>+'[11]Black in PBI'!AA17</f>
        <v>2287</v>
      </c>
      <c r="AB17" s="168">
        <f>+'[11]Black in PBI'!AB17</f>
        <v>2169</v>
      </c>
      <c r="AC17" s="168">
        <f>+'[11]Black in PBI'!AC17</f>
        <v>2275</v>
      </c>
      <c r="AD17" s="168">
        <f>+'[11]Black in PBI'!AD17</f>
        <v>2379</v>
      </c>
      <c r="AE17" s="168">
        <f>+'[11]Black in PBI'!AE17</f>
        <v>2116</v>
      </c>
    </row>
    <row r="18" spans="1:31" ht="12.95" customHeight="1">
      <c r="A18" s="5" t="str">
        <f>+'[11]Black in PBI'!A18</f>
        <v>South Carolina</v>
      </c>
      <c r="B18" s="166">
        <f>+'[11]Black in PBI'!B18</f>
        <v>10623</v>
      </c>
      <c r="C18" s="166">
        <f>+'[11]Black in PBI'!C18</f>
        <v>10244</v>
      </c>
      <c r="D18" s="166">
        <f>+'[11]Black in PBI'!D18</f>
        <v>12102</v>
      </c>
      <c r="E18" s="166">
        <f>+'[11]Black in PBI'!E18</f>
        <v>11011</v>
      </c>
      <c r="F18" s="166">
        <f>+'[11]Black in PBI'!F18</f>
        <v>9488</v>
      </c>
      <c r="G18" s="166">
        <f>+'[11]Black in PBI'!G18</f>
        <v>8528</v>
      </c>
      <c r="H18" s="166">
        <f>+'[11]Black in PBI'!H18</f>
        <v>9451</v>
      </c>
      <c r="I18" s="166">
        <f>+'[11]Black in PBI'!I18</f>
        <v>10345</v>
      </c>
      <c r="J18" s="166">
        <f>+'[11]Black in PBI'!J18</f>
        <v>10924</v>
      </c>
      <c r="K18" s="167">
        <f>+'[11]Black in PBI'!K18</f>
        <v>10390.5</v>
      </c>
      <c r="L18" s="166">
        <f>+'[11]Black in PBI'!L18</f>
        <v>9857</v>
      </c>
      <c r="M18" s="169">
        <f>+'[11]Black in PBI'!M18</f>
        <v>10696</v>
      </c>
      <c r="N18" s="168">
        <f>+'[11]Black in PBI'!N18</f>
        <v>11037</v>
      </c>
      <c r="O18" s="168">
        <f>+'[11]Black in PBI'!O18</f>
        <v>11520</v>
      </c>
      <c r="P18" s="168">
        <f>+'[11]Black in PBI'!P18</f>
        <v>12959</v>
      </c>
      <c r="Q18" s="169">
        <f>+'[11]Black in PBI'!Q18</f>
        <v>12936</v>
      </c>
      <c r="R18" s="169">
        <f>+'[11]Black in PBI'!R18</f>
        <v>12952</v>
      </c>
      <c r="S18" s="169">
        <f>+'[11]Black in PBI'!S18</f>
        <v>14366</v>
      </c>
      <c r="T18" s="169">
        <f>+'[11]Black in PBI'!T18</f>
        <v>16292</v>
      </c>
      <c r="U18" s="169">
        <f>+'[11]Black in PBI'!U18</f>
        <v>15070</v>
      </c>
      <c r="V18" s="169">
        <f>+'[11]Black in PBI'!V18</f>
        <v>14914</v>
      </c>
      <c r="W18" s="169">
        <f>+'[11]Black in PBI'!W18</f>
        <v>14694</v>
      </c>
      <c r="X18" s="169">
        <f>+'[11]Black in PBI'!X18</f>
        <v>14818</v>
      </c>
      <c r="Y18" s="168">
        <f>+'[11]Black in PBI'!Y18</f>
        <v>16052</v>
      </c>
      <c r="Z18" s="168">
        <f>+'[11]Black in PBI'!Z18</f>
        <v>17744</v>
      </c>
      <c r="AA18" s="168">
        <f>+'[11]Black in PBI'!AA18</f>
        <v>22086</v>
      </c>
      <c r="AB18" s="168">
        <f>+'[11]Black in PBI'!AB18</f>
        <v>26642</v>
      </c>
      <c r="AC18" s="168">
        <f>+'[11]Black in PBI'!AC18</f>
        <v>28887</v>
      </c>
      <c r="AD18" s="168">
        <f>+'[11]Black in PBI'!AD18</f>
        <v>26262</v>
      </c>
      <c r="AE18" s="168">
        <f>+'[11]Black in PBI'!AE18</f>
        <v>24543</v>
      </c>
    </row>
    <row r="19" spans="1:31" ht="12.95" customHeight="1">
      <c r="A19" s="5" t="str">
        <f>+'[11]Black in PBI'!A19</f>
        <v>Tennessee</v>
      </c>
      <c r="B19" s="166">
        <f>+'[11]Black in PBI'!B19</f>
        <v>12759</v>
      </c>
      <c r="C19" s="166">
        <f>+'[11]Black in PBI'!C19</f>
        <v>13000</v>
      </c>
      <c r="D19" s="166">
        <f>+'[11]Black in PBI'!D19</f>
        <v>13415</v>
      </c>
      <c r="E19" s="166">
        <f>+'[11]Black in PBI'!E19</f>
        <v>12529</v>
      </c>
      <c r="F19" s="166">
        <f>+'[11]Black in PBI'!F19</f>
        <v>11830</v>
      </c>
      <c r="G19" s="166">
        <f>+'[11]Black in PBI'!G19</f>
        <v>10971</v>
      </c>
      <c r="H19" s="166">
        <f>+'[11]Black in PBI'!H19</f>
        <v>11651</v>
      </c>
      <c r="I19" s="166">
        <f>+'[11]Black in PBI'!I19</f>
        <v>11818</v>
      </c>
      <c r="J19" s="166">
        <f>+'[11]Black in PBI'!J19</f>
        <v>13408</v>
      </c>
      <c r="K19" s="167">
        <f>+'[11]Black in PBI'!K19</f>
        <v>13488.5</v>
      </c>
      <c r="L19" s="166">
        <f>+'[11]Black in PBI'!L19</f>
        <v>13569</v>
      </c>
      <c r="M19" s="169">
        <f>+'[11]Black in PBI'!M19</f>
        <v>12425</v>
      </c>
      <c r="N19" s="168">
        <f>+'[11]Black in PBI'!N19</f>
        <v>13190</v>
      </c>
      <c r="O19" s="168">
        <f>+'[11]Black in PBI'!O19</f>
        <v>13163</v>
      </c>
      <c r="P19" s="168">
        <f>+'[11]Black in PBI'!P19</f>
        <v>12928</v>
      </c>
      <c r="Q19" s="169">
        <f>+'[11]Black in PBI'!Q19</f>
        <v>13813</v>
      </c>
      <c r="R19" s="169">
        <f>+'[11]Black in PBI'!R19</f>
        <v>10265</v>
      </c>
      <c r="S19" s="169">
        <f>+'[11]Black in PBI'!S19</f>
        <v>18804</v>
      </c>
      <c r="T19" s="169">
        <f>+'[11]Black in PBI'!T19</f>
        <v>17925</v>
      </c>
      <c r="U19" s="169">
        <f>+'[11]Black in PBI'!U19</f>
        <v>18849</v>
      </c>
      <c r="V19" s="169">
        <f>+'[11]Black in PBI'!V19</f>
        <v>20569</v>
      </c>
      <c r="W19" s="169">
        <f>+'[11]Black in PBI'!W19</f>
        <v>21747</v>
      </c>
      <c r="X19" s="169">
        <f>+'[11]Black in PBI'!X19</f>
        <v>22257</v>
      </c>
      <c r="Y19" s="168">
        <f>+'[11]Black in PBI'!Y19</f>
        <v>22376</v>
      </c>
      <c r="Z19" s="168">
        <f>+'[11]Black in PBI'!Z19</f>
        <v>22773</v>
      </c>
      <c r="AA19" s="168">
        <f>+'[11]Black in PBI'!AA19</f>
        <v>26791</v>
      </c>
      <c r="AB19" s="168">
        <f>+'[11]Black in PBI'!AB19</f>
        <v>25559</v>
      </c>
      <c r="AC19" s="168">
        <f>+'[11]Black in PBI'!AC19</f>
        <v>27613</v>
      </c>
      <c r="AD19" s="168">
        <f>+'[11]Black in PBI'!AD19</f>
        <v>25563</v>
      </c>
      <c r="AE19" s="168">
        <f>+'[11]Black in PBI'!AE19</f>
        <v>25701</v>
      </c>
    </row>
    <row r="20" spans="1:31" ht="12.95" customHeight="1">
      <c r="A20" s="5" t="str">
        <f>+'[11]Black in PBI'!A20</f>
        <v>Texas</v>
      </c>
      <c r="B20" s="166">
        <f>+'[11]Black in PBI'!B20</f>
        <v>17283</v>
      </c>
      <c r="C20" s="166">
        <f>+'[11]Black in PBI'!C20</f>
        <v>15341</v>
      </c>
      <c r="D20" s="166">
        <f>+'[11]Black in PBI'!D20</f>
        <v>14838</v>
      </c>
      <c r="E20" s="166">
        <f>+'[11]Black in PBI'!E20</f>
        <v>12818</v>
      </c>
      <c r="F20" s="166">
        <f>+'[11]Black in PBI'!F20</f>
        <v>15656</v>
      </c>
      <c r="G20" s="166">
        <f>+'[11]Black in PBI'!G20</f>
        <v>13590</v>
      </c>
      <c r="H20" s="166">
        <f>+'[11]Black in PBI'!H20</f>
        <v>13741</v>
      </c>
      <c r="I20" s="166">
        <f>+'[11]Black in PBI'!I20</f>
        <v>13780</v>
      </c>
      <c r="J20" s="166">
        <f>+'[11]Black in PBI'!J20</f>
        <v>16995</v>
      </c>
      <c r="K20" s="167">
        <f>+'[11]Black in PBI'!K20</f>
        <v>16416</v>
      </c>
      <c r="L20" s="166">
        <f>+'[11]Black in PBI'!L20</f>
        <v>15837</v>
      </c>
      <c r="M20" s="169">
        <f>+'[11]Black in PBI'!M20</f>
        <v>15667</v>
      </c>
      <c r="N20" s="168">
        <f>+'[11]Black in PBI'!N20</f>
        <v>14297</v>
      </c>
      <c r="O20" s="168">
        <f>+'[11]Black in PBI'!O20</f>
        <v>13842</v>
      </c>
      <c r="P20" s="168">
        <f>+'[11]Black in PBI'!P20</f>
        <v>13104</v>
      </c>
      <c r="Q20" s="169">
        <f>+'[11]Black in PBI'!Q20</f>
        <v>13417</v>
      </c>
      <c r="R20" s="169">
        <f>+'[11]Black in PBI'!R20</f>
        <v>14119</v>
      </c>
      <c r="S20" s="169">
        <f>+'[11]Black in PBI'!S20</f>
        <v>18720</v>
      </c>
      <c r="T20" s="169">
        <f>+'[11]Black in PBI'!T20</f>
        <v>19097</v>
      </c>
      <c r="U20" s="169">
        <f>+'[11]Black in PBI'!U20</f>
        <v>23734</v>
      </c>
      <c r="V20" s="169">
        <f>+'[11]Black in PBI'!V20</f>
        <v>25726</v>
      </c>
      <c r="W20" s="169">
        <f>+'[11]Black in PBI'!W20</f>
        <v>25946</v>
      </c>
      <c r="X20" s="169">
        <f>+'[11]Black in PBI'!X20</f>
        <v>25563</v>
      </c>
      <c r="Y20" s="168">
        <f>+'[11]Black in PBI'!Y20</f>
        <v>23261</v>
      </c>
      <c r="Z20" s="168">
        <f>+'[11]Black in PBI'!Z20</f>
        <v>23861</v>
      </c>
      <c r="AA20" s="168">
        <f>+'[11]Black in PBI'!AA20</f>
        <v>24333</v>
      </c>
      <c r="AB20" s="168">
        <f>+'[11]Black in PBI'!AB20</f>
        <v>26811</v>
      </c>
      <c r="AC20" s="168">
        <f>+'[11]Black in PBI'!AC20</f>
        <v>27180</v>
      </c>
      <c r="AD20" s="168">
        <f>+'[11]Black in PBI'!AD20</f>
        <v>26305</v>
      </c>
      <c r="AE20" s="168">
        <f>+'[11]Black in PBI'!AE20</f>
        <v>24965</v>
      </c>
    </row>
    <row r="21" spans="1:31" ht="12.95" customHeight="1">
      <c r="A21" s="5" t="str">
        <f>+'[11]Black in PBI'!A21</f>
        <v>Virginia</v>
      </c>
      <c r="B21" s="166">
        <f>+'[11]Black in PBI'!B21</f>
        <v>16318</v>
      </c>
      <c r="C21" s="166">
        <f>+'[11]Black in PBI'!C21</f>
        <v>15552</v>
      </c>
      <c r="D21" s="166">
        <f>+'[11]Black in PBI'!D21</f>
        <v>15755</v>
      </c>
      <c r="E21" s="166">
        <f>+'[11]Black in PBI'!E21</f>
        <v>15775</v>
      </c>
      <c r="F21" s="166">
        <f>+'[11]Black in PBI'!F21</f>
        <v>15574</v>
      </c>
      <c r="G21" s="166">
        <f>+'[11]Black in PBI'!G21</f>
        <v>16076</v>
      </c>
      <c r="H21" s="166">
        <f>+'[11]Black in PBI'!H21</f>
        <v>17790</v>
      </c>
      <c r="I21" s="166">
        <f>+'[11]Black in PBI'!I21</f>
        <v>19074</v>
      </c>
      <c r="J21" s="166">
        <f>+'[11]Black in PBI'!J21</f>
        <v>18517</v>
      </c>
      <c r="K21" s="167">
        <f>+'[11]Black in PBI'!K21</f>
        <v>18158</v>
      </c>
      <c r="L21" s="166">
        <f>+'[11]Black in PBI'!L21</f>
        <v>17799</v>
      </c>
      <c r="M21" s="168">
        <f>+'[11]Black in PBI'!M21</f>
        <v>17871</v>
      </c>
      <c r="N21" s="168">
        <f>+'[11]Black in PBI'!N21</f>
        <v>17925</v>
      </c>
      <c r="O21" s="168">
        <f>+'[11]Black in PBI'!O21</f>
        <v>17721</v>
      </c>
      <c r="P21" s="168">
        <f>+'[11]Black in PBI'!P21</f>
        <v>17883</v>
      </c>
      <c r="Q21" s="169">
        <f>+'[11]Black in PBI'!Q21</f>
        <v>17380</v>
      </c>
      <c r="R21" s="168">
        <f>+'[11]Black in PBI'!R21</f>
        <v>17191</v>
      </c>
      <c r="S21" s="168">
        <f>+'[11]Black in PBI'!S21</f>
        <v>18508</v>
      </c>
      <c r="T21" s="169">
        <f>+'[11]Black in PBI'!T21</f>
        <v>20191</v>
      </c>
      <c r="U21" s="169">
        <f>+'[11]Black in PBI'!U21</f>
        <v>21222</v>
      </c>
      <c r="V21" s="169">
        <f>+'[11]Black in PBI'!V21</f>
        <v>21752</v>
      </c>
      <c r="W21" s="169">
        <f>+'[11]Black in PBI'!W21</f>
        <v>22931</v>
      </c>
      <c r="X21" s="169">
        <f>+'[11]Black in PBI'!X21</f>
        <v>23043</v>
      </c>
      <c r="Y21" s="168">
        <f>+'[11]Black in PBI'!Y21</f>
        <v>22729</v>
      </c>
      <c r="Z21" s="168">
        <f>+'[11]Black in PBI'!Z21</f>
        <v>25152</v>
      </c>
      <c r="AA21" s="168">
        <f>+'[11]Black in PBI'!AA21</f>
        <v>27105</v>
      </c>
      <c r="AB21" s="168">
        <f>+'[11]Black in PBI'!AB21</f>
        <v>27666</v>
      </c>
      <c r="AC21" s="168">
        <f>+'[11]Black in PBI'!AC21</f>
        <v>33339</v>
      </c>
      <c r="AD21" s="168">
        <f>+'[11]Black in PBI'!AD21</f>
        <v>32567</v>
      </c>
      <c r="AE21" s="168">
        <f>+'[11]Black in PBI'!AE21</f>
        <v>29346</v>
      </c>
    </row>
    <row r="22" spans="1:31" ht="12.95" customHeight="1">
      <c r="A22" s="6" t="str">
        <f>+'[11]Black in PBI'!A22</f>
        <v>West Virginia</v>
      </c>
      <c r="B22" s="170">
        <f>+'[11]Black in PBI'!B22</f>
        <v>0</v>
      </c>
      <c r="C22" s="170">
        <f>+'[11]Black in PBI'!C22</f>
        <v>0</v>
      </c>
      <c r="D22" s="170">
        <f>+'[11]Black in PBI'!D22</f>
        <v>0</v>
      </c>
      <c r="E22" s="170">
        <f>+'[11]Black in PBI'!E22</f>
        <v>0</v>
      </c>
      <c r="F22" s="170">
        <f>+'[11]Black in PBI'!F22</f>
        <v>0</v>
      </c>
      <c r="G22" s="170">
        <f>+'[11]Black in PBI'!G22</f>
        <v>0</v>
      </c>
      <c r="H22" s="170">
        <f>+'[11]Black in PBI'!H22</f>
        <v>0</v>
      </c>
      <c r="I22" s="170">
        <f>+'[11]Black in PBI'!I22</f>
        <v>0</v>
      </c>
      <c r="J22" s="170">
        <f>+'[11]Black in PBI'!J22</f>
        <v>0</v>
      </c>
      <c r="K22" s="171">
        <f>+'[11]Black in PBI'!K22</f>
        <v>0</v>
      </c>
      <c r="L22" s="170">
        <f>+'[11]Black in PBI'!L22</f>
        <v>0</v>
      </c>
      <c r="M22" s="170">
        <f>+'[11]Black in PBI'!M22</f>
        <v>0</v>
      </c>
      <c r="N22" s="170">
        <f>+'[11]Black in PBI'!N22</f>
        <v>0</v>
      </c>
      <c r="O22" s="170">
        <f>+'[11]Black in PBI'!O22</f>
        <v>0</v>
      </c>
      <c r="P22" s="170">
        <f>+'[11]Black in PBI'!P22</f>
        <v>0</v>
      </c>
      <c r="Q22" s="170">
        <f>+'[11]Black in PBI'!Q22</f>
        <v>0</v>
      </c>
      <c r="R22" s="170">
        <f>+'[11]Black in PBI'!R22</f>
        <v>0</v>
      </c>
      <c r="S22" s="170">
        <f>+'[11]Black in PBI'!S22</f>
        <v>0</v>
      </c>
      <c r="T22" s="208">
        <f>+'[11]Black in PBI'!T22</f>
        <v>0</v>
      </c>
      <c r="U22" s="208">
        <f>+'[11]Black in PBI'!U22</f>
        <v>0</v>
      </c>
      <c r="V22" s="208">
        <f>+'[11]Black in PBI'!V22</f>
        <v>0</v>
      </c>
      <c r="W22" s="208">
        <f>+'[11]Black in PBI'!W22</f>
        <v>0</v>
      </c>
      <c r="X22" s="208">
        <f>+'[11]Black in PBI'!X22</f>
        <v>0</v>
      </c>
      <c r="Y22" s="172">
        <f>+'[11]Black in PBI'!Y22</f>
        <v>0</v>
      </c>
      <c r="Z22" s="172">
        <f>+'[11]Black in PBI'!Z22</f>
        <v>0</v>
      </c>
      <c r="AA22" s="172">
        <f>+'[11]Black in PBI'!AA22</f>
        <v>0</v>
      </c>
      <c r="AB22" s="172">
        <f>+'[11]Black in PBI'!AB22</f>
        <v>0</v>
      </c>
      <c r="AC22" s="172">
        <f>+'[11]Black in PBI'!AC22</f>
        <v>0</v>
      </c>
      <c r="AD22" s="172">
        <f>+'[11]Black in PBI'!AD22</f>
        <v>0</v>
      </c>
      <c r="AE22" s="172">
        <f>+'[11]Black in PBI'!AE22</f>
        <v>0</v>
      </c>
    </row>
    <row r="23" spans="1:31" ht="12.95" customHeight="1">
      <c r="A23" s="44" t="str">
        <f>+'[11]Black in PBI'!A23</f>
        <v>West</v>
      </c>
      <c r="B23" s="164">
        <f>+'[11]Black in PBI'!B23</f>
        <v>0</v>
      </c>
      <c r="C23" s="164">
        <f>+'[11]Black in PBI'!C23</f>
        <v>0</v>
      </c>
      <c r="D23" s="164">
        <f>+'[11]Black in PBI'!D23</f>
        <v>0</v>
      </c>
      <c r="E23" s="164">
        <f>+'[11]Black in PBI'!E23</f>
        <v>0</v>
      </c>
      <c r="F23" s="164">
        <f>+'[11]Black in PBI'!F23</f>
        <v>0</v>
      </c>
      <c r="G23" s="164">
        <f>+'[11]Black in PBI'!G23</f>
        <v>0</v>
      </c>
      <c r="H23" s="164">
        <f>+'[11]Black in PBI'!H23</f>
        <v>0</v>
      </c>
      <c r="I23" s="164">
        <f>+'[11]Black in PBI'!I23</f>
        <v>0</v>
      </c>
      <c r="J23" s="164">
        <f>+'[11]Black in PBI'!J23</f>
        <v>0</v>
      </c>
      <c r="K23" s="164">
        <f>+'[11]Black in PBI'!K23</f>
        <v>0</v>
      </c>
      <c r="L23" s="164">
        <f>+'[11]Black in PBI'!L23</f>
        <v>0</v>
      </c>
      <c r="M23" s="164">
        <f>+'[11]Black in PBI'!M23</f>
        <v>10710</v>
      </c>
      <c r="N23" s="164">
        <f>+'[11]Black in PBI'!N23</f>
        <v>0</v>
      </c>
      <c r="O23" s="164">
        <f>+'[11]Black in PBI'!O23</f>
        <v>11435</v>
      </c>
      <c r="P23" s="164">
        <f>+'[11]Black in PBI'!P23</f>
        <v>9480</v>
      </c>
      <c r="Q23" s="164">
        <f>+'[11]Black in PBI'!Q23</f>
        <v>11300</v>
      </c>
      <c r="R23" s="164">
        <f>+'[11]Black in PBI'!R23</f>
        <v>8204</v>
      </c>
      <c r="S23" s="164">
        <f>+'[11]Black in PBI'!S23</f>
        <v>5224</v>
      </c>
      <c r="T23" s="164">
        <f>+'[11]Black in PBI'!T23</f>
        <v>8540</v>
      </c>
      <c r="U23" s="164">
        <f>+'[11]Black in PBI'!U23</f>
        <v>8173</v>
      </c>
      <c r="V23" s="164">
        <f>+'[11]Black in PBI'!V23</f>
        <v>6871</v>
      </c>
      <c r="W23" s="164">
        <f>+'[11]Black in PBI'!W23</f>
        <v>7276</v>
      </c>
      <c r="X23" s="164">
        <f>+'[11]Black in PBI'!X23</f>
        <v>5947</v>
      </c>
      <c r="Y23" s="164">
        <f>+'[11]Black in PBI'!Y23</f>
        <v>6055</v>
      </c>
      <c r="Z23" s="164">
        <f>+'[11]Black in PBI'!Z23</f>
        <v>7999</v>
      </c>
      <c r="AA23" s="164">
        <f>+'[11]Black in PBI'!AA23</f>
        <v>8925</v>
      </c>
      <c r="AB23" s="164">
        <f>+'[11]Black in PBI'!AB23</f>
        <v>5102</v>
      </c>
      <c r="AC23" s="164">
        <f>+'[11]Black in PBI'!AC23</f>
        <v>4210</v>
      </c>
      <c r="AD23" s="164">
        <f>+'[11]Black in PBI'!AD23</f>
        <v>3892</v>
      </c>
      <c r="AE23" s="164">
        <f>+'[11]Black in PBI'!AE23</f>
        <v>4387</v>
      </c>
    </row>
    <row r="24" spans="1:31" s="36" customFormat="1" ht="12.95" customHeight="1">
      <c r="A24" s="35" t="str">
        <f>+'[11]Black in PBI'!A24</f>
        <v xml:space="preserve">   as a percent of U.S.</v>
      </c>
      <c r="B24" s="165">
        <f>+'[11]Black in PBI'!B24</f>
        <v>0</v>
      </c>
      <c r="C24" s="165">
        <f>+'[11]Black in PBI'!C24</f>
        <v>0</v>
      </c>
      <c r="D24" s="165">
        <f>+'[11]Black in PBI'!D24</f>
        <v>0</v>
      </c>
      <c r="E24" s="165">
        <f>+'[11]Black in PBI'!E24</f>
        <v>0</v>
      </c>
      <c r="F24" s="165">
        <f>+'[11]Black in PBI'!F24</f>
        <v>0</v>
      </c>
      <c r="G24" s="165">
        <f>+'[11]Black in PBI'!G24</f>
        <v>0</v>
      </c>
      <c r="H24" s="165">
        <f>+'[11]Black in PBI'!H24</f>
        <v>0</v>
      </c>
      <c r="I24" s="165">
        <f>+'[11]Black in PBI'!I24</f>
        <v>0</v>
      </c>
      <c r="J24" s="165">
        <f>+'[11]Black in PBI'!J24</f>
        <v>0</v>
      </c>
      <c r="K24" s="165">
        <f>+'[11]Black in PBI'!K24</f>
        <v>0</v>
      </c>
      <c r="L24" s="165">
        <f>+'[11]Black in PBI'!L24</f>
        <v>0</v>
      </c>
      <c r="M24" s="165">
        <f>+'[11]Black in PBI'!M24</f>
        <v>3.3441161042140233</v>
      </c>
      <c r="N24" s="165">
        <f>+'[11]Black in PBI'!N24</f>
        <v>0</v>
      </c>
      <c r="O24" s="165">
        <f>+'[11]Black in PBI'!O24</f>
        <v>3.5585029081075357</v>
      </c>
      <c r="P24" s="165">
        <f>+'[11]Black in PBI'!P24</f>
        <v>2.753516688111953</v>
      </c>
      <c r="Q24" s="165">
        <f>+'[11]Black in PBI'!Q24</f>
        <v>3.2245085478011992</v>
      </c>
      <c r="R24" s="165">
        <f>+'[11]Black in PBI'!R24</f>
        <v>2.6357724831007272</v>
      </c>
      <c r="S24" s="165">
        <f>+'[11]Black in PBI'!S24</f>
        <v>1.3812833984225237</v>
      </c>
      <c r="T24" s="165">
        <f>+'[11]Black in PBI'!T24</f>
        <v>2.115919694157931</v>
      </c>
      <c r="U24" s="165">
        <f>+'[11]Black in PBI'!U24</f>
        <v>1.9054346736421475</v>
      </c>
      <c r="V24" s="165">
        <f>+'[11]Black in PBI'!V24</f>
        <v>1.5257598266171921</v>
      </c>
      <c r="W24" s="165">
        <f>+'[11]Black in PBI'!W24</f>
        <v>1.5918438785332982</v>
      </c>
      <c r="X24" s="165">
        <f>+'[11]Black in PBI'!X24</f>
        <v>1.2843050024619265</v>
      </c>
      <c r="Y24" s="165">
        <f>+'[11]Black in PBI'!Y24</f>
        <v>1.2867701749837428</v>
      </c>
      <c r="Z24" s="165">
        <f>+'[11]Black in PBI'!Z24</f>
        <v>1.6047748018858461</v>
      </c>
      <c r="AA24" s="165">
        <f>+'[11]Black in PBI'!AA24</f>
        <v>1.5908580473353795</v>
      </c>
      <c r="AB24" s="165">
        <f>+'[11]Black in PBI'!AB24</f>
        <v>0.92265570040996869</v>
      </c>
      <c r="AC24" s="165">
        <f>+'[11]Black in PBI'!AC24</f>
        <v>0.76093596931674823</v>
      </c>
      <c r="AD24" s="165">
        <f>+'[11]Black in PBI'!AD24</f>
        <v>0.72647857616172173</v>
      </c>
      <c r="AE24" s="165">
        <f>+'[11]Black in PBI'!AE24</f>
        <v>0.8762923664488087</v>
      </c>
    </row>
    <row r="25" spans="1:31" ht="12.95" customHeight="1">
      <c r="A25" s="4" t="str">
        <f>+'[11]Black in PBI'!A25</f>
        <v>Alaska</v>
      </c>
      <c r="B25" s="168">
        <f>+'[11]Black in PBI'!B25</f>
        <v>0</v>
      </c>
      <c r="C25" s="168">
        <f>+'[11]Black in PBI'!C25</f>
        <v>0</v>
      </c>
      <c r="D25" s="168">
        <f>+'[11]Black in PBI'!D25</f>
        <v>0</v>
      </c>
      <c r="E25" s="168">
        <f>+'[11]Black in PBI'!E25</f>
        <v>0</v>
      </c>
      <c r="F25" s="168">
        <f>+'[11]Black in PBI'!F25</f>
        <v>0</v>
      </c>
      <c r="G25" s="168">
        <f>+'[11]Black in PBI'!G25</f>
        <v>0</v>
      </c>
      <c r="H25" s="168">
        <f>+'[11]Black in PBI'!H25</f>
        <v>0</v>
      </c>
      <c r="I25" s="168">
        <f>+'[11]Black in PBI'!I25</f>
        <v>0</v>
      </c>
      <c r="J25" s="168">
        <f>+'[11]Black in PBI'!J25</f>
        <v>0</v>
      </c>
      <c r="K25" s="167">
        <f>+'[11]Black in PBI'!K25</f>
        <v>0</v>
      </c>
      <c r="L25" s="168">
        <f>+'[11]Black in PBI'!L25</f>
        <v>0</v>
      </c>
      <c r="M25" s="169">
        <f>+'[11]Black in PBI'!M25</f>
        <v>0</v>
      </c>
      <c r="N25" s="166">
        <f>+'[11]Black in PBI'!N25</f>
        <v>0</v>
      </c>
      <c r="O25" s="166">
        <f>+'[11]Black in PBI'!O25</f>
        <v>0</v>
      </c>
      <c r="P25" s="168">
        <f>+'[11]Black in PBI'!P25</f>
        <v>0</v>
      </c>
      <c r="Q25" s="169">
        <f>+'[11]Black in PBI'!Q25</f>
        <v>0</v>
      </c>
      <c r="R25" s="169">
        <f>+'[11]Black in PBI'!R25</f>
        <v>0</v>
      </c>
      <c r="S25" s="169">
        <f>+'[11]Black in PBI'!S25</f>
        <v>0</v>
      </c>
      <c r="T25" s="169">
        <f>+'[11]Black in PBI'!T25</f>
        <v>0</v>
      </c>
      <c r="U25" s="169">
        <f>+'[11]Black in PBI'!U25</f>
        <v>0</v>
      </c>
      <c r="V25" s="169">
        <f>+'[11]Black in PBI'!V25</f>
        <v>0</v>
      </c>
      <c r="W25" s="169">
        <f>+'[11]Black in PBI'!W25</f>
        <v>0</v>
      </c>
      <c r="X25" s="169">
        <f>+'[11]Black in PBI'!X25</f>
        <v>0</v>
      </c>
      <c r="Y25" s="168">
        <f>+'[11]Black in PBI'!Y25</f>
        <v>0</v>
      </c>
      <c r="Z25" s="168">
        <f>+'[11]Black in PBI'!Z25</f>
        <v>0</v>
      </c>
      <c r="AA25" s="168">
        <f>+'[11]Black in PBI'!AA25</f>
        <v>0</v>
      </c>
      <c r="AB25" s="168">
        <f>+'[11]Black in PBI'!AB25</f>
        <v>0</v>
      </c>
      <c r="AC25" s="168">
        <f>+'[11]Black in PBI'!AC25</f>
        <v>0</v>
      </c>
      <c r="AD25" s="168">
        <f>+'[11]Black in PBI'!AD25</f>
        <v>0</v>
      </c>
      <c r="AE25" s="168">
        <f>+'[11]Black in PBI'!AE25</f>
        <v>0</v>
      </c>
    </row>
    <row r="26" spans="1:31" ht="12.95" customHeight="1">
      <c r="A26" s="4" t="str">
        <f>+'[11]Black in PBI'!A26</f>
        <v>Arizona</v>
      </c>
      <c r="B26" s="168">
        <f>+'[11]Black in PBI'!B26</f>
        <v>0</v>
      </c>
      <c r="C26" s="168">
        <f>+'[11]Black in PBI'!C26</f>
        <v>0</v>
      </c>
      <c r="D26" s="168">
        <f>+'[11]Black in PBI'!D26</f>
        <v>0</v>
      </c>
      <c r="E26" s="168">
        <f>+'[11]Black in PBI'!E26</f>
        <v>0</v>
      </c>
      <c r="F26" s="168">
        <f>+'[11]Black in PBI'!F26</f>
        <v>0</v>
      </c>
      <c r="G26" s="168">
        <f>+'[11]Black in PBI'!G26</f>
        <v>0</v>
      </c>
      <c r="H26" s="168">
        <f>+'[11]Black in PBI'!H26</f>
        <v>0</v>
      </c>
      <c r="I26" s="168">
        <f>+'[11]Black in PBI'!I26</f>
        <v>0</v>
      </c>
      <c r="J26" s="168">
        <f>+'[11]Black in PBI'!J26</f>
        <v>0</v>
      </c>
      <c r="K26" s="167">
        <f>+'[11]Black in PBI'!K26</f>
        <v>0</v>
      </c>
      <c r="L26" s="168">
        <f>+'[11]Black in PBI'!L26</f>
        <v>0</v>
      </c>
      <c r="M26" s="169">
        <f>+'[11]Black in PBI'!M26</f>
        <v>0</v>
      </c>
      <c r="N26" s="166">
        <f>+'[11]Black in PBI'!N26</f>
        <v>0</v>
      </c>
      <c r="O26" s="166">
        <f>+'[11]Black in PBI'!O26</f>
        <v>0</v>
      </c>
      <c r="P26" s="168">
        <f>+'[11]Black in PBI'!P26</f>
        <v>0</v>
      </c>
      <c r="Q26" s="169">
        <f>+'[11]Black in PBI'!Q26</f>
        <v>0</v>
      </c>
      <c r="R26" s="169">
        <f>+'[11]Black in PBI'!R26</f>
        <v>0</v>
      </c>
      <c r="S26" s="169">
        <f>+'[11]Black in PBI'!S26</f>
        <v>0</v>
      </c>
      <c r="T26" s="169">
        <f>+'[11]Black in PBI'!T26</f>
        <v>0</v>
      </c>
      <c r="U26" s="169">
        <f>+'[11]Black in PBI'!U26</f>
        <v>0</v>
      </c>
      <c r="V26" s="169">
        <f>+'[11]Black in PBI'!V26</f>
        <v>0</v>
      </c>
      <c r="W26" s="169">
        <f>+'[11]Black in PBI'!W26</f>
        <v>0</v>
      </c>
      <c r="X26" s="169">
        <f>+'[11]Black in PBI'!X26</f>
        <v>0</v>
      </c>
      <c r="Y26" s="168">
        <f>+'[11]Black in PBI'!Y26</f>
        <v>0</v>
      </c>
      <c r="Z26" s="168">
        <f>+'[11]Black in PBI'!Z26</f>
        <v>0</v>
      </c>
      <c r="AA26" s="168">
        <f>+'[11]Black in PBI'!AA26</f>
        <v>0</v>
      </c>
      <c r="AB26" s="168">
        <f>+'[11]Black in PBI'!AB26</f>
        <v>0</v>
      </c>
      <c r="AC26" s="168">
        <f>+'[11]Black in PBI'!AC26</f>
        <v>0</v>
      </c>
      <c r="AD26" s="168">
        <f>+'[11]Black in PBI'!AD26</f>
        <v>0</v>
      </c>
      <c r="AE26" s="168">
        <f>+'[11]Black in PBI'!AE26</f>
        <v>0</v>
      </c>
    </row>
    <row r="27" spans="1:31" ht="12.95" customHeight="1">
      <c r="A27" s="4" t="str">
        <f>+'[11]Black in PBI'!A27</f>
        <v>California</v>
      </c>
      <c r="B27" s="168">
        <f>+'[11]Black in PBI'!B27</f>
        <v>0</v>
      </c>
      <c r="C27" s="168">
        <f>+'[11]Black in PBI'!C27</f>
        <v>0</v>
      </c>
      <c r="D27" s="168">
        <f>+'[11]Black in PBI'!D27</f>
        <v>0</v>
      </c>
      <c r="E27" s="168">
        <f>+'[11]Black in PBI'!E27</f>
        <v>0</v>
      </c>
      <c r="F27" s="168">
        <f>+'[11]Black in PBI'!F27</f>
        <v>0</v>
      </c>
      <c r="G27" s="168">
        <f>+'[11]Black in PBI'!G27</f>
        <v>0</v>
      </c>
      <c r="H27" s="168">
        <f>+'[11]Black in PBI'!H27</f>
        <v>0</v>
      </c>
      <c r="I27" s="168">
        <f>+'[11]Black in PBI'!I27</f>
        <v>0</v>
      </c>
      <c r="J27" s="168">
        <f>+'[11]Black in PBI'!J27</f>
        <v>0</v>
      </c>
      <c r="K27" s="167">
        <f>+'[11]Black in PBI'!K27</f>
        <v>0</v>
      </c>
      <c r="L27" s="168">
        <f>+'[11]Black in PBI'!L27</f>
        <v>0</v>
      </c>
      <c r="M27" s="169">
        <f>+'[11]Black in PBI'!M27</f>
        <v>10710</v>
      </c>
      <c r="N27" s="166">
        <f>+'[11]Black in PBI'!N27</f>
        <v>0</v>
      </c>
      <c r="O27" s="166">
        <f>+'[11]Black in PBI'!O27</f>
        <v>11435</v>
      </c>
      <c r="P27" s="168">
        <f>+'[11]Black in PBI'!P27</f>
        <v>9479</v>
      </c>
      <c r="Q27" s="169">
        <f>+'[11]Black in PBI'!Q27</f>
        <v>11300</v>
      </c>
      <c r="R27" s="169">
        <f>+'[11]Black in PBI'!R27</f>
        <v>8204</v>
      </c>
      <c r="S27" s="169">
        <f>+'[11]Black in PBI'!S27</f>
        <v>5224</v>
      </c>
      <c r="T27" s="169">
        <f>+'[11]Black in PBI'!T27</f>
        <v>8380</v>
      </c>
      <c r="U27" s="169">
        <f>+'[11]Black in PBI'!U27</f>
        <v>8173</v>
      </c>
      <c r="V27" s="169">
        <f>+'[11]Black in PBI'!V27</f>
        <v>6871</v>
      </c>
      <c r="W27" s="169">
        <f>+'[11]Black in PBI'!W27</f>
        <v>7276</v>
      </c>
      <c r="X27" s="169">
        <f>+'[11]Black in PBI'!X27</f>
        <v>5947</v>
      </c>
      <c r="Y27" s="168">
        <f>+'[11]Black in PBI'!Y27</f>
        <v>6055</v>
      </c>
      <c r="Z27" s="168">
        <f>+'[11]Black in PBI'!Z27</f>
        <v>7914</v>
      </c>
      <c r="AA27" s="168">
        <f>+'[11]Black in PBI'!AA27</f>
        <v>8766</v>
      </c>
      <c r="AB27" s="168">
        <f>+'[11]Black in PBI'!AB27</f>
        <v>5000</v>
      </c>
      <c r="AC27" s="168">
        <f>+'[11]Black in PBI'!AC27</f>
        <v>4085</v>
      </c>
      <c r="AD27" s="168">
        <f>+'[11]Black in PBI'!AD27</f>
        <v>3765</v>
      </c>
      <c r="AE27" s="168">
        <f>+'[11]Black in PBI'!AE27</f>
        <v>4262</v>
      </c>
    </row>
    <row r="28" spans="1:31" ht="12.95" customHeight="1">
      <c r="A28" s="4" t="str">
        <f>+'[11]Black in PBI'!A28</f>
        <v>Colorado</v>
      </c>
      <c r="B28" s="168">
        <f>+'[11]Black in PBI'!B28</f>
        <v>0</v>
      </c>
      <c r="C28" s="168">
        <f>+'[11]Black in PBI'!C28</f>
        <v>0</v>
      </c>
      <c r="D28" s="168">
        <f>+'[11]Black in PBI'!D28</f>
        <v>0</v>
      </c>
      <c r="E28" s="168">
        <f>+'[11]Black in PBI'!E28</f>
        <v>0</v>
      </c>
      <c r="F28" s="168">
        <f>+'[11]Black in PBI'!F28</f>
        <v>0</v>
      </c>
      <c r="G28" s="168">
        <f>+'[11]Black in PBI'!G28</f>
        <v>0</v>
      </c>
      <c r="H28" s="168">
        <f>+'[11]Black in PBI'!H28</f>
        <v>0</v>
      </c>
      <c r="I28" s="168">
        <f>+'[11]Black in PBI'!I28</f>
        <v>0</v>
      </c>
      <c r="J28" s="168">
        <f>+'[11]Black in PBI'!J28</f>
        <v>0</v>
      </c>
      <c r="K28" s="167">
        <f>+'[11]Black in PBI'!K28</f>
        <v>0</v>
      </c>
      <c r="L28" s="168">
        <f>+'[11]Black in PBI'!L28</f>
        <v>0</v>
      </c>
      <c r="M28" s="168">
        <f>+'[11]Black in PBI'!M28</f>
        <v>0</v>
      </c>
      <c r="N28" s="166">
        <f>+'[11]Black in PBI'!N28</f>
        <v>0</v>
      </c>
      <c r="O28" s="166">
        <f>+'[11]Black in PBI'!O28</f>
        <v>0</v>
      </c>
      <c r="P28" s="168">
        <f>+'[11]Black in PBI'!P28</f>
        <v>1</v>
      </c>
      <c r="Q28" s="169">
        <f>+'[11]Black in PBI'!Q28</f>
        <v>0</v>
      </c>
      <c r="R28" s="168">
        <f>+'[11]Black in PBI'!R28</f>
        <v>0</v>
      </c>
      <c r="S28" s="168">
        <f>+'[11]Black in PBI'!S28</f>
        <v>0</v>
      </c>
      <c r="T28" s="169">
        <f>+'[11]Black in PBI'!T28</f>
        <v>0</v>
      </c>
      <c r="U28" s="169">
        <f>+'[11]Black in PBI'!U28</f>
        <v>0</v>
      </c>
      <c r="V28" s="169">
        <f>+'[11]Black in PBI'!V28</f>
        <v>0</v>
      </c>
      <c r="W28" s="169">
        <f>+'[11]Black in PBI'!W28</f>
        <v>0</v>
      </c>
      <c r="X28" s="169">
        <f>+'[11]Black in PBI'!X28</f>
        <v>0</v>
      </c>
      <c r="Y28" s="168">
        <f>+'[11]Black in PBI'!Y28</f>
        <v>0</v>
      </c>
      <c r="Z28" s="168">
        <f>+'[11]Black in PBI'!Z28</f>
        <v>0</v>
      </c>
      <c r="AA28" s="168">
        <f>+'[11]Black in PBI'!AA28</f>
        <v>59</v>
      </c>
      <c r="AB28" s="168">
        <f>+'[11]Black in PBI'!AB28</f>
        <v>0</v>
      </c>
      <c r="AC28" s="168">
        <f>+'[11]Black in PBI'!AC28</f>
        <v>0</v>
      </c>
      <c r="AD28" s="168">
        <f>+'[11]Black in PBI'!AD28</f>
        <v>0</v>
      </c>
      <c r="AE28" s="168">
        <f>+'[11]Black in PBI'!AE28</f>
        <v>0</v>
      </c>
    </row>
    <row r="29" spans="1:31" ht="12.95" customHeight="1">
      <c r="A29" s="4" t="str">
        <f>+'[11]Black in PBI'!A29</f>
        <v>Hawaii</v>
      </c>
      <c r="B29" s="168">
        <f>+'[11]Black in PBI'!B29</f>
        <v>0</v>
      </c>
      <c r="C29" s="168">
        <f>+'[11]Black in PBI'!C29</f>
        <v>0</v>
      </c>
      <c r="D29" s="168">
        <f>+'[11]Black in PBI'!D29</f>
        <v>0</v>
      </c>
      <c r="E29" s="168">
        <f>+'[11]Black in PBI'!E29</f>
        <v>0</v>
      </c>
      <c r="F29" s="168">
        <f>+'[11]Black in PBI'!F29</f>
        <v>0</v>
      </c>
      <c r="G29" s="168">
        <f>+'[11]Black in PBI'!G29</f>
        <v>0</v>
      </c>
      <c r="H29" s="168">
        <f>+'[11]Black in PBI'!H29</f>
        <v>0</v>
      </c>
      <c r="I29" s="168">
        <f>+'[11]Black in PBI'!I29</f>
        <v>0</v>
      </c>
      <c r="J29" s="168">
        <f>+'[11]Black in PBI'!J29</f>
        <v>0</v>
      </c>
      <c r="K29" s="167">
        <f>+'[11]Black in PBI'!K29</f>
        <v>0</v>
      </c>
      <c r="L29" s="168">
        <f>+'[11]Black in PBI'!L29</f>
        <v>0</v>
      </c>
      <c r="M29" s="169">
        <f>+'[11]Black in PBI'!M29</f>
        <v>0</v>
      </c>
      <c r="N29" s="166">
        <f>+'[11]Black in PBI'!N29</f>
        <v>0</v>
      </c>
      <c r="O29" s="166">
        <f>+'[11]Black in PBI'!O29</f>
        <v>0</v>
      </c>
      <c r="P29" s="168">
        <f>+'[11]Black in PBI'!P29</f>
        <v>0</v>
      </c>
      <c r="Q29" s="169">
        <f>+'[11]Black in PBI'!Q29</f>
        <v>0</v>
      </c>
      <c r="R29" s="169">
        <f>+'[11]Black in PBI'!R29</f>
        <v>0</v>
      </c>
      <c r="S29" s="169">
        <f>+'[11]Black in PBI'!S29</f>
        <v>0</v>
      </c>
      <c r="T29" s="169">
        <f>+'[11]Black in PBI'!T29</f>
        <v>0</v>
      </c>
      <c r="U29" s="169">
        <f>+'[11]Black in PBI'!U29</f>
        <v>0</v>
      </c>
      <c r="V29" s="169">
        <f>+'[11]Black in PBI'!V29</f>
        <v>0</v>
      </c>
      <c r="W29" s="169">
        <f>+'[11]Black in PBI'!W29</f>
        <v>0</v>
      </c>
      <c r="X29" s="169">
        <f>+'[11]Black in PBI'!X29</f>
        <v>0</v>
      </c>
      <c r="Y29" s="168">
        <f>+'[11]Black in PBI'!Y29</f>
        <v>0</v>
      </c>
      <c r="Z29" s="168">
        <f>+'[11]Black in PBI'!Z29</f>
        <v>0</v>
      </c>
      <c r="AA29" s="168">
        <f>+'[11]Black in PBI'!AA29</f>
        <v>0</v>
      </c>
      <c r="AB29" s="168">
        <f>+'[11]Black in PBI'!AB29</f>
        <v>0</v>
      </c>
      <c r="AC29" s="168">
        <f>+'[11]Black in PBI'!AC29</f>
        <v>0</v>
      </c>
      <c r="AD29" s="168">
        <f>+'[11]Black in PBI'!AD29</f>
        <v>0</v>
      </c>
      <c r="AE29" s="168">
        <f>+'[11]Black in PBI'!AE29</f>
        <v>0</v>
      </c>
    </row>
    <row r="30" spans="1:31" ht="12.95" customHeight="1">
      <c r="A30" s="4" t="str">
        <f>+'[11]Black in PBI'!A30</f>
        <v>Idaho</v>
      </c>
      <c r="B30" s="168">
        <f>+'[11]Black in PBI'!B30</f>
        <v>0</v>
      </c>
      <c r="C30" s="168">
        <f>+'[11]Black in PBI'!C30</f>
        <v>0</v>
      </c>
      <c r="D30" s="168">
        <f>+'[11]Black in PBI'!D30</f>
        <v>0</v>
      </c>
      <c r="E30" s="168">
        <f>+'[11]Black in PBI'!E30</f>
        <v>0</v>
      </c>
      <c r="F30" s="168">
        <f>+'[11]Black in PBI'!F30</f>
        <v>0</v>
      </c>
      <c r="G30" s="168">
        <f>+'[11]Black in PBI'!G30</f>
        <v>0</v>
      </c>
      <c r="H30" s="168">
        <f>+'[11]Black in PBI'!H30</f>
        <v>0</v>
      </c>
      <c r="I30" s="168">
        <f>+'[11]Black in PBI'!I30</f>
        <v>0</v>
      </c>
      <c r="J30" s="168">
        <f>+'[11]Black in PBI'!J30</f>
        <v>0</v>
      </c>
      <c r="K30" s="167">
        <f>+'[11]Black in PBI'!K30</f>
        <v>0</v>
      </c>
      <c r="L30" s="168">
        <f>+'[11]Black in PBI'!L30</f>
        <v>0</v>
      </c>
      <c r="M30" s="169">
        <f>+'[11]Black in PBI'!M30</f>
        <v>0</v>
      </c>
      <c r="N30" s="166">
        <f>+'[11]Black in PBI'!N30</f>
        <v>0</v>
      </c>
      <c r="O30" s="166">
        <f>+'[11]Black in PBI'!O30</f>
        <v>0</v>
      </c>
      <c r="P30" s="168">
        <f>+'[11]Black in PBI'!P30</f>
        <v>0</v>
      </c>
      <c r="Q30" s="169">
        <f>+'[11]Black in PBI'!Q30</f>
        <v>0</v>
      </c>
      <c r="R30" s="169">
        <f>+'[11]Black in PBI'!R30</f>
        <v>0</v>
      </c>
      <c r="S30" s="169">
        <f>+'[11]Black in PBI'!S30</f>
        <v>0</v>
      </c>
      <c r="T30" s="169">
        <f>+'[11]Black in PBI'!T30</f>
        <v>0</v>
      </c>
      <c r="U30" s="169">
        <f>+'[11]Black in PBI'!U30</f>
        <v>0</v>
      </c>
      <c r="V30" s="169">
        <f>+'[11]Black in PBI'!V30</f>
        <v>0</v>
      </c>
      <c r="W30" s="169">
        <f>+'[11]Black in PBI'!W30</f>
        <v>0</v>
      </c>
      <c r="X30" s="169">
        <f>+'[11]Black in PBI'!X30</f>
        <v>0</v>
      </c>
      <c r="Y30" s="168">
        <f>+'[11]Black in PBI'!Y30</f>
        <v>0</v>
      </c>
      <c r="Z30" s="168">
        <f>+'[11]Black in PBI'!Z30</f>
        <v>0</v>
      </c>
      <c r="AA30" s="168">
        <f>+'[11]Black in PBI'!AA30</f>
        <v>0</v>
      </c>
      <c r="AB30" s="168">
        <f>+'[11]Black in PBI'!AB30</f>
        <v>0</v>
      </c>
      <c r="AC30" s="168">
        <f>+'[11]Black in PBI'!AC30</f>
        <v>0</v>
      </c>
      <c r="AD30" s="168">
        <f>+'[11]Black in PBI'!AD30</f>
        <v>0</v>
      </c>
      <c r="AE30" s="168">
        <f>+'[11]Black in PBI'!AE30</f>
        <v>0</v>
      </c>
    </row>
    <row r="31" spans="1:31" ht="12.95" customHeight="1">
      <c r="A31" s="4" t="str">
        <f>+'[11]Black in PBI'!A31</f>
        <v>Montana</v>
      </c>
      <c r="B31" s="166">
        <f>+'[11]Black in PBI'!B31</f>
        <v>0</v>
      </c>
      <c r="C31" s="166">
        <f>+'[11]Black in PBI'!C31</f>
        <v>0</v>
      </c>
      <c r="D31" s="166">
        <f>+'[11]Black in PBI'!D31</f>
        <v>0</v>
      </c>
      <c r="E31" s="166">
        <f>+'[11]Black in PBI'!E31</f>
        <v>0</v>
      </c>
      <c r="F31" s="166">
        <f>+'[11]Black in PBI'!F31</f>
        <v>0</v>
      </c>
      <c r="G31" s="166">
        <f>+'[11]Black in PBI'!G31</f>
        <v>0</v>
      </c>
      <c r="H31" s="166">
        <f>+'[11]Black in PBI'!H31</f>
        <v>0</v>
      </c>
      <c r="I31" s="166">
        <f>+'[11]Black in PBI'!I31</f>
        <v>0</v>
      </c>
      <c r="J31" s="166">
        <f>+'[11]Black in PBI'!J31</f>
        <v>0</v>
      </c>
      <c r="K31" s="167">
        <f>+'[11]Black in PBI'!K31</f>
        <v>0</v>
      </c>
      <c r="L31" s="166">
        <f>+'[11]Black in PBI'!L31</f>
        <v>0</v>
      </c>
      <c r="M31" s="168">
        <f>+'[11]Black in PBI'!M31</f>
        <v>0</v>
      </c>
      <c r="N31" s="166">
        <f>+'[11]Black in PBI'!N31</f>
        <v>0</v>
      </c>
      <c r="O31" s="166">
        <f>+'[11]Black in PBI'!O31</f>
        <v>0</v>
      </c>
      <c r="P31" s="168">
        <f>+'[11]Black in PBI'!P31</f>
        <v>0</v>
      </c>
      <c r="Q31" s="169">
        <f>+'[11]Black in PBI'!Q31</f>
        <v>0</v>
      </c>
      <c r="R31" s="168">
        <f>+'[11]Black in PBI'!R31</f>
        <v>0</v>
      </c>
      <c r="S31" s="168">
        <f>+'[11]Black in PBI'!S31</f>
        <v>0</v>
      </c>
      <c r="T31" s="169">
        <f>+'[11]Black in PBI'!T31</f>
        <v>0</v>
      </c>
      <c r="U31" s="169">
        <f>+'[11]Black in PBI'!U31</f>
        <v>0</v>
      </c>
      <c r="V31" s="169">
        <f>+'[11]Black in PBI'!V31</f>
        <v>0</v>
      </c>
      <c r="W31" s="169">
        <f>+'[11]Black in PBI'!W31</f>
        <v>0</v>
      </c>
      <c r="X31" s="169">
        <f>+'[11]Black in PBI'!X31</f>
        <v>0</v>
      </c>
      <c r="Y31" s="168">
        <f>+'[11]Black in PBI'!Y31</f>
        <v>0</v>
      </c>
      <c r="Z31" s="168">
        <f>+'[11]Black in PBI'!Z31</f>
        <v>0</v>
      </c>
      <c r="AA31" s="168">
        <f>+'[11]Black in PBI'!AA31</f>
        <v>0</v>
      </c>
      <c r="AB31" s="168">
        <f>+'[11]Black in PBI'!AB31</f>
        <v>0</v>
      </c>
      <c r="AC31" s="168">
        <f>+'[11]Black in PBI'!AC31</f>
        <v>0</v>
      </c>
      <c r="AD31" s="168">
        <f>+'[11]Black in PBI'!AD31</f>
        <v>0</v>
      </c>
      <c r="AE31" s="168">
        <f>+'[11]Black in PBI'!AE31</f>
        <v>0</v>
      </c>
    </row>
    <row r="32" spans="1:31" ht="12.95" customHeight="1">
      <c r="A32" s="4" t="str">
        <f>+'[11]Black in PBI'!A32</f>
        <v>Nevada</v>
      </c>
      <c r="B32" s="166">
        <f>+'[11]Black in PBI'!B32</f>
        <v>0</v>
      </c>
      <c r="C32" s="166">
        <f>+'[11]Black in PBI'!C32</f>
        <v>0</v>
      </c>
      <c r="D32" s="166">
        <f>+'[11]Black in PBI'!D32</f>
        <v>0</v>
      </c>
      <c r="E32" s="166">
        <f>+'[11]Black in PBI'!E32</f>
        <v>0</v>
      </c>
      <c r="F32" s="166">
        <f>+'[11]Black in PBI'!F32</f>
        <v>0</v>
      </c>
      <c r="G32" s="166">
        <f>+'[11]Black in PBI'!G32</f>
        <v>0</v>
      </c>
      <c r="H32" s="166">
        <f>+'[11]Black in PBI'!H32</f>
        <v>0</v>
      </c>
      <c r="I32" s="166">
        <f>+'[11]Black in PBI'!I32</f>
        <v>0</v>
      </c>
      <c r="J32" s="166">
        <f>+'[11]Black in PBI'!J32</f>
        <v>0</v>
      </c>
      <c r="K32" s="167">
        <f>+'[11]Black in PBI'!K32</f>
        <v>0</v>
      </c>
      <c r="L32" s="166">
        <f>+'[11]Black in PBI'!L32</f>
        <v>0</v>
      </c>
      <c r="M32" s="168">
        <f>+'[11]Black in PBI'!M32</f>
        <v>0</v>
      </c>
      <c r="N32" s="166">
        <f>+'[11]Black in PBI'!N32</f>
        <v>0</v>
      </c>
      <c r="O32" s="166">
        <f>+'[11]Black in PBI'!O32</f>
        <v>0</v>
      </c>
      <c r="P32" s="168">
        <f>+'[11]Black in PBI'!P32</f>
        <v>0</v>
      </c>
      <c r="Q32" s="169">
        <f>+'[11]Black in PBI'!Q32</f>
        <v>0</v>
      </c>
      <c r="R32" s="168">
        <f>+'[11]Black in PBI'!R32</f>
        <v>0</v>
      </c>
      <c r="S32" s="168">
        <f>+'[11]Black in PBI'!S32</f>
        <v>0</v>
      </c>
      <c r="T32" s="169">
        <f>+'[11]Black in PBI'!T32</f>
        <v>0</v>
      </c>
      <c r="U32" s="169">
        <f>+'[11]Black in PBI'!U32</f>
        <v>0</v>
      </c>
      <c r="V32" s="169">
        <f>+'[11]Black in PBI'!V32</f>
        <v>0</v>
      </c>
      <c r="W32" s="169">
        <f>+'[11]Black in PBI'!W32</f>
        <v>0</v>
      </c>
      <c r="X32" s="169">
        <f>+'[11]Black in PBI'!X32</f>
        <v>0</v>
      </c>
      <c r="Y32" s="168">
        <f>+'[11]Black in PBI'!Y32</f>
        <v>0</v>
      </c>
      <c r="Z32" s="168">
        <f>+'[11]Black in PBI'!Z32</f>
        <v>0</v>
      </c>
      <c r="AA32" s="168">
        <f>+'[11]Black in PBI'!AA32</f>
        <v>100</v>
      </c>
      <c r="AB32" s="168">
        <f>+'[11]Black in PBI'!AB32</f>
        <v>0</v>
      </c>
      <c r="AC32" s="168">
        <f>+'[11]Black in PBI'!AC32</f>
        <v>0</v>
      </c>
      <c r="AD32" s="168">
        <f>+'[11]Black in PBI'!AD32</f>
        <v>0</v>
      </c>
      <c r="AE32" s="168">
        <f>+'[11]Black in PBI'!AE32</f>
        <v>0</v>
      </c>
    </row>
    <row r="33" spans="1:31" ht="12.95" customHeight="1">
      <c r="A33" s="4" t="str">
        <f>+'[11]Black in PBI'!A33</f>
        <v>New Mexico</v>
      </c>
      <c r="B33" s="166">
        <f>+'[11]Black in PBI'!B33</f>
        <v>0</v>
      </c>
      <c r="C33" s="166">
        <f>+'[11]Black in PBI'!C33</f>
        <v>0</v>
      </c>
      <c r="D33" s="166">
        <f>+'[11]Black in PBI'!D33</f>
        <v>0</v>
      </c>
      <c r="E33" s="166">
        <f>+'[11]Black in PBI'!E33</f>
        <v>0</v>
      </c>
      <c r="F33" s="166">
        <f>+'[11]Black in PBI'!F33</f>
        <v>0</v>
      </c>
      <c r="G33" s="166">
        <f>+'[11]Black in PBI'!G33</f>
        <v>0</v>
      </c>
      <c r="H33" s="166">
        <f>+'[11]Black in PBI'!H33</f>
        <v>0</v>
      </c>
      <c r="I33" s="166">
        <f>+'[11]Black in PBI'!I33</f>
        <v>0</v>
      </c>
      <c r="J33" s="166">
        <f>+'[11]Black in PBI'!J33</f>
        <v>0</v>
      </c>
      <c r="K33" s="167">
        <f>+'[11]Black in PBI'!K33</f>
        <v>0</v>
      </c>
      <c r="L33" s="166">
        <f>+'[11]Black in PBI'!L33</f>
        <v>0</v>
      </c>
      <c r="M33" s="168">
        <f>+'[11]Black in PBI'!M33</f>
        <v>0</v>
      </c>
      <c r="N33" s="166">
        <f>+'[11]Black in PBI'!N33</f>
        <v>0</v>
      </c>
      <c r="O33" s="166">
        <f>+'[11]Black in PBI'!O33</f>
        <v>0</v>
      </c>
      <c r="P33" s="168">
        <f>+'[11]Black in PBI'!P33</f>
        <v>0</v>
      </c>
      <c r="Q33" s="169">
        <f>+'[11]Black in PBI'!Q33</f>
        <v>0</v>
      </c>
      <c r="R33" s="168">
        <f>+'[11]Black in PBI'!R33</f>
        <v>0</v>
      </c>
      <c r="S33" s="168">
        <f>+'[11]Black in PBI'!S33</f>
        <v>0</v>
      </c>
      <c r="T33" s="169">
        <f>+'[11]Black in PBI'!T33</f>
        <v>160</v>
      </c>
      <c r="U33" s="169">
        <f>+'[11]Black in PBI'!U33</f>
        <v>0</v>
      </c>
      <c r="V33" s="169">
        <f>+'[11]Black in PBI'!V33</f>
        <v>0</v>
      </c>
      <c r="W33" s="169">
        <f>+'[11]Black in PBI'!W33</f>
        <v>0</v>
      </c>
      <c r="X33" s="169">
        <f>+'[11]Black in PBI'!X33</f>
        <v>0</v>
      </c>
      <c r="Y33" s="168">
        <f>+'[11]Black in PBI'!Y33</f>
        <v>0</v>
      </c>
      <c r="Z33" s="168">
        <f>+'[11]Black in PBI'!Z33</f>
        <v>0</v>
      </c>
      <c r="AA33" s="168">
        <f>+'[11]Black in PBI'!AA33</f>
        <v>0</v>
      </c>
      <c r="AB33" s="168">
        <f>+'[11]Black in PBI'!AB33</f>
        <v>0</v>
      </c>
      <c r="AC33" s="168">
        <f>+'[11]Black in PBI'!AC33</f>
        <v>0</v>
      </c>
      <c r="AD33" s="168">
        <f>+'[11]Black in PBI'!AD33</f>
        <v>0</v>
      </c>
      <c r="AE33" s="168">
        <f>+'[11]Black in PBI'!AE33</f>
        <v>0</v>
      </c>
    </row>
    <row r="34" spans="1:31" ht="12.95" customHeight="1">
      <c r="A34" s="4" t="str">
        <f>+'[11]Black in PBI'!A34</f>
        <v>Oregon</v>
      </c>
      <c r="B34" s="166">
        <f>+'[11]Black in PBI'!B34</f>
        <v>0</v>
      </c>
      <c r="C34" s="166">
        <f>+'[11]Black in PBI'!C34</f>
        <v>0</v>
      </c>
      <c r="D34" s="166">
        <f>+'[11]Black in PBI'!D34</f>
        <v>0</v>
      </c>
      <c r="E34" s="166">
        <f>+'[11]Black in PBI'!E34</f>
        <v>0</v>
      </c>
      <c r="F34" s="166">
        <f>+'[11]Black in PBI'!F34</f>
        <v>0</v>
      </c>
      <c r="G34" s="166">
        <f>+'[11]Black in PBI'!G34</f>
        <v>0</v>
      </c>
      <c r="H34" s="166">
        <f>+'[11]Black in PBI'!H34</f>
        <v>0</v>
      </c>
      <c r="I34" s="166">
        <f>+'[11]Black in PBI'!I34</f>
        <v>0</v>
      </c>
      <c r="J34" s="166">
        <f>+'[11]Black in PBI'!J34</f>
        <v>0</v>
      </c>
      <c r="K34" s="167">
        <f>+'[11]Black in PBI'!K34</f>
        <v>0</v>
      </c>
      <c r="L34" s="166">
        <f>+'[11]Black in PBI'!L34</f>
        <v>0</v>
      </c>
      <c r="M34" s="168">
        <f>+'[11]Black in PBI'!M34</f>
        <v>0</v>
      </c>
      <c r="N34" s="166">
        <f>+'[11]Black in PBI'!N34</f>
        <v>0</v>
      </c>
      <c r="O34" s="166">
        <f>+'[11]Black in PBI'!O34</f>
        <v>0</v>
      </c>
      <c r="P34" s="168">
        <f>+'[11]Black in PBI'!P34</f>
        <v>0</v>
      </c>
      <c r="Q34" s="169">
        <f>+'[11]Black in PBI'!Q34</f>
        <v>0</v>
      </c>
      <c r="R34" s="168">
        <f>+'[11]Black in PBI'!R34</f>
        <v>0</v>
      </c>
      <c r="S34" s="168">
        <f>+'[11]Black in PBI'!S34</f>
        <v>0</v>
      </c>
      <c r="T34" s="169">
        <f>+'[11]Black in PBI'!T34</f>
        <v>0</v>
      </c>
      <c r="U34" s="169">
        <f>+'[11]Black in PBI'!U34</f>
        <v>0</v>
      </c>
      <c r="V34" s="169">
        <f>+'[11]Black in PBI'!V34</f>
        <v>0</v>
      </c>
      <c r="W34" s="169">
        <f>+'[11]Black in PBI'!W34</f>
        <v>0</v>
      </c>
      <c r="X34" s="169">
        <f>+'[11]Black in PBI'!X34</f>
        <v>0</v>
      </c>
      <c r="Y34" s="168">
        <f>+'[11]Black in PBI'!Y34</f>
        <v>0</v>
      </c>
      <c r="Z34" s="168">
        <f>+'[11]Black in PBI'!Z34</f>
        <v>0</v>
      </c>
      <c r="AA34" s="168">
        <f>+'[11]Black in PBI'!AA34</f>
        <v>0</v>
      </c>
      <c r="AB34" s="168">
        <f>+'[11]Black in PBI'!AB34</f>
        <v>0</v>
      </c>
      <c r="AC34" s="168">
        <f>+'[11]Black in PBI'!AC34</f>
        <v>0</v>
      </c>
      <c r="AD34" s="168">
        <f>+'[11]Black in PBI'!AD34</f>
        <v>0</v>
      </c>
      <c r="AE34" s="168">
        <f>+'[11]Black in PBI'!AE34</f>
        <v>0</v>
      </c>
    </row>
    <row r="35" spans="1:31" ht="12.95" customHeight="1">
      <c r="A35" s="4" t="str">
        <f>+'[11]Black in PBI'!A35</f>
        <v>Utah</v>
      </c>
      <c r="B35" s="166">
        <f>+'[11]Black in PBI'!B35</f>
        <v>0</v>
      </c>
      <c r="C35" s="166">
        <f>+'[11]Black in PBI'!C35</f>
        <v>0</v>
      </c>
      <c r="D35" s="166">
        <f>+'[11]Black in PBI'!D35</f>
        <v>0</v>
      </c>
      <c r="E35" s="166">
        <f>+'[11]Black in PBI'!E35</f>
        <v>0</v>
      </c>
      <c r="F35" s="166">
        <f>+'[11]Black in PBI'!F35</f>
        <v>0</v>
      </c>
      <c r="G35" s="166">
        <f>+'[11]Black in PBI'!G35</f>
        <v>0</v>
      </c>
      <c r="H35" s="166">
        <f>+'[11]Black in PBI'!H35</f>
        <v>0</v>
      </c>
      <c r="I35" s="166">
        <f>+'[11]Black in PBI'!I35</f>
        <v>0</v>
      </c>
      <c r="J35" s="166">
        <f>+'[11]Black in PBI'!J35</f>
        <v>0</v>
      </c>
      <c r="K35" s="167">
        <f>+'[11]Black in PBI'!K35</f>
        <v>0</v>
      </c>
      <c r="L35" s="166">
        <f>+'[11]Black in PBI'!L35</f>
        <v>0</v>
      </c>
      <c r="M35" s="168">
        <f>+'[11]Black in PBI'!M35</f>
        <v>0</v>
      </c>
      <c r="N35" s="166">
        <f>+'[11]Black in PBI'!N35</f>
        <v>0</v>
      </c>
      <c r="O35" s="166">
        <f>+'[11]Black in PBI'!O35</f>
        <v>0</v>
      </c>
      <c r="P35" s="168">
        <f>+'[11]Black in PBI'!P35</f>
        <v>0</v>
      </c>
      <c r="Q35" s="169">
        <f>+'[11]Black in PBI'!Q35</f>
        <v>0</v>
      </c>
      <c r="R35" s="168">
        <f>+'[11]Black in PBI'!R35</f>
        <v>0</v>
      </c>
      <c r="S35" s="168">
        <f>+'[11]Black in PBI'!S35</f>
        <v>0</v>
      </c>
      <c r="T35" s="169">
        <f>+'[11]Black in PBI'!T35</f>
        <v>0</v>
      </c>
      <c r="U35" s="169">
        <f>+'[11]Black in PBI'!U35</f>
        <v>0</v>
      </c>
      <c r="V35" s="169">
        <f>+'[11]Black in PBI'!V35</f>
        <v>0</v>
      </c>
      <c r="W35" s="169">
        <f>+'[11]Black in PBI'!W35</f>
        <v>0</v>
      </c>
      <c r="X35" s="169">
        <f>+'[11]Black in PBI'!X35</f>
        <v>0</v>
      </c>
      <c r="Y35" s="168">
        <f>+'[11]Black in PBI'!Y35</f>
        <v>0</v>
      </c>
      <c r="Z35" s="168">
        <f>+'[11]Black in PBI'!Z35</f>
        <v>0</v>
      </c>
      <c r="AA35" s="168">
        <f>+'[11]Black in PBI'!AA35</f>
        <v>0</v>
      </c>
      <c r="AB35" s="168">
        <f>+'[11]Black in PBI'!AB35</f>
        <v>0</v>
      </c>
      <c r="AC35" s="168">
        <f>+'[11]Black in PBI'!AC35</f>
        <v>0</v>
      </c>
      <c r="AD35" s="168">
        <f>+'[11]Black in PBI'!AD35</f>
        <v>0</v>
      </c>
      <c r="AE35" s="168">
        <f>+'[11]Black in PBI'!AE35</f>
        <v>0</v>
      </c>
    </row>
    <row r="36" spans="1:31" ht="12.95" customHeight="1">
      <c r="A36" s="4" t="str">
        <f>+'[11]Black in PBI'!A36</f>
        <v>Washington</v>
      </c>
      <c r="B36" s="166">
        <f>+'[11]Black in PBI'!B36</f>
        <v>0</v>
      </c>
      <c r="C36" s="166">
        <f>+'[11]Black in PBI'!C36</f>
        <v>0</v>
      </c>
      <c r="D36" s="166">
        <f>+'[11]Black in PBI'!D36</f>
        <v>0</v>
      </c>
      <c r="E36" s="166">
        <f>+'[11]Black in PBI'!E36</f>
        <v>0</v>
      </c>
      <c r="F36" s="166">
        <f>+'[11]Black in PBI'!F36</f>
        <v>0</v>
      </c>
      <c r="G36" s="166">
        <f>+'[11]Black in PBI'!G36</f>
        <v>0</v>
      </c>
      <c r="H36" s="166">
        <f>+'[11]Black in PBI'!H36</f>
        <v>0</v>
      </c>
      <c r="I36" s="166">
        <f>+'[11]Black in PBI'!I36</f>
        <v>0</v>
      </c>
      <c r="J36" s="166">
        <f>+'[11]Black in PBI'!J36</f>
        <v>0</v>
      </c>
      <c r="K36" s="167">
        <f>+'[11]Black in PBI'!K36</f>
        <v>0</v>
      </c>
      <c r="L36" s="166">
        <f>+'[11]Black in PBI'!L36</f>
        <v>0</v>
      </c>
      <c r="M36" s="168">
        <f>+'[11]Black in PBI'!M36</f>
        <v>0</v>
      </c>
      <c r="N36" s="166">
        <f>+'[11]Black in PBI'!N36</f>
        <v>0</v>
      </c>
      <c r="O36" s="166">
        <f>+'[11]Black in PBI'!O36</f>
        <v>0</v>
      </c>
      <c r="P36" s="168">
        <f>+'[11]Black in PBI'!P36</f>
        <v>0</v>
      </c>
      <c r="Q36" s="169">
        <f>+'[11]Black in PBI'!Q36</f>
        <v>0</v>
      </c>
      <c r="R36" s="168">
        <f>+'[11]Black in PBI'!R36</f>
        <v>0</v>
      </c>
      <c r="S36" s="168">
        <f>+'[11]Black in PBI'!S36</f>
        <v>0</v>
      </c>
      <c r="T36" s="169">
        <f>+'[11]Black in PBI'!T36</f>
        <v>0</v>
      </c>
      <c r="U36" s="169">
        <f>+'[11]Black in PBI'!U36</f>
        <v>0</v>
      </c>
      <c r="V36" s="169">
        <f>+'[11]Black in PBI'!V36</f>
        <v>0</v>
      </c>
      <c r="W36" s="169">
        <f>+'[11]Black in PBI'!W36</f>
        <v>0</v>
      </c>
      <c r="X36" s="169">
        <f>+'[11]Black in PBI'!X36</f>
        <v>0</v>
      </c>
      <c r="Y36" s="168">
        <f>+'[11]Black in PBI'!Y36</f>
        <v>0</v>
      </c>
      <c r="Z36" s="168">
        <f>+'[11]Black in PBI'!Z36</f>
        <v>85</v>
      </c>
      <c r="AA36" s="168">
        <f>+'[11]Black in PBI'!AA36</f>
        <v>0</v>
      </c>
      <c r="AB36" s="168">
        <f>+'[11]Black in PBI'!AB36</f>
        <v>102</v>
      </c>
      <c r="AC36" s="168">
        <f>+'[11]Black in PBI'!AC36</f>
        <v>125</v>
      </c>
      <c r="AD36" s="168">
        <f>+'[11]Black in PBI'!AD36</f>
        <v>127</v>
      </c>
      <c r="AE36" s="168">
        <f>+'[11]Black in PBI'!AE36</f>
        <v>125</v>
      </c>
    </row>
    <row r="37" spans="1:31" ht="12.95" customHeight="1">
      <c r="A37" s="45" t="str">
        <f>+'[11]Black in PBI'!A37</f>
        <v>Wyoming</v>
      </c>
      <c r="B37" s="170">
        <f>+'[11]Black in PBI'!B37</f>
        <v>0</v>
      </c>
      <c r="C37" s="170">
        <f>+'[11]Black in PBI'!C37</f>
        <v>0</v>
      </c>
      <c r="D37" s="170">
        <f>+'[11]Black in PBI'!D37</f>
        <v>0</v>
      </c>
      <c r="E37" s="170">
        <f>+'[11]Black in PBI'!E37</f>
        <v>0</v>
      </c>
      <c r="F37" s="170">
        <f>+'[11]Black in PBI'!F37</f>
        <v>0</v>
      </c>
      <c r="G37" s="170">
        <f>+'[11]Black in PBI'!G37</f>
        <v>0</v>
      </c>
      <c r="H37" s="170">
        <f>+'[11]Black in PBI'!H37</f>
        <v>0</v>
      </c>
      <c r="I37" s="170">
        <f>+'[11]Black in PBI'!I37</f>
        <v>0</v>
      </c>
      <c r="J37" s="170">
        <f>+'[11]Black in PBI'!J37</f>
        <v>0</v>
      </c>
      <c r="K37" s="171">
        <f>+'[11]Black in PBI'!K37</f>
        <v>0</v>
      </c>
      <c r="L37" s="170">
        <f>+'[11]Black in PBI'!L37</f>
        <v>0</v>
      </c>
      <c r="M37" s="172">
        <f>+'[11]Black in PBI'!M37</f>
        <v>0</v>
      </c>
      <c r="N37" s="170">
        <f>+'[11]Black in PBI'!N37</f>
        <v>0</v>
      </c>
      <c r="O37" s="170">
        <f>+'[11]Black in PBI'!O37</f>
        <v>0</v>
      </c>
      <c r="P37" s="172">
        <f>+'[11]Black in PBI'!P37</f>
        <v>0</v>
      </c>
      <c r="Q37" s="173">
        <f>+'[11]Black in PBI'!Q37</f>
        <v>0</v>
      </c>
      <c r="R37" s="172">
        <f>+'[11]Black in PBI'!R37</f>
        <v>0</v>
      </c>
      <c r="S37" s="172">
        <f>+'[11]Black in PBI'!S37</f>
        <v>0</v>
      </c>
      <c r="T37" s="173">
        <f>+'[11]Black in PBI'!T37</f>
        <v>0</v>
      </c>
      <c r="U37" s="173">
        <f>+'[11]Black in PBI'!U37</f>
        <v>0</v>
      </c>
      <c r="V37" s="173">
        <f>+'[11]Black in PBI'!V37</f>
        <v>0</v>
      </c>
      <c r="W37" s="173">
        <f>+'[11]Black in PBI'!W37</f>
        <v>0</v>
      </c>
      <c r="X37" s="173">
        <f>+'[11]Black in PBI'!X37</f>
        <v>0</v>
      </c>
      <c r="Y37" s="172">
        <f>+'[11]Black in PBI'!Y37</f>
        <v>0</v>
      </c>
      <c r="Z37" s="172">
        <f>+'[11]Black in PBI'!Z37</f>
        <v>0</v>
      </c>
      <c r="AA37" s="172">
        <f>+'[11]Black in PBI'!AA37</f>
        <v>0</v>
      </c>
      <c r="AB37" s="172">
        <f>+'[11]Black in PBI'!AB37</f>
        <v>0</v>
      </c>
      <c r="AC37" s="172">
        <f>+'[11]Black in PBI'!AC37</f>
        <v>0</v>
      </c>
      <c r="AD37" s="172">
        <f>+'[11]Black in PBI'!AD37</f>
        <v>0</v>
      </c>
      <c r="AE37" s="172">
        <f>+'[11]Black in PBI'!AE37</f>
        <v>0</v>
      </c>
    </row>
    <row r="38" spans="1:31" ht="12.95" customHeight="1">
      <c r="A38" s="44" t="str">
        <f>+'[11]Black in PBI'!A38</f>
        <v>Midwest</v>
      </c>
      <c r="B38" s="164">
        <f>+'[11]Black in PBI'!B38</f>
        <v>0</v>
      </c>
      <c r="C38" s="164">
        <f>+'[11]Black in PBI'!C38</f>
        <v>0</v>
      </c>
      <c r="D38" s="164">
        <f>+'[11]Black in PBI'!D38</f>
        <v>0</v>
      </c>
      <c r="E38" s="164">
        <f>+'[11]Black in PBI'!E38</f>
        <v>0</v>
      </c>
      <c r="F38" s="164">
        <f>+'[11]Black in PBI'!F38</f>
        <v>0</v>
      </c>
      <c r="G38" s="164">
        <f>+'[11]Black in PBI'!G38</f>
        <v>0</v>
      </c>
      <c r="H38" s="164">
        <f>+'[11]Black in PBI'!H38</f>
        <v>0</v>
      </c>
      <c r="I38" s="164">
        <f>+'[11]Black in PBI'!I38</f>
        <v>0</v>
      </c>
      <c r="J38" s="164">
        <f>+'[11]Black in PBI'!J38</f>
        <v>0</v>
      </c>
      <c r="K38" s="164">
        <f>+'[11]Black in PBI'!K38</f>
        <v>0</v>
      </c>
      <c r="L38" s="164">
        <f>+'[11]Black in PBI'!L38</f>
        <v>0</v>
      </c>
      <c r="M38" s="164">
        <f>+'[11]Black in PBI'!M38</f>
        <v>42170</v>
      </c>
      <c r="N38" s="164">
        <f>+'[11]Black in PBI'!N38</f>
        <v>0</v>
      </c>
      <c r="O38" s="164">
        <f>+'[11]Black in PBI'!O38</f>
        <v>40166</v>
      </c>
      <c r="P38" s="164">
        <f>+'[11]Black in PBI'!P38</f>
        <v>38783</v>
      </c>
      <c r="Q38" s="164">
        <f>+'[11]Black in PBI'!Q38</f>
        <v>38046</v>
      </c>
      <c r="R38" s="164">
        <f>+'[11]Black in PBI'!R38</f>
        <v>34135</v>
      </c>
      <c r="S38" s="164">
        <f>+'[11]Black in PBI'!S38</f>
        <v>41119</v>
      </c>
      <c r="T38" s="164">
        <f>+'[11]Black in PBI'!T38</f>
        <v>44477</v>
      </c>
      <c r="U38" s="164">
        <f>+'[11]Black in PBI'!U38</f>
        <v>45244</v>
      </c>
      <c r="V38" s="164">
        <f>+'[11]Black in PBI'!V38</f>
        <v>49641</v>
      </c>
      <c r="W38" s="164">
        <f>+'[11]Black in PBI'!W38</f>
        <v>55419</v>
      </c>
      <c r="X38" s="164">
        <f>+'[11]Black in PBI'!X38</f>
        <v>58743</v>
      </c>
      <c r="Y38" s="164">
        <f>+'[11]Black in PBI'!Y38</f>
        <v>61877</v>
      </c>
      <c r="Z38" s="164">
        <f>+'[11]Black in PBI'!Z38</f>
        <v>62068</v>
      </c>
      <c r="AA38" s="164">
        <f>+'[11]Black in PBI'!AA38</f>
        <v>72065</v>
      </c>
      <c r="AB38" s="164">
        <f>+'[11]Black in PBI'!AB38</f>
        <v>72415</v>
      </c>
      <c r="AC38" s="164">
        <f>+'[11]Black in PBI'!AC38</f>
        <v>63792</v>
      </c>
      <c r="AD38" s="164">
        <f>+'[11]Black in PBI'!AD38</f>
        <v>57439</v>
      </c>
      <c r="AE38" s="164">
        <f>+'[11]Black in PBI'!AE38</f>
        <v>55066</v>
      </c>
    </row>
    <row r="39" spans="1:31" s="36" customFormat="1" ht="12.95" customHeight="1">
      <c r="A39" s="35" t="str">
        <f>+'[11]Black in PBI'!A39</f>
        <v xml:space="preserve">   as a percent of U.S.</v>
      </c>
      <c r="B39" s="165">
        <f>+'[11]Black in PBI'!B39</f>
        <v>0</v>
      </c>
      <c r="C39" s="165">
        <f>+'[11]Black in PBI'!C39</f>
        <v>0</v>
      </c>
      <c r="D39" s="165">
        <f>+'[11]Black in PBI'!D39</f>
        <v>0</v>
      </c>
      <c r="E39" s="165">
        <f>+'[11]Black in PBI'!E39</f>
        <v>0</v>
      </c>
      <c r="F39" s="165">
        <f>+'[11]Black in PBI'!F39</f>
        <v>0</v>
      </c>
      <c r="G39" s="165">
        <f>+'[11]Black in PBI'!G39</f>
        <v>0</v>
      </c>
      <c r="H39" s="165">
        <f>+'[11]Black in PBI'!H39</f>
        <v>0</v>
      </c>
      <c r="I39" s="165">
        <f>+'[11]Black in PBI'!I39</f>
        <v>0</v>
      </c>
      <c r="J39" s="165">
        <f>+'[11]Black in PBI'!J39</f>
        <v>0</v>
      </c>
      <c r="K39" s="165">
        <f>+'[11]Black in PBI'!K39</f>
        <v>0</v>
      </c>
      <c r="L39" s="165">
        <f>+'[11]Black in PBI'!L39</f>
        <v>0</v>
      </c>
      <c r="M39" s="165">
        <f>+'[11]Black in PBI'!M39</f>
        <v>13.167262008842705</v>
      </c>
      <c r="N39" s="165">
        <f>+'[11]Black in PBI'!N39</f>
        <v>0</v>
      </c>
      <c r="O39" s="165">
        <f>+'[11]Black in PBI'!O39</f>
        <v>12.499416511329017</v>
      </c>
      <c r="P39" s="165">
        <f>+'[11]Black in PBI'!P39</f>
        <v>11.264729716776992</v>
      </c>
      <c r="Q39" s="165">
        <f>+'[11]Black in PBI'!Q39</f>
        <v>10.856606390234019</v>
      </c>
      <c r="R39" s="165">
        <f>+'[11]Black in PBI'!R39</f>
        <v>10.966856863803429</v>
      </c>
      <c r="S39" s="165">
        <f>+'[11]Black in PBI'!S39</f>
        <v>10.872318541297043</v>
      </c>
      <c r="T39" s="165">
        <f>+'[11]Black in PBI'!T39</f>
        <v>11.019878247899566</v>
      </c>
      <c r="U39" s="165">
        <f>+'[11]Black in PBI'!U39</f>
        <v>10.548083491284146</v>
      </c>
      <c r="V39" s="165">
        <f>+'[11]Black in PBI'!V39</f>
        <v>11.023176182957945</v>
      </c>
      <c r="W39" s="165">
        <f>+'[11]Black in PBI'!W39</f>
        <v>12.124573378839591</v>
      </c>
      <c r="X39" s="165">
        <f>+'[11]Black in PBI'!X39</f>
        <v>12.686048219206484</v>
      </c>
      <c r="Y39" s="165">
        <f>+'[11]Black in PBI'!Y39</f>
        <v>13.149707368698438</v>
      </c>
      <c r="Z39" s="165">
        <f>+'[11]Black in PBI'!Z39</f>
        <v>12.452201825659545</v>
      </c>
      <c r="AA39" s="165">
        <f>+'[11]Black in PBI'!AA39</f>
        <v>12.845398899857047</v>
      </c>
      <c r="AB39" s="165">
        <f>+'[11]Black in PBI'!AB39</f>
        <v>13.095670824223419</v>
      </c>
      <c r="AC39" s="165">
        <f>+'[11]Black in PBI'!AC39</f>
        <v>11.530077756449881</v>
      </c>
      <c r="AD39" s="165">
        <f>+'[11]Black in PBI'!AD39</f>
        <v>10.721532100758772</v>
      </c>
      <c r="AE39" s="165">
        <f>+'[11]Black in PBI'!AE39</f>
        <v>10.999296888732642</v>
      </c>
    </row>
    <row r="40" spans="1:31" ht="12.95" customHeight="1">
      <c r="A40" s="4" t="str">
        <f>+'[11]Black in PBI'!A40</f>
        <v>Illinois</v>
      </c>
      <c r="B40" s="168">
        <f>+'[11]Black in PBI'!B40</f>
        <v>0</v>
      </c>
      <c r="C40" s="168">
        <f>+'[11]Black in PBI'!C40</f>
        <v>0</v>
      </c>
      <c r="D40" s="168">
        <f>+'[11]Black in PBI'!D40</f>
        <v>0</v>
      </c>
      <c r="E40" s="168">
        <f>+'[11]Black in PBI'!E40</f>
        <v>0</v>
      </c>
      <c r="F40" s="168">
        <f>+'[11]Black in PBI'!F40</f>
        <v>0</v>
      </c>
      <c r="G40" s="168">
        <f>+'[11]Black in PBI'!G40</f>
        <v>0</v>
      </c>
      <c r="H40" s="168">
        <f>+'[11]Black in PBI'!H40</f>
        <v>0</v>
      </c>
      <c r="I40" s="168">
        <f>+'[11]Black in PBI'!I40</f>
        <v>0</v>
      </c>
      <c r="J40" s="168">
        <f>+'[11]Black in PBI'!J40</f>
        <v>0</v>
      </c>
      <c r="K40" s="167">
        <f>+'[11]Black in PBI'!K40</f>
        <v>0</v>
      </c>
      <c r="L40" s="168">
        <f>+'[11]Black in PBI'!L40</f>
        <v>0</v>
      </c>
      <c r="M40" s="169">
        <f>+'[11]Black in PBI'!M40</f>
        <v>25678</v>
      </c>
      <c r="N40" s="166">
        <f>+'[11]Black in PBI'!N40</f>
        <v>0</v>
      </c>
      <c r="O40" s="166">
        <f>+'[11]Black in PBI'!O40</f>
        <v>26447</v>
      </c>
      <c r="P40" s="168">
        <f>+'[11]Black in PBI'!P40</f>
        <v>25144</v>
      </c>
      <c r="Q40" s="169">
        <f>+'[11]Black in PBI'!Q40</f>
        <v>24279</v>
      </c>
      <c r="R40" s="169">
        <f>+'[11]Black in PBI'!R40</f>
        <v>20738</v>
      </c>
      <c r="S40" s="169">
        <f>+'[11]Black in PBI'!S40</f>
        <v>25255</v>
      </c>
      <c r="T40" s="169">
        <f>+'[11]Black in PBI'!T40</f>
        <v>26646</v>
      </c>
      <c r="U40" s="169">
        <f>+'[11]Black in PBI'!U40</f>
        <v>27049</v>
      </c>
      <c r="V40" s="169">
        <f>+'[11]Black in PBI'!V40</f>
        <v>27205</v>
      </c>
      <c r="W40" s="169">
        <f>+'[11]Black in PBI'!W40</f>
        <v>25295</v>
      </c>
      <c r="X40" s="169">
        <f>+'[11]Black in PBI'!X40</f>
        <v>26310</v>
      </c>
      <c r="Y40" s="168">
        <f>+'[11]Black in PBI'!Y40</f>
        <v>26443</v>
      </c>
      <c r="Z40" s="168">
        <f>+'[11]Black in PBI'!Z40</f>
        <v>25151</v>
      </c>
      <c r="AA40" s="168">
        <f>+'[11]Black in PBI'!AA40</f>
        <v>31518</v>
      </c>
      <c r="AB40" s="168">
        <f>+'[11]Black in PBI'!AB40</f>
        <v>31082</v>
      </c>
      <c r="AC40" s="168">
        <f>+'[11]Black in PBI'!AC40</f>
        <v>30263</v>
      </c>
      <c r="AD40" s="168">
        <f>+'[11]Black in PBI'!AD40</f>
        <v>28165</v>
      </c>
      <c r="AE40" s="168">
        <f>+'[11]Black in PBI'!AE40</f>
        <v>26898</v>
      </c>
    </row>
    <row r="41" spans="1:31" ht="12.95" customHeight="1">
      <c r="A41" s="4" t="str">
        <f>+'[11]Black in PBI'!A41</f>
        <v>Indiana</v>
      </c>
      <c r="B41" s="168">
        <f>+'[11]Black in PBI'!B41</f>
        <v>0</v>
      </c>
      <c r="C41" s="168">
        <f>+'[11]Black in PBI'!C41</f>
        <v>0</v>
      </c>
      <c r="D41" s="168">
        <f>+'[11]Black in PBI'!D41</f>
        <v>0</v>
      </c>
      <c r="E41" s="168">
        <f>+'[11]Black in PBI'!E41</f>
        <v>0</v>
      </c>
      <c r="F41" s="168">
        <f>+'[11]Black in PBI'!F41</f>
        <v>0</v>
      </c>
      <c r="G41" s="168">
        <f>+'[11]Black in PBI'!G41</f>
        <v>0</v>
      </c>
      <c r="H41" s="168">
        <f>+'[11]Black in PBI'!H41</f>
        <v>0</v>
      </c>
      <c r="I41" s="168">
        <f>+'[11]Black in PBI'!I41</f>
        <v>0</v>
      </c>
      <c r="J41" s="168">
        <f>+'[11]Black in PBI'!J41</f>
        <v>0</v>
      </c>
      <c r="K41" s="167">
        <f>+'[11]Black in PBI'!K41</f>
        <v>0</v>
      </c>
      <c r="L41" s="168">
        <f>+'[11]Black in PBI'!L41</f>
        <v>0</v>
      </c>
      <c r="M41" s="169">
        <f>+'[11]Black in PBI'!M41</f>
        <v>449</v>
      </c>
      <c r="N41" s="166">
        <f>+'[11]Black in PBI'!N41</f>
        <v>0</v>
      </c>
      <c r="O41" s="166">
        <f>+'[11]Black in PBI'!O41</f>
        <v>493</v>
      </c>
      <c r="P41" s="168">
        <f>+'[11]Black in PBI'!P41</f>
        <v>488</v>
      </c>
      <c r="Q41" s="169">
        <f>+'[11]Black in PBI'!Q41</f>
        <v>580</v>
      </c>
      <c r="R41" s="169">
        <f>+'[11]Black in PBI'!R41</f>
        <v>502</v>
      </c>
      <c r="S41" s="169">
        <f>+'[11]Black in PBI'!S41</f>
        <v>607</v>
      </c>
      <c r="T41" s="169">
        <f>+'[11]Black in PBI'!T41</f>
        <v>599</v>
      </c>
      <c r="U41" s="169">
        <f>+'[11]Black in PBI'!U41</f>
        <v>505</v>
      </c>
      <c r="V41" s="169">
        <f>+'[11]Black in PBI'!V41</f>
        <v>580</v>
      </c>
      <c r="W41" s="169">
        <f>+'[11]Black in PBI'!W41</f>
        <v>1123</v>
      </c>
      <c r="X41" s="169">
        <f>+'[11]Black in PBI'!X41</f>
        <v>1088</v>
      </c>
      <c r="Y41" s="168">
        <f>+'[11]Black in PBI'!Y41</f>
        <v>1537</v>
      </c>
      <c r="Z41" s="168">
        <f>+'[11]Black in PBI'!Z41</f>
        <v>2933</v>
      </c>
      <c r="AA41" s="168">
        <f>+'[11]Black in PBI'!AA41</f>
        <v>2616</v>
      </c>
      <c r="AB41" s="168">
        <f>+'[11]Black in PBI'!AB41</f>
        <v>2605</v>
      </c>
      <c r="AC41" s="168">
        <f>+'[11]Black in PBI'!AC41</f>
        <v>2635</v>
      </c>
      <c r="AD41" s="168">
        <f>+'[11]Black in PBI'!AD41</f>
        <v>2415</v>
      </c>
      <c r="AE41" s="168">
        <f>+'[11]Black in PBI'!AE41</f>
        <v>1757</v>
      </c>
    </row>
    <row r="42" spans="1:31" ht="12.95" customHeight="1">
      <c r="A42" s="4" t="str">
        <f>+'[11]Black in PBI'!A42</f>
        <v>Iowa</v>
      </c>
      <c r="B42" s="168">
        <f>+'[11]Black in PBI'!B42</f>
        <v>0</v>
      </c>
      <c r="C42" s="168">
        <f>+'[11]Black in PBI'!C42</f>
        <v>0</v>
      </c>
      <c r="D42" s="168">
        <f>+'[11]Black in PBI'!D42</f>
        <v>0</v>
      </c>
      <c r="E42" s="168">
        <f>+'[11]Black in PBI'!E42</f>
        <v>0</v>
      </c>
      <c r="F42" s="168">
        <f>+'[11]Black in PBI'!F42</f>
        <v>0</v>
      </c>
      <c r="G42" s="168">
        <f>+'[11]Black in PBI'!G42</f>
        <v>0</v>
      </c>
      <c r="H42" s="168">
        <f>+'[11]Black in PBI'!H42</f>
        <v>0</v>
      </c>
      <c r="I42" s="168">
        <f>+'[11]Black in PBI'!I42</f>
        <v>0</v>
      </c>
      <c r="J42" s="168">
        <f>+'[11]Black in PBI'!J42</f>
        <v>0</v>
      </c>
      <c r="K42" s="167">
        <f>+'[11]Black in PBI'!K42</f>
        <v>0</v>
      </c>
      <c r="L42" s="168">
        <f>+'[11]Black in PBI'!L42</f>
        <v>0</v>
      </c>
      <c r="M42" s="169">
        <f>+'[11]Black in PBI'!M42</f>
        <v>0</v>
      </c>
      <c r="N42" s="166">
        <f>+'[11]Black in PBI'!N42</f>
        <v>0</v>
      </c>
      <c r="O42" s="166">
        <f>+'[11]Black in PBI'!O42</f>
        <v>0</v>
      </c>
      <c r="P42" s="168">
        <f>+'[11]Black in PBI'!P42</f>
        <v>0</v>
      </c>
      <c r="Q42" s="169">
        <f>+'[11]Black in PBI'!Q42</f>
        <v>0</v>
      </c>
      <c r="R42" s="169">
        <f>+'[11]Black in PBI'!R42</f>
        <v>0</v>
      </c>
      <c r="S42" s="169">
        <f>+'[11]Black in PBI'!S42</f>
        <v>0</v>
      </c>
      <c r="T42" s="169">
        <f>+'[11]Black in PBI'!T42</f>
        <v>0</v>
      </c>
      <c r="U42" s="169">
        <f>+'[11]Black in PBI'!U42</f>
        <v>0</v>
      </c>
      <c r="V42" s="169">
        <f>+'[11]Black in PBI'!V42</f>
        <v>0</v>
      </c>
      <c r="W42" s="169">
        <f>+'[11]Black in PBI'!W42</f>
        <v>0</v>
      </c>
      <c r="X42" s="169">
        <f>+'[11]Black in PBI'!X42</f>
        <v>0</v>
      </c>
      <c r="Y42" s="168">
        <f>+'[11]Black in PBI'!Y42</f>
        <v>0</v>
      </c>
      <c r="Z42" s="168">
        <f>+'[11]Black in PBI'!Z42</f>
        <v>0</v>
      </c>
      <c r="AA42" s="168">
        <f>+'[11]Black in PBI'!AA42</f>
        <v>0</v>
      </c>
      <c r="AB42" s="168">
        <f>+'[11]Black in PBI'!AB42</f>
        <v>0</v>
      </c>
      <c r="AC42" s="168">
        <f>+'[11]Black in PBI'!AC42</f>
        <v>0</v>
      </c>
      <c r="AD42" s="168">
        <f>+'[11]Black in PBI'!AD42</f>
        <v>0</v>
      </c>
      <c r="AE42" s="168">
        <f>+'[11]Black in PBI'!AE42</f>
        <v>0</v>
      </c>
    </row>
    <row r="43" spans="1:31" ht="12.95" customHeight="1">
      <c r="A43" s="4" t="str">
        <f>+'[11]Black in PBI'!A43</f>
        <v>Kansas</v>
      </c>
      <c r="B43" s="168">
        <f>+'[11]Black in PBI'!B43</f>
        <v>0</v>
      </c>
      <c r="C43" s="168">
        <f>+'[11]Black in PBI'!C43</f>
        <v>0</v>
      </c>
      <c r="D43" s="168">
        <f>+'[11]Black in PBI'!D43</f>
        <v>0</v>
      </c>
      <c r="E43" s="168">
        <f>+'[11]Black in PBI'!E43</f>
        <v>0</v>
      </c>
      <c r="F43" s="168">
        <f>+'[11]Black in PBI'!F43</f>
        <v>0</v>
      </c>
      <c r="G43" s="168">
        <f>+'[11]Black in PBI'!G43</f>
        <v>0</v>
      </c>
      <c r="H43" s="168">
        <f>+'[11]Black in PBI'!H43</f>
        <v>0</v>
      </c>
      <c r="I43" s="168">
        <f>+'[11]Black in PBI'!I43</f>
        <v>0</v>
      </c>
      <c r="J43" s="168">
        <f>+'[11]Black in PBI'!J43</f>
        <v>0</v>
      </c>
      <c r="K43" s="167">
        <f>+'[11]Black in PBI'!K43</f>
        <v>0</v>
      </c>
      <c r="L43" s="168">
        <f>+'[11]Black in PBI'!L43</f>
        <v>0</v>
      </c>
      <c r="M43" s="169">
        <f>+'[11]Black in PBI'!M43</f>
        <v>206</v>
      </c>
      <c r="N43" s="166">
        <f>+'[11]Black in PBI'!N43</f>
        <v>0</v>
      </c>
      <c r="O43" s="166">
        <f>+'[11]Black in PBI'!O43</f>
        <v>0</v>
      </c>
      <c r="P43" s="168">
        <f>+'[11]Black in PBI'!P43</f>
        <v>201</v>
      </c>
      <c r="Q43" s="169">
        <f>+'[11]Black in PBI'!Q43</f>
        <v>202</v>
      </c>
      <c r="R43" s="169">
        <f>+'[11]Black in PBI'!R43</f>
        <v>178</v>
      </c>
      <c r="S43" s="169">
        <f>+'[11]Black in PBI'!S43</f>
        <v>197</v>
      </c>
      <c r="T43" s="169">
        <f>+'[11]Black in PBI'!T43</f>
        <v>223</v>
      </c>
      <c r="U43" s="169">
        <f>+'[11]Black in PBI'!U43</f>
        <v>0</v>
      </c>
      <c r="V43" s="169">
        <f>+'[11]Black in PBI'!V43</f>
        <v>0</v>
      </c>
      <c r="W43" s="169">
        <f>+'[11]Black in PBI'!W43</f>
        <v>0</v>
      </c>
      <c r="X43" s="169">
        <f>+'[11]Black in PBI'!X43</f>
        <v>0</v>
      </c>
      <c r="Y43" s="168">
        <f>+'[11]Black in PBI'!Y43</f>
        <v>0</v>
      </c>
      <c r="Z43" s="168">
        <f>+'[11]Black in PBI'!Z43</f>
        <v>0</v>
      </c>
      <c r="AA43" s="168">
        <f>+'[11]Black in PBI'!AA43</f>
        <v>317</v>
      </c>
      <c r="AB43" s="168">
        <f>+'[11]Black in PBI'!AB43</f>
        <v>0</v>
      </c>
      <c r="AC43" s="168">
        <f>+'[11]Black in PBI'!AC43</f>
        <v>0</v>
      </c>
      <c r="AD43" s="168">
        <f>+'[11]Black in PBI'!AD43</f>
        <v>0</v>
      </c>
      <c r="AE43" s="168">
        <f>+'[11]Black in PBI'!AE43</f>
        <v>0</v>
      </c>
    </row>
    <row r="44" spans="1:31" ht="12.95" customHeight="1">
      <c r="A44" s="4" t="str">
        <f>+'[11]Black in PBI'!A44</f>
        <v>Michigan</v>
      </c>
      <c r="B44" s="168">
        <f>+'[11]Black in PBI'!B44</f>
        <v>0</v>
      </c>
      <c r="C44" s="168">
        <f>+'[11]Black in PBI'!C44</f>
        <v>0</v>
      </c>
      <c r="D44" s="168">
        <f>+'[11]Black in PBI'!D44</f>
        <v>0</v>
      </c>
      <c r="E44" s="168">
        <f>+'[11]Black in PBI'!E44</f>
        <v>0</v>
      </c>
      <c r="F44" s="168">
        <f>+'[11]Black in PBI'!F44</f>
        <v>0</v>
      </c>
      <c r="G44" s="168">
        <f>+'[11]Black in PBI'!G44</f>
        <v>0</v>
      </c>
      <c r="H44" s="168">
        <f>+'[11]Black in PBI'!H44</f>
        <v>0</v>
      </c>
      <c r="I44" s="168">
        <f>+'[11]Black in PBI'!I44</f>
        <v>0</v>
      </c>
      <c r="J44" s="168">
        <f>+'[11]Black in PBI'!J44</f>
        <v>0</v>
      </c>
      <c r="K44" s="167">
        <f>+'[11]Black in PBI'!K44</f>
        <v>0</v>
      </c>
      <c r="L44" s="168">
        <f>+'[11]Black in PBI'!L44</f>
        <v>0</v>
      </c>
      <c r="M44" s="169">
        <f>+'[11]Black in PBI'!M44</f>
        <v>10676</v>
      </c>
      <c r="N44" s="166">
        <f>+'[11]Black in PBI'!N44</f>
        <v>0</v>
      </c>
      <c r="O44" s="166">
        <f>+'[11]Black in PBI'!O44</f>
        <v>9257</v>
      </c>
      <c r="P44" s="168">
        <f>+'[11]Black in PBI'!P44</f>
        <v>9106</v>
      </c>
      <c r="Q44" s="169">
        <f>+'[11]Black in PBI'!Q44</f>
        <v>8692</v>
      </c>
      <c r="R44" s="169">
        <f>+'[11]Black in PBI'!R44</f>
        <v>8599</v>
      </c>
      <c r="S44" s="169">
        <f>+'[11]Black in PBI'!S44</f>
        <v>9005</v>
      </c>
      <c r="T44" s="169">
        <f>+'[11]Black in PBI'!T44</f>
        <v>10376</v>
      </c>
      <c r="U44" s="169">
        <f>+'[11]Black in PBI'!U44</f>
        <v>10144</v>
      </c>
      <c r="V44" s="169">
        <f>+'[11]Black in PBI'!V44</f>
        <v>10407</v>
      </c>
      <c r="W44" s="169">
        <f>+'[11]Black in PBI'!W44</f>
        <v>12263</v>
      </c>
      <c r="X44" s="169">
        <f>+'[11]Black in PBI'!X44</f>
        <v>14164</v>
      </c>
      <c r="Y44" s="168">
        <f>+'[11]Black in PBI'!Y44</f>
        <v>14614</v>
      </c>
      <c r="Z44" s="168">
        <f>+'[11]Black in PBI'!Z44</f>
        <v>14492</v>
      </c>
      <c r="AA44" s="168">
        <f>+'[11]Black in PBI'!AA44</f>
        <v>13382</v>
      </c>
      <c r="AB44" s="168">
        <f>+'[11]Black in PBI'!AB44</f>
        <v>13309</v>
      </c>
      <c r="AC44" s="168">
        <f>+'[11]Black in PBI'!AC44</f>
        <v>16204</v>
      </c>
      <c r="AD44" s="168">
        <f>+'[11]Black in PBI'!AD44</f>
        <v>13283</v>
      </c>
      <c r="AE44" s="168">
        <f>+'[11]Black in PBI'!AE44</f>
        <v>14145</v>
      </c>
    </row>
    <row r="45" spans="1:31" ht="12.95" customHeight="1">
      <c r="A45" s="4" t="str">
        <f>+'[11]Black in PBI'!A45</f>
        <v>Minnesota</v>
      </c>
      <c r="B45" s="166">
        <f>+'[11]Black in PBI'!B45</f>
        <v>0</v>
      </c>
      <c r="C45" s="166">
        <f>+'[11]Black in PBI'!C45</f>
        <v>0</v>
      </c>
      <c r="D45" s="166">
        <f>+'[11]Black in PBI'!D45</f>
        <v>0</v>
      </c>
      <c r="E45" s="166">
        <f>+'[11]Black in PBI'!E45</f>
        <v>0</v>
      </c>
      <c r="F45" s="166">
        <f>+'[11]Black in PBI'!F45</f>
        <v>0</v>
      </c>
      <c r="G45" s="166">
        <f>+'[11]Black in PBI'!G45</f>
        <v>0</v>
      </c>
      <c r="H45" s="166">
        <f>+'[11]Black in PBI'!H45</f>
        <v>0</v>
      </c>
      <c r="I45" s="166">
        <f>+'[11]Black in PBI'!I45</f>
        <v>0</v>
      </c>
      <c r="J45" s="166">
        <f>+'[11]Black in PBI'!J45</f>
        <v>0</v>
      </c>
      <c r="K45" s="167">
        <f>+'[11]Black in PBI'!K45</f>
        <v>0</v>
      </c>
      <c r="L45" s="166">
        <f>+'[11]Black in PBI'!L45</f>
        <v>0</v>
      </c>
      <c r="M45" s="169">
        <f>+'[11]Black in PBI'!M45</f>
        <v>0</v>
      </c>
      <c r="N45" s="166">
        <f>+'[11]Black in PBI'!N45</f>
        <v>0</v>
      </c>
      <c r="O45" s="166">
        <f>+'[11]Black in PBI'!O45</f>
        <v>0</v>
      </c>
      <c r="P45" s="168">
        <f>+'[11]Black in PBI'!P45</f>
        <v>0</v>
      </c>
      <c r="Q45" s="169">
        <f>+'[11]Black in PBI'!Q45</f>
        <v>0</v>
      </c>
      <c r="R45" s="169">
        <f>+'[11]Black in PBI'!R45</f>
        <v>0</v>
      </c>
      <c r="S45" s="169">
        <f>+'[11]Black in PBI'!S45</f>
        <v>0</v>
      </c>
      <c r="T45" s="169">
        <f>+'[11]Black in PBI'!T45</f>
        <v>0</v>
      </c>
      <c r="U45" s="169">
        <f>+'[11]Black in PBI'!U45</f>
        <v>0</v>
      </c>
      <c r="V45" s="169">
        <f>+'[11]Black in PBI'!V45</f>
        <v>0</v>
      </c>
      <c r="W45" s="169">
        <f>+'[11]Black in PBI'!W45</f>
        <v>0</v>
      </c>
      <c r="X45" s="169">
        <f>+'[11]Black in PBI'!X45</f>
        <v>0</v>
      </c>
      <c r="Y45" s="168">
        <f>+'[11]Black in PBI'!Y45</f>
        <v>0</v>
      </c>
      <c r="Z45" s="168">
        <f>+'[11]Black in PBI'!Z45</f>
        <v>0</v>
      </c>
      <c r="AA45" s="168">
        <f>+'[11]Black in PBI'!AA45</f>
        <v>0</v>
      </c>
      <c r="AB45" s="168">
        <f>+'[11]Black in PBI'!AB45</f>
        <v>0</v>
      </c>
      <c r="AC45" s="168">
        <f>+'[11]Black in PBI'!AC45</f>
        <v>0</v>
      </c>
      <c r="AD45" s="168">
        <f>+'[11]Black in PBI'!AD45</f>
        <v>0</v>
      </c>
      <c r="AE45" s="168">
        <f>+'[11]Black in PBI'!AE45</f>
        <v>0</v>
      </c>
    </row>
    <row r="46" spans="1:31" ht="12.95" customHeight="1">
      <c r="A46" s="4" t="str">
        <f>+'[11]Black in PBI'!A46</f>
        <v>Missouri</v>
      </c>
      <c r="B46" s="166">
        <f>+'[11]Black in PBI'!B46</f>
        <v>0</v>
      </c>
      <c r="C46" s="166">
        <f>+'[11]Black in PBI'!C46</f>
        <v>0</v>
      </c>
      <c r="D46" s="166">
        <f>+'[11]Black in PBI'!D46</f>
        <v>0</v>
      </c>
      <c r="E46" s="166">
        <f>+'[11]Black in PBI'!E46</f>
        <v>0</v>
      </c>
      <c r="F46" s="166">
        <f>+'[11]Black in PBI'!F46</f>
        <v>0</v>
      </c>
      <c r="G46" s="166">
        <f>+'[11]Black in PBI'!G46</f>
        <v>0</v>
      </c>
      <c r="H46" s="166">
        <f>+'[11]Black in PBI'!H46</f>
        <v>0</v>
      </c>
      <c r="I46" s="166">
        <f>+'[11]Black in PBI'!I46</f>
        <v>0</v>
      </c>
      <c r="J46" s="166">
        <f>+'[11]Black in PBI'!J46</f>
        <v>0</v>
      </c>
      <c r="K46" s="167">
        <f>+'[11]Black in PBI'!K46</f>
        <v>0</v>
      </c>
      <c r="L46" s="166">
        <f>+'[11]Black in PBI'!L46</f>
        <v>0</v>
      </c>
      <c r="M46" s="169">
        <f>+'[11]Black in PBI'!M46</f>
        <v>1408</v>
      </c>
      <c r="N46" s="166">
        <f>+'[11]Black in PBI'!N46</f>
        <v>0</v>
      </c>
      <c r="O46" s="166">
        <f>+'[11]Black in PBI'!O46</f>
        <v>1267</v>
      </c>
      <c r="P46" s="168">
        <f>+'[11]Black in PBI'!P46</f>
        <v>1390</v>
      </c>
      <c r="Q46" s="169">
        <f>+'[11]Black in PBI'!Q46</f>
        <v>1751</v>
      </c>
      <c r="R46" s="169">
        <f>+'[11]Black in PBI'!R46</f>
        <v>1607</v>
      </c>
      <c r="S46" s="169">
        <f>+'[11]Black in PBI'!S46</f>
        <v>2346</v>
      </c>
      <c r="T46" s="169">
        <f>+'[11]Black in PBI'!T46</f>
        <v>2557</v>
      </c>
      <c r="U46" s="169">
        <f>+'[11]Black in PBI'!U46</f>
        <v>2687</v>
      </c>
      <c r="V46" s="169">
        <f>+'[11]Black in PBI'!V46</f>
        <v>6083</v>
      </c>
      <c r="W46" s="169">
        <f>+'[11]Black in PBI'!W46</f>
        <v>9599</v>
      </c>
      <c r="X46" s="169">
        <f>+'[11]Black in PBI'!X46</f>
        <v>9939</v>
      </c>
      <c r="Y46" s="168">
        <f>+'[11]Black in PBI'!Y46</f>
        <v>9939</v>
      </c>
      <c r="Z46" s="168">
        <f>+'[11]Black in PBI'!Z46</f>
        <v>10050</v>
      </c>
      <c r="AA46" s="168">
        <f>+'[11]Black in PBI'!AA46</f>
        <v>12258</v>
      </c>
      <c r="AB46" s="168">
        <f>+'[11]Black in PBI'!AB46</f>
        <v>13998</v>
      </c>
      <c r="AC46" s="168">
        <f>+'[11]Black in PBI'!AC46</f>
        <v>5057</v>
      </c>
      <c r="AD46" s="168">
        <f>+'[11]Black in PBI'!AD46</f>
        <v>4067</v>
      </c>
      <c r="AE46" s="168">
        <f>+'[11]Black in PBI'!AE46</f>
        <v>3690</v>
      </c>
    </row>
    <row r="47" spans="1:31" ht="12.95" customHeight="1">
      <c r="A47" s="4" t="str">
        <f>+'[11]Black in PBI'!A47</f>
        <v>Nebraska</v>
      </c>
      <c r="B47" s="166">
        <f>+'[11]Black in PBI'!B47</f>
        <v>0</v>
      </c>
      <c r="C47" s="166">
        <f>+'[11]Black in PBI'!C47</f>
        <v>0</v>
      </c>
      <c r="D47" s="166">
        <f>+'[11]Black in PBI'!D47</f>
        <v>0</v>
      </c>
      <c r="E47" s="166">
        <f>+'[11]Black in PBI'!E47</f>
        <v>0</v>
      </c>
      <c r="F47" s="166">
        <f>+'[11]Black in PBI'!F47</f>
        <v>0</v>
      </c>
      <c r="G47" s="166">
        <f>+'[11]Black in PBI'!G47</f>
        <v>0</v>
      </c>
      <c r="H47" s="166">
        <f>+'[11]Black in PBI'!H47</f>
        <v>0</v>
      </c>
      <c r="I47" s="166">
        <f>+'[11]Black in PBI'!I47</f>
        <v>0</v>
      </c>
      <c r="J47" s="166">
        <f>+'[11]Black in PBI'!J47</f>
        <v>0</v>
      </c>
      <c r="K47" s="167">
        <f>+'[11]Black in PBI'!K47</f>
        <v>0</v>
      </c>
      <c r="L47" s="166">
        <f>+'[11]Black in PBI'!L47</f>
        <v>0</v>
      </c>
      <c r="M47" s="168">
        <f>+'[11]Black in PBI'!M47</f>
        <v>0</v>
      </c>
      <c r="N47" s="166">
        <f>+'[11]Black in PBI'!N47</f>
        <v>0</v>
      </c>
      <c r="O47" s="166">
        <f>+'[11]Black in PBI'!O47</f>
        <v>0</v>
      </c>
      <c r="P47" s="168">
        <f>+'[11]Black in PBI'!P47</f>
        <v>0</v>
      </c>
      <c r="Q47" s="169">
        <f>+'[11]Black in PBI'!Q47</f>
        <v>0</v>
      </c>
      <c r="R47" s="168">
        <f>+'[11]Black in PBI'!R47</f>
        <v>0</v>
      </c>
      <c r="S47" s="168">
        <f>+'[11]Black in PBI'!S47</f>
        <v>0</v>
      </c>
      <c r="T47" s="169">
        <f>+'[11]Black in PBI'!T47</f>
        <v>0</v>
      </c>
      <c r="U47" s="169">
        <f>+'[11]Black in PBI'!U47</f>
        <v>0</v>
      </c>
      <c r="V47" s="169">
        <f>+'[11]Black in PBI'!V47</f>
        <v>0</v>
      </c>
      <c r="W47" s="169">
        <f>+'[11]Black in PBI'!W47</f>
        <v>0</v>
      </c>
      <c r="X47" s="169">
        <f>+'[11]Black in PBI'!X47</f>
        <v>0</v>
      </c>
      <c r="Y47" s="168">
        <f>+'[11]Black in PBI'!Y47</f>
        <v>0</v>
      </c>
      <c r="Z47" s="168">
        <f>+'[11]Black in PBI'!Z47</f>
        <v>0</v>
      </c>
      <c r="AA47" s="168">
        <f>+'[11]Black in PBI'!AA47</f>
        <v>0</v>
      </c>
      <c r="AB47" s="168">
        <f>+'[11]Black in PBI'!AB47</f>
        <v>0</v>
      </c>
      <c r="AC47" s="168">
        <f>+'[11]Black in PBI'!AC47</f>
        <v>0</v>
      </c>
      <c r="AD47" s="168">
        <f>+'[11]Black in PBI'!AD47</f>
        <v>0</v>
      </c>
      <c r="AE47" s="168">
        <f>+'[11]Black in PBI'!AE47</f>
        <v>0</v>
      </c>
    </row>
    <row r="48" spans="1:31" ht="12.95" customHeight="1">
      <c r="A48" s="4" t="str">
        <f>+'[11]Black in PBI'!A48</f>
        <v>North Dakota</v>
      </c>
      <c r="B48" s="166">
        <f>+'[11]Black in PBI'!B48</f>
        <v>0</v>
      </c>
      <c r="C48" s="166">
        <f>+'[11]Black in PBI'!C48</f>
        <v>0</v>
      </c>
      <c r="D48" s="166">
        <f>+'[11]Black in PBI'!D48</f>
        <v>0</v>
      </c>
      <c r="E48" s="166">
        <f>+'[11]Black in PBI'!E48</f>
        <v>0</v>
      </c>
      <c r="F48" s="166">
        <f>+'[11]Black in PBI'!F48</f>
        <v>0</v>
      </c>
      <c r="G48" s="166">
        <f>+'[11]Black in PBI'!G48</f>
        <v>0</v>
      </c>
      <c r="H48" s="166">
        <f>+'[11]Black in PBI'!H48</f>
        <v>0</v>
      </c>
      <c r="I48" s="166">
        <f>+'[11]Black in PBI'!I48</f>
        <v>0</v>
      </c>
      <c r="J48" s="166">
        <f>+'[11]Black in PBI'!J48</f>
        <v>0</v>
      </c>
      <c r="K48" s="167">
        <f>+'[11]Black in PBI'!K48</f>
        <v>0</v>
      </c>
      <c r="L48" s="166">
        <f>+'[11]Black in PBI'!L48</f>
        <v>0</v>
      </c>
      <c r="M48" s="168">
        <f>+'[11]Black in PBI'!M48</f>
        <v>0</v>
      </c>
      <c r="N48" s="166">
        <f>+'[11]Black in PBI'!N48</f>
        <v>0</v>
      </c>
      <c r="O48" s="166">
        <f>+'[11]Black in PBI'!O48</f>
        <v>0</v>
      </c>
      <c r="P48" s="168">
        <f>+'[11]Black in PBI'!P48</f>
        <v>0</v>
      </c>
      <c r="Q48" s="169">
        <f>+'[11]Black in PBI'!Q48</f>
        <v>0</v>
      </c>
      <c r="R48" s="168">
        <f>+'[11]Black in PBI'!R48</f>
        <v>0</v>
      </c>
      <c r="S48" s="168">
        <f>+'[11]Black in PBI'!S48</f>
        <v>0</v>
      </c>
      <c r="T48" s="169">
        <f>+'[11]Black in PBI'!T48</f>
        <v>0</v>
      </c>
      <c r="U48" s="169">
        <f>+'[11]Black in PBI'!U48</f>
        <v>0</v>
      </c>
      <c r="V48" s="169">
        <f>+'[11]Black in PBI'!V48</f>
        <v>0</v>
      </c>
      <c r="W48" s="169">
        <f>+'[11]Black in PBI'!W48</f>
        <v>0</v>
      </c>
      <c r="X48" s="169">
        <f>+'[11]Black in PBI'!X48</f>
        <v>0</v>
      </c>
      <c r="Y48" s="168">
        <f>+'[11]Black in PBI'!Y48</f>
        <v>0</v>
      </c>
      <c r="Z48" s="168">
        <f>+'[11]Black in PBI'!Z48</f>
        <v>0</v>
      </c>
      <c r="AA48" s="168">
        <f>+'[11]Black in PBI'!AA48</f>
        <v>0</v>
      </c>
      <c r="AB48" s="168">
        <f>+'[11]Black in PBI'!AB48</f>
        <v>0</v>
      </c>
      <c r="AC48" s="168">
        <f>+'[11]Black in PBI'!AC48</f>
        <v>0</v>
      </c>
      <c r="AD48" s="168">
        <f>+'[11]Black in PBI'!AD48</f>
        <v>0</v>
      </c>
      <c r="AE48" s="168">
        <f>+'[11]Black in PBI'!AE48</f>
        <v>0</v>
      </c>
    </row>
    <row r="49" spans="1:31" ht="12.95" customHeight="1">
      <c r="A49" s="4" t="str">
        <f>+'[11]Black in PBI'!A49</f>
        <v>Ohio</v>
      </c>
      <c r="B49" s="166">
        <f>+'[11]Black in PBI'!B49</f>
        <v>0</v>
      </c>
      <c r="C49" s="166">
        <f>+'[11]Black in PBI'!C49</f>
        <v>0</v>
      </c>
      <c r="D49" s="166">
        <f>+'[11]Black in PBI'!D49</f>
        <v>0</v>
      </c>
      <c r="E49" s="166">
        <f>+'[11]Black in PBI'!E49</f>
        <v>0</v>
      </c>
      <c r="F49" s="166">
        <f>+'[11]Black in PBI'!F49</f>
        <v>0</v>
      </c>
      <c r="G49" s="166">
        <f>+'[11]Black in PBI'!G49</f>
        <v>0</v>
      </c>
      <c r="H49" s="166">
        <f>+'[11]Black in PBI'!H49</f>
        <v>0</v>
      </c>
      <c r="I49" s="166">
        <f>+'[11]Black in PBI'!I49</f>
        <v>0</v>
      </c>
      <c r="J49" s="166">
        <f>+'[11]Black in PBI'!J49</f>
        <v>0</v>
      </c>
      <c r="K49" s="167">
        <f>+'[11]Black in PBI'!K49</f>
        <v>0</v>
      </c>
      <c r="L49" s="166">
        <f>+'[11]Black in PBI'!L49</f>
        <v>0</v>
      </c>
      <c r="M49" s="169">
        <f>+'[11]Black in PBI'!M49</f>
        <v>3280</v>
      </c>
      <c r="N49" s="166">
        <f>+'[11]Black in PBI'!N49</f>
        <v>0</v>
      </c>
      <c r="O49" s="166">
        <f>+'[11]Black in PBI'!O49</f>
        <v>2482</v>
      </c>
      <c r="P49" s="168">
        <f>+'[11]Black in PBI'!P49</f>
        <v>2300</v>
      </c>
      <c r="Q49" s="169">
        <f>+'[11]Black in PBI'!Q49</f>
        <v>2432</v>
      </c>
      <c r="R49" s="169">
        <f>+'[11]Black in PBI'!R49</f>
        <v>2511</v>
      </c>
      <c r="S49" s="169">
        <f>+'[11]Black in PBI'!S49</f>
        <v>3515</v>
      </c>
      <c r="T49" s="169">
        <f>+'[11]Black in PBI'!T49</f>
        <v>3642</v>
      </c>
      <c r="U49" s="169">
        <f>+'[11]Black in PBI'!U49</f>
        <v>4328</v>
      </c>
      <c r="V49" s="169">
        <f>+'[11]Black in PBI'!V49</f>
        <v>4758</v>
      </c>
      <c r="W49" s="169">
        <f>+'[11]Black in PBI'!W49</f>
        <v>6548</v>
      </c>
      <c r="X49" s="169">
        <f>+'[11]Black in PBI'!X49</f>
        <v>6551</v>
      </c>
      <c r="Y49" s="168">
        <f>+'[11]Black in PBI'!Y49</f>
        <v>7847</v>
      </c>
      <c r="Z49" s="168">
        <f>+'[11]Black in PBI'!Z49</f>
        <v>8311</v>
      </c>
      <c r="AA49" s="168">
        <f>+'[11]Black in PBI'!AA49</f>
        <v>10631</v>
      </c>
      <c r="AB49" s="168">
        <f>+'[11]Black in PBI'!AB49</f>
        <v>10254</v>
      </c>
      <c r="AC49" s="168">
        <f>+'[11]Black in PBI'!AC49</f>
        <v>8134</v>
      </c>
      <c r="AD49" s="168">
        <f>+'[11]Black in PBI'!AD49</f>
        <v>7954</v>
      </c>
      <c r="AE49" s="168">
        <f>+'[11]Black in PBI'!AE49</f>
        <v>6986</v>
      </c>
    </row>
    <row r="50" spans="1:31" ht="12.95" customHeight="1">
      <c r="A50" s="4" t="str">
        <f>+'[11]Black in PBI'!A50</f>
        <v>South Dakota</v>
      </c>
      <c r="B50" s="166">
        <f>+'[11]Black in PBI'!B50</f>
        <v>0</v>
      </c>
      <c r="C50" s="166">
        <f>+'[11]Black in PBI'!C50</f>
        <v>0</v>
      </c>
      <c r="D50" s="166">
        <f>+'[11]Black in PBI'!D50</f>
        <v>0</v>
      </c>
      <c r="E50" s="166">
        <f>+'[11]Black in PBI'!E50</f>
        <v>0</v>
      </c>
      <c r="F50" s="166">
        <f>+'[11]Black in PBI'!F50</f>
        <v>0</v>
      </c>
      <c r="G50" s="166">
        <f>+'[11]Black in PBI'!G50</f>
        <v>0</v>
      </c>
      <c r="H50" s="166">
        <f>+'[11]Black in PBI'!H50</f>
        <v>0</v>
      </c>
      <c r="I50" s="166">
        <f>+'[11]Black in PBI'!I50</f>
        <v>0</v>
      </c>
      <c r="J50" s="166">
        <f>+'[11]Black in PBI'!J50</f>
        <v>0</v>
      </c>
      <c r="K50" s="167">
        <f>+'[11]Black in PBI'!K50</f>
        <v>0</v>
      </c>
      <c r="L50" s="166">
        <f>+'[11]Black in PBI'!L50</f>
        <v>0</v>
      </c>
      <c r="M50" s="168">
        <f>+'[11]Black in PBI'!M50</f>
        <v>0</v>
      </c>
      <c r="N50" s="166">
        <f>+'[11]Black in PBI'!N50</f>
        <v>0</v>
      </c>
      <c r="O50" s="166">
        <f>+'[11]Black in PBI'!O50</f>
        <v>0</v>
      </c>
      <c r="P50" s="168">
        <f>+'[11]Black in PBI'!P50</f>
        <v>0</v>
      </c>
      <c r="Q50" s="169">
        <f>+'[11]Black in PBI'!Q50</f>
        <v>0</v>
      </c>
      <c r="R50" s="168">
        <f>+'[11]Black in PBI'!R50</f>
        <v>0</v>
      </c>
      <c r="S50" s="168">
        <f>+'[11]Black in PBI'!S50</f>
        <v>0</v>
      </c>
      <c r="T50" s="169">
        <f>+'[11]Black in PBI'!T50</f>
        <v>0</v>
      </c>
      <c r="U50" s="169">
        <f>+'[11]Black in PBI'!U50</f>
        <v>0</v>
      </c>
      <c r="V50" s="169">
        <f>+'[11]Black in PBI'!V50</f>
        <v>0</v>
      </c>
      <c r="W50" s="169">
        <f>+'[11]Black in PBI'!W50</f>
        <v>0</v>
      </c>
      <c r="X50" s="169">
        <f>+'[11]Black in PBI'!X50</f>
        <v>0</v>
      </c>
      <c r="Y50" s="168">
        <f>+'[11]Black in PBI'!Y50</f>
        <v>0</v>
      </c>
      <c r="Z50" s="168">
        <f>+'[11]Black in PBI'!Z50</f>
        <v>0</v>
      </c>
      <c r="AA50" s="168">
        <f>+'[11]Black in PBI'!AA50</f>
        <v>0</v>
      </c>
      <c r="AB50" s="168">
        <f>+'[11]Black in PBI'!AB50</f>
        <v>0</v>
      </c>
      <c r="AC50" s="168">
        <f>+'[11]Black in PBI'!AC50</f>
        <v>0</v>
      </c>
      <c r="AD50" s="168">
        <f>+'[11]Black in PBI'!AD50</f>
        <v>0</v>
      </c>
      <c r="AE50" s="168">
        <f>+'[11]Black in PBI'!AE50</f>
        <v>0</v>
      </c>
    </row>
    <row r="51" spans="1:31" ht="12.95" customHeight="1">
      <c r="A51" s="45" t="str">
        <f>+'[11]Black in PBI'!A51</f>
        <v>Wisconsin</v>
      </c>
      <c r="B51" s="170">
        <f>+'[11]Black in PBI'!B51</f>
        <v>0</v>
      </c>
      <c r="C51" s="170">
        <f>+'[11]Black in PBI'!C51</f>
        <v>0</v>
      </c>
      <c r="D51" s="170">
        <f>+'[11]Black in PBI'!D51</f>
        <v>0</v>
      </c>
      <c r="E51" s="170">
        <f>+'[11]Black in PBI'!E51</f>
        <v>0</v>
      </c>
      <c r="F51" s="170">
        <f>+'[11]Black in PBI'!F51</f>
        <v>0</v>
      </c>
      <c r="G51" s="170">
        <f>+'[11]Black in PBI'!G51</f>
        <v>0</v>
      </c>
      <c r="H51" s="170">
        <f>+'[11]Black in PBI'!H51</f>
        <v>0</v>
      </c>
      <c r="I51" s="170">
        <f>+'[11]Black in PBI'!I51</f>
        <v>0</v>
      </c>
      <c r="J51" s="170">
        <f>+'[11]Black in PBI'!J51</f>
        <v>0</v>
      </c>
      <c r="K51" s="171">
        <f>+'[11]Black in PBI'!K51</f>
        <v>0</v>
      </c>
      <c r="L51" s="170">
        <f>+'[11]Black in PBI'!L51</f>
        <v>0</v>
      </c>
      <c r="M51" s="172">
        <f>+'[11]Black in PBI'!M51</f>
        <v>473</v>
      </c>
      <c r="N51" s="170">
        <f>+'[11]Black in PBI'!N51</f>
        <v>0</v>
      </c>
      <c r="O51" s="170">
        <f>+'[11]Black in PBI'!O51</f>
        <v>220</v>
      </c>
      <c r="P51" s="172">
        <f>+'[11]Black in PBI'!P51</f>
        <v>154</v>
      </c>
      <c r="Q51" s="173">
        <f>+'[11]Black in PBI'!Q51</f>
        <v>110</v>
      </c>
      <c r="R51" s="172">
        <f>+'[11]Black in PBI'!R51</f>
        <v>0</v>
      </c>
      <c r="S51" s="172">
        <f>+'[11]Black in PBI'!S51</f>
        <v>194</v>
      </c>
      <c r="T51" s="173">
        <f>+'[11]Black in PBI'!T51</f>
        <v>434</v>
      </c>
      <c r="U51" s="173">
        <f>+'[11]Black in PBI'!U51</f>
        <v>531</v>
      </c>
      <c r="V51" s="173">
        <f>+'[11]Black in PBI'!V51</f>
        <v>608</v>
      </c>
      <c r="W51" s="173">
        <f>+'[11]Black in PBI'!W51</f>
        <v>591</v>
      </c>
      <c r="X51" s="173">
        <f>+'[11]Black in PBI'!X51</f>
        <v>691</v>
      </c>
      <c r="Y51" s="172">
        <f>+'[11]Black in PBI'!Y51</f>
        <v>1497</v>
      </c>
      <c r="Z51" s="172">
        <f>+'[11]Black in PBI'!Z51</f>
        <v>1131</v>
      </c>
      <c r="AA51" s="172">
        <f>+'[11]Black in PBI'!AA51</f>
        <v>1343</v>
      </c>
      <c r="AB51" s="172">
        <f>+'[11]Black in PBI'!AB51</f>
        <v>1167</v>
      </c>
      <c r="AC51" s="172">
        <f>+'[11]Black in PBI'!AC51</f>
        <v>1499</v>
      </c>
      <c r="AD51" s="172">
        <f>+'[11]Black in PBI'!AD51</f>
        <v>1555</v>
      </c>
      <c r="AE51" s="172">
        <f>+'[11]Black in PBI'!AE51</f>
        <v>1590</v>
      </c>
    </row>
    <row r="52" spans="1:31" ht="12.95" customHeight="1">
      <c r="A52" s="44" t="str">
        <f>+'[11]Black in PBI'!A52</f>
        <v>Northeast</v>
      </c>
      <c r="B52" s="164">
        <f>+'[11]Black in PBI'!B52</f>
        <v>0</v>
      </c>
      <c r="C52" s="164">
        <f>+'[11]Black in PBI'!C52</f>
        <v>0</v>
      </c>
      <c r="D52" s="164">
        <f>+'[11]Black in PBI'!D52</f>
        <v>0</v>
      </c>
      <c r="E52" s="164">
        <f>+'[11]Black in PBI'!E52</f>
        <v>0</v>
      </c>
      <c r="F52" s="164">
        <f>+'[11]Black in PBI'!F52</f>
        <v>0</v>
      </c>
      <c r="G52" s="164">
        <f>+'[11]Black in PBI'!G52</f>
        <v>0</v>
      </c>
      <c r="H52" s="164">
        <f>+'[11]Black in PBI'!H52</f>
        <v>0</v>
      </c>
      <c r="I52" s="164">
        <f>+'[11]Black in PBI'!I52</f>
        <v>0</v>
      </c>
      <c r="J52" s="164">
        <f>+'[11]Black in PBI'!J52</f>
        <v>0</v>
      </c>
      <c r="K52" s="164">
        <f>+'[11]Black in PBI'!K52</f>
        <v>0</v>
      </c>
      <c r="L52" s="164">
        <f>+'[11]Black in PBI'!L52</f>
        <v>0</v>
      </c>
      <c r="M52" s="164">
        <f>+'[11]Black in PBI'!M52</f>
        <v>32112</v>
      </c>
      <c r="N52" s="164">
        <f>+'[11]Black in PBI'!N52</f>
        <v>0</v>
      </c>
      <c r="O52" s="164">
        <f>+'[11]Black in PBI'!O52</f>
        <v>21021</v>
      </c>
      <c r="P52" s="164">
        <f>+'[11]Black in PBI'!P52</f>
        <v>38428</v>
      </c>
      <c r="Q52" s="164">
        <f>+'[11]Black in PBI'!Q52</f>
        <v>35638</v>
      </c>
      <c r="R52" s="164">
        <f>+'[11]Black in PBI'!R52</f>
        <v>14505</v>
      </c>
      <c r="S52" s="164">
        <f>+'[11]Black in PBI'!S52</f>
        <v>34139</v>
      </c>
      <c r="T52" s="164">
        <f>+'[11]Black in PBI'!T52</f>
        <v>34989</v>
      </c>
      <c r="U52" s="164">
        <f>+'[11]Black in PBI'!U52</f>
        <v>36344</v>
      </c>
      <c r="V52" s="164">
        <f>+'[11]Black in PBI'!V52</f>
        <v>39177</v>
      </c>
      <c r="W52" s="164">
        <f>+'[11]Black in PBI'!W52</f>
        <v>38335</v>
      </c>
      <c r="X52" s="164">
        <f>+'[11]Black in PBI'!X52</f>
        <v>38495</v>
      </c>
      <c r="Y52" s="164">
        <f>+'[11]Black in PBI'!Y52</f>
        <v>38188</v>
      </c>
      <c r="Z52" s="164">
        <f>+'[11]Black in PBI'!Z52</f>
        <v>39757</v>
      </c>
      <c r="AA52" s="164">
        <f>+'[11]Black in PBI'!AA52</f>
        <v>42415</v>
      </c>
      <c r="AB52" s="164">
        <f>+'[11]Black in PBI'!AB52</f>
        <v>41635</v>
      </c>
      <c r="AC52" s="164">
        <f>+'[11]Black in PBI'!AC52</f>
        <v>39971</v>
      </c>
      <c r="AD52" s="164">
        <f>+'[11]Black in PBI'!AD52</f>
        <v>38373</v>
      </c>
      <c r="AE52" s="164">
        <f>+'[11]Black in PBI'!AE52</f>
        <v>37146</v>
      </c>
    </row>
    <row r="53" spans="1:31" s="36" customFormat="1" ht="12.95" customHeight="1">
      <c r="A53" s="35" t="str">
        <f>+'[11]Black in PBI'!A53</f>
        <v xml:space="preserve">   as a percent of U.S.</v>
      </c>
      <c r="B53" s="165">
        <f>+'[11]Black in PBI'!B53</f>
        <v>0</v>
      </c>
      <c r="C53" s="165">
        <f>+'[11]Black in PBI'!C53</f>
        <v>0</v>
      </c>
      <c r="D53" s="165">
        <f>+'[11]Black in PBI'!D53</f>
        <v>0</v>
      </c>
      <c r="E53" s="165">
        <f>+'[11]Black in PBI'!E53</f>
        <v>0</v>
      </c>
      <c r="F53" s="165">
        <f>+'[11]Black in PBI'!F53</f>
        <v>0</v>
      </c>
      <c r="G53" s="165">
        <f>+'[11]Black in PBI'!G53</f>
        <v>0</v>
      </c>
      <c r="H53" s="165">
        <f>+'[11]Black in PBI'!H53</f>
        <v>0</v>
      </c>
      <c r="I53" s="165">
        <f>+'[11]Black in PBI'!I53</f>
        <v>0</v>
      </c>
      <c r="J53" s="165">
        <f>+'[11]Black in PBI'!J53</f>
        <v>0</v>
      </c>
      <c r="K53" s="165">
        <f>+'[11]Black in PBI'!K53</f>
        <v>0</v>
      </c>
      <c r="L53" s="165">
        <f>+'[11]Black in PBI'!L53</f>
        <v>0</v>
      </c>
      <c r="M53" s="165">
        <f>+'[11]Black in PBI'!M53</f>
        <v>10.02672794944171</v>
      </c>
      <c r="N53" s="165">
        <f>+'[11]Black in PBI'!N53</f>
        <v>0</v>
      </c>
      <c r="O53" s="165">
        <f>+'[11]Black in PBI'!O53</f>
        <v>6.5416081881354184</v>
      </c>
      <c r="P53" s="165">
        <f>+'[11]Black in PBI'!P53</f>
        <v>11.161618068646217</v>
      </c>
      <c r="Q53" s="165">
        <f>+'[11]Black in PBI'!Q53</f>
        <v>10.169472179339746</v>
      </c>
      <c r="R53" s="165">
        <f>+'[11]Black in PBI'!R53</f>
        <v>4.6601511296167786</v>
      </c>
      <c r="S53" s="165">
        <f>+'[11]Black in PBI'!S53</f>
        <v>9.0267293144614342</v>
      </c>
      <c r="T53" s="165">
        <f>+'[11]Black in PBI'!T53</f>
        <v>8.6690766017437753</v>
      </c>
      <c r="U53" s="165">
        <f>+'[11]Black in PBI'!U53</f>
        <v>8.4731576873669656</v>
      </c>
      <c r="V53" s="165">
        <f>+'[11]Black in PBI'!V53</f>
        <v>8.699562323880329</v>
      </c>
      <c r="W53" s="165">
        <f>+'[11]Black in PBI'!W53</f>
        <v>8.3869344534873544</v>
      </c>
      <c r="X53" s="165">
        <f>+'[11]Black in PBI'!X53</f>
        <v>8.3133211820702648</v>
      </c>
      <c r="Y53" s="165">
        <f>+'[11]Black in PBI'!Y53</f>
        <v>8.1154714190386734</v>
      </c>
      <c r="Z53" s="165">
        <f>+'[11]Black in PBI'!Z53</f>
        <v>7.9761259905707691</v>
      </c>
      <c r="AA53" s="165">
        <f>+'[11]Black in PBI'!AA53</f>
        <v>7.5603634820986132</v>
      </c>
      <c r="AB53" s="165">
        <f>+'[11]Black in PBI'!AB53</f>
        <v>7.5293551718089073</v>
      </c>
      <c r="AC53" s="165">
        <f>+'[11]Black in PBI'!AC53</f>
        <v>7.2245538312493442</v>
      </c>
      <c r="AD53" s="165">
        <f>+'[11]Black in PBI'!AD53</f>
        <v>7.1626830429223407</v>
      </c>
      <c r="AE53" s="165">
        <f>+'[11]Black in PBI'!AE53</f>
        <v>7.4198213458188844</v>
      </c>
    </row>
    <row r="54" spans="1:31" ht="12.95" customHeight="1">
      <c r="A54" s="4" t="str">
        <f>+'[11]Black in PBI'!A54</f>
        <v>Connecticut</v>
      </c>
      <c r="B54" s="168">
        <f>+'[11]Black in PBI'!B54</f>
        <v>0</v>
      </c>
      <c r="C54" s="168">
        <f>+'[11]Black in PBI'!C54</f>
        <v>0</v>
      </c>
      <c r="D54" s="168">
        <f>+'[11]Black in PBI'!D54</f>
        <v>0</v>
      </c>
      <c r="E54" s="168">
        <f>+'[11]Black in PBI'!E54</f>
        <v>0</v>
      </c>
      <c r="F54" s="168">
        <f>+'[11]Black in PBI'!F54</f>
        <v>0</v>
      </c>
      <c r="G54" s="168">
        <f>+'[11]Black in PBI'!G54</f>
        <v>0</v>
      </c>
      <c r="H54" s="168">
        <f>+'[11]Black in PBI'!H54</f>
        <v>0</v>
      </c>
      <c r="I54" s="168">
        <f>+'[11]Black in PBI'!I54</f>
        <v>0</v>
      </c>
      <c r="J54" s="168">
        <f>+'[11]Black in PBI'!J54</f>
        <v>0</v>
      </c>
      <c r="K54" s="167">
        <f>+'[11]Black in PBI'!K54</f>
        <v>0</v>
      </c>
      <c r="L54" s="168">
        <f>+'[11]Black in PBI'!L54</f>
        <v>0</v>
      </c>
      <c r="M54" s="169">
        <f>+'[11]Black in PBI'!M54</f>
        <v>0</v>
      </c>
      <c r="N54" s="166">
        <f>+'[11]Black in PBI'!N54</f>
        <v>0</v>
      </c>
      <c r="O54" s="166">
        <f>+'[11]Black in PBI'!O54</f>
        <v>0</v>
      </c>
      <c r="P54" s="168">
        <f>+'[11]Black in PBI'!P54</f>
        <v>0</v>
      </c>
      <c r="Q54" s="169">
        <f>+'[11]Black in PBI'!Q54</f>
        <v>0</v>
      </c>
      <c r="R54" s="169">
        <f>+'[11]Black in PBI'!R54</f>
        <v>0</v>
      </c>
      <c r="S54" s="169">
        <f>+'[11]Black in PBI'!S54</f>
        <v>0</v>
      </c>
      <c r="T54" s="169">
        <f>+'[11]Black in PBI'!T54</f>
        <v>0</v>
      </c>
      <c r="U54" s="169">
        <f>+'[11]Black in PBI'!U54</f>
        <v>0</v>
      </c>
      <c r="V54" s="169">
        <f>+'[11]Black in PBI'!V54</f>
        <v>0</v>
      </c>
      <c r="W54" s="169">
        <f>+'[11]Black in PBI'!W54</f>
        <v>0</v>
      </c>
      <c r="X54" s="169">
        <f>+'[11]Black in PBI'!X54</f>
        <v>0</v>
      </c>
      <c r="Y54" s="168">
        <f>+'[11]Black in PBI'!Y54</f>
        <v>0</v>
      </c>
      <c r="Z54" s="168">
        <f>+'[11]Black in PBI'!Z54</f>
        <v>32</v>
      </c>
      <c r="AA54" s="168">
        <f>+'[11]Black in PBI'!AA54</f>
        <v>0</v>
      </c>
      <c r="AB54" s="168">
        <f>+'[11]Black in PBI'!AB54</f>
        <v>0</v>
      </c>
      <c r="AC54" s="168">
        <f>+'[11]Black in PBI'!AC54</f>
        <v>28</v>
      </c>
      <c r="AD54" s="168">
        <f>+'[11]Black in PBI'!AD54</f>
        <v>26</v>
      </c>
      <c r="AE54" s="168">
        <f>+'[11]Black in PBI'!AE54</f>
        <v>7</v>
      </c>
    </row>
    <row r="55" spans="1:31" ht="12.95" customHeight="1">
      <c r="A55" s="4" t="str">
        <f>+'[11]Black in PBI'!A55</f>
        <v>Maine</v>
      </c>
      <c r="B55" s="168">
        <f>+'[11]Black in PBI'!B55</f>
        <v>0</v>
      </c>
      <c r="C55" s="168">
        <f>+'[11]Black in PBI'!C55</f>
        <v>0</v>
      </c>
      <c r="D55" s="168">
        <f>+'[11]Black in PBI'!D55</f>
        <v>0</v>
      </c>
      <c r="E55" s="168">
        <f>+'[11]Black in PBI'!E55</f>
        <v>0</v>
      </c>
      <c r="F55" s="168">
        <f>+'[11]Black in PBI'!F55</f>
        <v>0</v>
      </c>
      <c r="G55" s="168">
        <f>+'[11]Black in PBI'!G55</f>
        <v>0</v>
      </c>
      <c r="H55" s="168">
        <f>+'[11]Black in PBI'!H55</f>
        <v>0</v>
      </c>
      <c r="I55" s="168">
        <f>+'[11]Black in PBI'!I55</f>
        <v>0</v>
      </c>
      <c r="J55" s="168">
        <f>+'[11]Black in PBI'!J55</f>
        <v>0</v>
      </c>
      <c r="K55" s="167">
        <f>+'[11]Black in PBI'!K55</f>
        <v>0</v>
      </c>
      <c r="L55" s="168">
        <f>+'[11]Black in PBI'!L55</f>
        <v>0</v>
      </c>
      <c r="M55" s="169">
        <f>+'[11]Black in PBI'!M55</f>
        <v>0</v>
      </c>
      <c r="N55" s="166">
        <f>+'[11]Black in PBI'!N55</f>
        <v>0</v>
      </c>
      <c r="O55" s="166">
        <f>+'[11]Black in PBI'!O55</f>
        <v>0</v>
      </c>
      <c r="P55" s="168">
        <f>+'[11]Black in PBI'!P55</f>
        <v>0</v>
      </c>
      <c r="Q55" s="169">
        <f>+'[11]Black in PBI'!Q55</f>
        <v>0</v>
      </c>
      <c r="R55" s="169">
        <f>+'[11]Black in PBI'!R55</f>
        <v>0</v>
      </c>
      <c r="S55" s="169">
        <f>+'[11]Black in PBI'!S55</f>
        <v>0</v>
      </c>
      <c r="T55" s="169">
        <f>+'[11]Black in PBI'!T55</f>
        <v>0</v>
      </c>
      <c r="U55" s="169">
        <f>+'[11]Black in PBI'!U55</f>
        <v>0</v>
      </c>
      <c r="V55" s="169">
        <f>+'[11]Black in PBI'!V55</f>
        <v>0</v>
      </c>
      <c r="W55" s="169">
        <f>+'[11]Black in PBI'!W55</f>
        <v>0</v>
      </c>
      <c r="X55" s="169">
        <f>+'[11]Black in PBI'!X55</f>
        <v>0</v>
      </c>
      <c r="Y55" s="168">
        <f>+'[11]Black in PBI'!Y55</f>
        <v>0</v>
      </c>
      <c r="Z55" s="168">
        <f>+'[11]Black in PBI'!Z55</f>
        <v>0</v>
      </c>
      <c r="AA55" s="168">
        <f>+'[11]Black in PBI'!AA55</f>
        <v>0</v>
      </c>
      <c r="AB55" s="168">
        <f>+'[11]Black in PBI'!AB55</f>
        <v>0</v>
      </c>
      <c r="AC55" s="168">
        <f>+'[11]Black in PBI'!AC55</f>
        <v>0</v>
      </c>
      <c r="AD55" s="168">
        <f>+'[11]Black in PBI'!AD55</f>
        <v>0</v>
      </c>
      <c r="AE55" s="168">
        <f>+'[11]Black in PBI'!AE55</f>
        <v>0</v>
      </c>
    </row>
    <row r="56" spans="1:31" ht="12.95" customHeight="1">
      <c r="A56" s="4" t="str">
        <f>+'[11]Black in PBI'!A56</f>
        <v>Massachusetts</v>
      </c>
      <c r="B56" s="168">
        <f>+'[11]Black in PBI'!B56</f>
        <v>0</v>
      </c>
      <c r="C56" s="168">
        <f>+'[11]Black in PBI'!C56</f>
        <v>0</v>
      </c>
      <c r="D56" s="168">
        <f>+'[11]Black in PBI'!D56</f>
        <v>0</v>
      </c>
      <c r="E56" s="168">
        <f>+'[11]Black in PBI'!E56</f>
        <v>0</v>
      </c>
      <c r="F56" s="168">
        <f>+'[11]Black in PBI'!F56</f>
        <v>0</v>
      </c>
      <c r="G56" s="168">
        <f>+'[11]Black in PBI'!G56</f>
        <v>0</v>
      </c>
      <c r="H56" s="168">
        <f>+'[11]Black in PBI'!H56</f>
        <v>0</v>
      </c>
      <c r="I56" s="168">
        <f>+'[11]Black in PBI'!I56</f>
        <v>0</v>
      </c>
      <c r="J56" s="168">
        <f>+'[11]Black in PBI'!J56</f>
        <v>0</v>
      </c>
      <c r="K56" s="167">
        <f>+'[11]Black in PBI'!K56</f>
        <v>0</v>
      </c>
      <c r="L56" s="168">
        <f>+'[11]Black in PBI'!L56</f>
        <v>0</v>
      </c>
      <c r="M56" s="169">
        <f>+'[11]Black in PBI'!M56</f>
        <v>1414</v>
      </c>
      <c r="N56" s="166">
        <f>+'[11]Black in PBI'!N56</f>
        <v>0</v>
      </c>
      <c r="O56" s="166">
        <f>+'[11]Black in PBI'!O56</f>
        <v>1422</v>
      </c>
      <c r="P56" s="168">
        <f>+'[11]Black in PBI'!P56</f>
        <v>1284</v>
      </c>
      <c r="Q56" s="169">
        <f>+'[11]Black in PBI'!Q56</f>
        <v>1496</v>
      </c>
      <c r="R56" s="169">
        <f>+'[11]Black in PBI'!R56</f>
        <v>0</v>
      </c>
      <c r="S56" s="169">
        <f>+'[11]Black in PBI'!S56</f>
        <v>1699</v>
      </c>
      <c r="T56" s="169">
        <f>+'[11]Black in PBI'!T56</f>
        <v>1377</v>
      </c>
      <c r="U56" s="169">
        <f>+'[11]Black in PBI'!U56</f>
        <v>1227</v>
      </c>
      <c r="V56" s="169">
        <f>+'[11]Black in PBI'!V56</f>
        <v>1430</v>
      </c>
      <c r="W56" s="169">
        <f>+'[11]Black in PBI'!W56</f>
        <v>1499</v>
      </c>
      <c r="X56" s="169">
        <f>+'[11]Black in PBI'!X56</f>
        <v>1879</v>
      </c>
      <c r="Y56" s="168">
        <f>+'[11]Black in PBI'!Y56</f>
        <v>1594</v>
      </c>
      <c r="Z56" s="168">
        <f>+'[11]Black in PBI'!Z56</f>
        <v>1626</v>
      </c>
      <c r="AA56" s="168">
        <f>+'[11]Black in PBI'!AA56</f>
        <v>1845</v>
      </c>
      <c r="AB56" s="168">
        <f>+'[11]Black in PBI'!AB56</f>
        <v>1496</v>
      </c>
      <c r="AC56" s="168">
        <f>+'[11]Black in PBI'!AC56</f>
        <v>2529</v>
      </c>
      <c r="AD56" s="168">
        <f>+'[11]Black in PBI'!AD56</f>
        <v>2409</v>
      </c>
      <c r="AE56" s="168">
        <f>+'[11]Black in PBI'!AE56</f>
        <v>2204</v>
      </c>
    </row>
    <row r="57" spans="1:31" ht="12.95" customHeight="1">
      <c r="A57" s="4" t="str">
        <f>+'[11]Black in PBI'!A57</f>
        <v>New Hampshire</v>
      </c>
      <c r="B57" s="166">
        <f>+'[11]Black in PBI'!B57</f>
        <v>0</v>
      </c>
      <c r="C57" s="166">
        <f>+'[11]Black in PBI'!C57</f>
        <v>0</v>
      </c>
      <c r="D57" s="166">
        <f>+'[11]Black in PBI'!D57</f>
        <v>0</v>
      </c>
      <c r="E57" s="166">
        <f>+'[11]Black in PBI'!E57</f>
        <v>0</v>
      </c>
      <c r="F57" s="166">
        <f>+'[11]Black in PBI'!F57</f>
        <v>0</v>
      </c>
      <c r="G57" s="166">
        <f>+'[11]Black in PBI'!G57</f>
        <v>0</v>
      </c>
      <c r="H57" s="166">
        <f>+'[11]Black in PBI'!H57</f>
        <v>0</v>
      </c>
      <c r="I57" s="166">
        <f>+'[11]Black in PBI'!I57</f>
        <v>0</v>
      </c>
      <c r="J57" s="166">
        <f>+'[11]Black in PBI'!J57</f>
        <v>0</v>
      </c>
      <c r="K57" s="167">
        <f>+'[11]Black in PBI'!K57</f>
        <v>0</v>
      </c>
      <c r="L57" s="166">
        <f>+'[11]Black in PBI'!L57</f>
        <v>0</v>
      </c>
      <c r="M57" s="168">
        <f>+'[11]Black in PBI'!M57</f>
        <v>0</v>
      </c>
      <c r="N57" s="166">
        <f>+'[11]Black in PBI'!N57</f>
        <v>0</v>
      </c>
      <c r="O57" s="166">
        <f>+'[11]Black in PBI'!O57</f>
        <v>0</v>
      </c>
      <c r="P57" s="168">
        <f>+'[11]Black in PBI'!P57</f>
        <v>0</v>
      </c>
      <c r="Q57" s="169">
        <f>+'[11]Black in PBI'!Q57</f>
        <v>0</v>
      </c>
      <c r="R57" s="168">
        <f>+'[11]Black in PBI'!R57</f>
        <v>0</v>
      </c>
      <c r="S57" s="168">
        <f>+'[11]Black in PBI'!S57</f>
        <v>0</v>
      </c>
      <c r="T57" s="169">
        <f>+'[11]Black in PBI'!T57</f>
        <v>0</v>
      </c>
      <c r="U57" s="169">
        <f>+'[11]Black in PBI'!U57</f>
        <v>0</v>
      </c>
      <c r="V57" s="169">
        <f>+'[11]Black in PBI'!V57</f>
        <v>0</v>
      </c>
      <c r="W57" s="169">
        <f>+'[11]Black in PBI'!W57</f>
        <v>0</v>
      </c>
      <c r="X57" s="169">
        <f>+'[11]Black in PBI'!X57</f>
        <v>0</v>
      </c>
      <c r="Y57" s="168">
        <f>+'[11]Black in PBI'!Y57</f>
        <v>0</v>
      </c>
      <c r="Z57" s="168">
        <f>+'[11]Black in PBI'!Z57</f>
        <v>0</v>
      </c>
      <c r="AA57" s="168">
        <f>+'[11]Black in PBI'!AA57</f>
        <v>0</v>
      </c>
      <c r="AB57" s="168">
        <f>+'[11]Black in PBI'!AB57</f>
        <v>0</v>
      </c>
      <c r="AC57" s="168">
        <f>+'[11]Black in PBI'!AC57</f>
        <v>0</v>
      </c>
      <c r="AD57" s="168">
        <f>+'[11]Black in PBI'!AD57</f>
        <v>0</v>
      </c>
      <c r="AE57" s="168">
        <f>+'[11]Black in PBI'!AE57</f>
        <v>0</v>
      </c>
    </row>
    <row r="58" spans="1:31" ht="12.95" customHeight="1">
      <c r="A58" s="4" t="str">
        <f>+'[11]Black in PBI'!A58</f>
        <v>New Jersey</v>
      </c>
      <c r="B58" s="166">
        <f>+'[11]Black in PBI'!B58</f>
        <v>0</v>
      </c>
      <c r="C58" s="166">
        <f>+'[11]Black in PBI'!C58</f>
        <v>0</v>
      </c>
      <c r="D58" s="166">
        <f>+'[11]Black in PBI'!D58</f>
        <v>0</v>
      </c>
      <c r="E58" s="166">
        <f>+'[11]Black in PBI'!E58</f>
        <v>0</v>
      </c>
      <c r="F58" s="166">
        <f>+'[11]Black in PBI'!F58</f>
        <v>0</v>
      </c>
      <c r="G58" s="166">
        <f>+'[11]Black in PBI'!G58</f>
        <v>0</v>
      </c>
      <c r="H58" s="166">
        <f>+'[11]Black in PBI'!H58</f>
        <v>0</v>
      </c>
      <c r="I58" s="166">
        <f>+'[11]Black in PBI'!I58</f>
        <v>0</v>
      </c>
      <c r="J58" s="166">
        <f>+'[11]Black in PBI'!J58</f>
        <v>0</v>
      </c>
      <c r="K58" s="167">
        <f>+'[11]Black in PBI'!K58</f>
        <v>0</v>
      </c>
      <c r="L58" s="166">
        <f>+'[11]Black in PBI'!L58</f>
        <v>0</v>
      </c>
      <c r="M58" s="168">
        <f>+'[11]Black in PBI'!M58</f>
        <v>5299</v>
      </c>
      <c r="N58" s="166">
        <f>+'[11]Black in PBI'!N58</f>
        <v>0</v>
      </c>
      <c r="O58" s="166">
        <f>+'[11]Black in PBI'!O58</f>
        <v>4689</v>
      </c>
      <c r="P58" s="168">
        <f>+'[11]Black in PBI'!P58</f>
        <v>5609</v>
      </c>
      <c r="Q58" s="169">
        <f>+'[11]Black in PBI'!Q58</f>
        <v>5899</v>
      </c>
      <c r="R58" s="168">
        <f>+'[11]Black in PBI'!R58</f>
        <v>0</v>
      </c>
      <c r="S58" s="168">
        <f>+'[11]Black in PBI'!S58</f>
        <v>5766</v>
      </c>
      <c r="T58" s="169">
        <f>+'[11]Black in PBI'!T58</f>
        <v>6036</v>
      </c>
      <c r="U58" s="169">
        <f>+'[11]Black in PBI'!U58</f>
        <v>5726</v>
      </c>
      <c r="V58" s="169">
        <f>+'[11]Black in PBI'!V58</f>
        <v>7082</v>
      </c>
      <c r="W58" s="169">
        <f>+'[11]Black in PBI'!W58</f>
        <v>6620</v>
      </c>
      <c r="X58" s="169">
        <f>+'[11]Black in PBI'!X58</f>
        <v>6903</v>
      </c>
      <c r="Y58" s="168">
        <f>+'[11]Black in PBI'!Y58</f>
        <v>6555</v>
      </c>
      <c r="Z58" s="168">
        <f>+'[11]Black in PBI'!Z58</f>
        <v>7240</v>
      </c>
      <c r="AA58" s="168">
        <f>+'[11]Black in PBI'!AA58</f>
        <v>8018</v>
      </c>
      <c r="AB58" s="168">
        <f>+'[11]Black in PBI'!AB58</f>
        <v>7883</v>
      </c>
      <c r="AC58" s="168">
        <f>+'[11]Black in PBI'!AC58</f>
        <v>7795</v>
      </c>
      <c r="AD58" s="168">
        <f>+'[11]Black in PBI'!AD58</f>
        <v>8379</v>
      </c>
      <c r="AE58" s="168">
        <f>+'[11]Black in PBI'!AE58</f>
        <v>8739</v>
      </c>
    </row>
    <row r="59" spans="1:31" ht="12.95" customHeight="1">
      <c r="A59" s="4" t="str">
        <f>+'[11]Black in PBI'!A59</f>
        <v>New York</v>
      </c>
      <c r="B59" s="166">
        <f>+'[11]Black in PBI'!B59</f>
        <v>0</v>
      </c>
      <c r="C59" s="166">
        <f>+'[11]Black in PBI'!C59</f>
        <v>0</v>
      </c>
      <c r="D59" s="166">
        <f>+'[11]Black in PBI'!D59</f>
        <v>0</v>
      </c>
      <c r="E59" s="166">
        <f>+'[11]Black in PBI'!E59</f>
        <v>0</v>
      </c>
      <c r="F59" s="166">
        <f>+'[11]Black in PBI'!F59</f>
        <v>0</v>
      </c>
      <c r="G59" s="166">
        <f>+'[11]Black in PBI'!G59</f>
        <v>0</v>
      </c>
      <c r="H59" s="166">
        <f>+'[11]Black in PBI'!H59</f>
        <v>0</v>
      </c>
      <c r="I59" s="166">
        <f>+'[11]Black in PBI'!I59</f>
        <v>0</v>
      </c>
      <c r="J59" s="166">
        <f>+'[11]Black in PBI'!J59</f>
        <v>0</v>
      </c>
      <c r="K59" s="167">
        <f>+'[11]Black in PBI'!K59</f>
        <v>0</v>
      </c>
      <c r="L59" s="166">
        <f>+'[11]Black in PBI'!L59</f>
        <v>0</v>
      </c>
      <c r="M59" s="169">
        <f>+'[11]Black in PBI'!M59</f>
        <v>21395</v>
      </c>
      <c r="N59" s="166">
        <f>+'[11]Black in PBI'!N59</f>
        <v>0</v>
      </c>
      <c r="O59" s="166">
        <f>+'[11]Black in PBI'!O59</f>
        <v>9786</v>
      </c>
      <c r="P59" s="168">
        <f>+'[11]Black in PBI'!P59</f>
        <v>17852</v>
      </c>
      <c r="Q59" s="169">
        <f>+'[11]Black in PBI'!Q59</f>
        <v>14041</v>
      </c>
      <c r="R59" s="169">
        <f>+'[11]Black in PBI'!R59</f>
        <v>9350</v>
      </c>
      <c r="S59" s="169">
        <f>+'[11]Black in PBI'!S59</f>
        <v>11831</v>
      </c>
      <c r="T59" s="169">
        <f>+'[11]Black in PBI'!T59</f>
        <v>12994</v>
      </c>
      <c r="U59" s="169">
        <f>+'[11]Black in PBI'!U59</f>
        <v>13486</v>
      </c>
      <c r="V59" s="169">
        <f>+'[11]Black in PBI'!V59</f>
        <v>14117</v>
      </c>
      <c r="W59" s="169">
        <f>+'[11]Black in PBI'!W59</f>
        <v>13845</v>
      </c>
      <c r="X59" s="169">
        <f>+'[11]Black in PBI'!X59</f>
        <v>13831</v>
      </c>
      <c r="Y59" s="168">
        <f>+'[11]Black in PBI'!Y59</f>
        <v>14033</v>
      </c>
      <c r="Z59" s="168">
        <f>+'[11]Black in PBI'!Z59</f>
        <v>14489</v>
      </c>
      <c r="AA59" s="168">
        <f>+'[11]Black in PBI'!AA59</f>
        <v>14937</v>
      </c>
      <c r="AB59" s="168">
        <f>+'[11]Black in PBI'!AB59</f>
        <v>14654</v>
      </c>
      <c r="AC59" s="168">
        <f>+'[11]Black in PBI'!AC59</f>
        <v>10779</v>
      </c>
      <c r="AD59" s="168">
        <f>+'[11]Black in PBI'!AD59</f>
        <v>9614</v>
      </c>
      <c r="AE59" s="168">
        <f>+'[11]Black in PBI'!AE59</f>
        <v>9799</v>
      </c>
    </row>
    <row r="60" spans="1:31" ht="12.95" customHeight="1">
      <c r="A60" s="4" t="str">
        <f>+'[11]Black in PBI'!A60</f>
        <v>Pennsylvania</v>
      </c>
      <c r="B60" s="166">
        <f>+'[11]Black in PBI'!B60</f>
        <v>0</v>
      </c>
      <c r="C60" s="166">
        <f>+'[11]Black in PBI'!C60</f>
        <v>0</v>
      </c>
      <c r="D60" s="166">
        <f>+'[11]Black in PBI'!D60</f>
        <v>0</v>
      </c>
      <c r="E60" s="166">
        <f>+'[11]Black in PBI'!E60</f>
        <v>0</v>
      </c>
      <c r="F60" s="166">
        <f>+'[11]Black in PBI'!F60</f>
        <v>0</v>
      </c>
      <c r="G60" s="166">
        <f>+'[11]Black in PBI'!G60</f>
        <v>0</v>
      </c>
      <c r="H60" s="166">
        <f>+'[11]Black in PBI'!H60</f>
        <v>0</v>
      </c>
      <c r="I60" s="166">
        <f>+'[11]Black in PBI'!I60</f>
        <v>0</v>
      </c>
      <c r="J60" s="166">
        <f>+'[11]Black in PBI'!J60</f>
        <v>0</v>
      </c>
      <c r="K60" s="167">
        <f>+'[11]Black in PBI'!K60</f>
        <v>0</v>
      </c>
      <c r="L60" s="166">
        <f>+'[11]Black in PBI'!L60</f>
        <v>0</v>
      </c>
      <c r="M60" s="169">
        <f>+'[11]Black in PBI'!M60</f>
        <v>4004</v>
      </c>
      <c r="N60" s="166">
        <f>+'[11]Black in PBI'!N60</f>
        <v>0</v>
      </c>
      <c r="O60" s="166">
        <f>+'[11]Black in PBI'!O60</f>
        <v>5124</v>
      </c>
      <c r="P60" s="168">
        <f>+'[11]Black in PBI'!P60</f>
        <v>13683</v>
      </c>
      <c r="Q60" s="169">
        <f>+'[11]Black in PBI'!Q60</f>
        <v>14202</v>
      </c>
      <c r="R60" s="169">
        <f>+'[11]Black in PBI'!R60</f>
        <v>5155</v>
      </c>
      <c r="S60" s="169">
        <f>+'[11]Black in PBI'!S60</f>
        <v>14843</v>
      </c>
      <c r="T60" s="169">
        <f>+'[11]Black in PBI'!T60</f>
        <v>14582</v>
      </c>
      <c r="U60" s="169">
        <f>+'[11]Black in PBI'!U60</f>
        <v>15905</v>
      </c>
      <c r="V60" s="169">
        <f>+'[11]Black in PBI'!V60</f>
        <v>16548</v>
      </c>
      <c r="W60" s="169">
        <f>+'[11]Black in PBI'!W60</f>
        <v>16371</v>
      </c>
      <c r="X60" s="169">
        <f>+'[11]Black in PBI'!X60</f>
        <v>15882</v>
      </c>
      <c r="Y60" s="168">
        <f>+'[11]Black in PBI'!Y60</f>
        <v>16006</v>
      </c>
      <c r="Z60" s="168">
        <f>+'[11]Black in PBI'!Z60</f>
        <v>16370</v>
      </c>
      <c r="AA60" s="168">
        <f>+'[11]Black in PBI'!AA60</f>
        <v>17615</v>
      </c>
      <c r="AB60" s="168">
        <f>+'[11]Black in PBI'!AB60</f>
        <v>17602</v>
      </c>
      <c r="AC60" s="168">
        <f>+'[11]Black in PBI'!AC60</f>
        <v>18840</v>
      </c>
      <c r="AD60" s="168">
        <f>+'[11]Black in PBI'!AD60</f>
        <v>17945</v>
      </c>
      <c r="AE60" s="168">
        <f>+'[11]Black in PBI'!AE60</f>
        <v>16397</v>
      </c>
    </row>
    <row r="61" spans="1:31" ht="12.95" customHeight="1">
      <c r="A61" s="4" t="str">
        <f>+'[11]Black in PBI'!A61</f>
        <v>Rhode Island</v>
      </c>
      <c r="B61" s="166">
        <f>+'[11]Black in PBI'!B61</f>
        <v>0</v>
      </c>
      <c r="C61" s="166">
        <f>+'[11]Black in PBI'!C61</f>
        <v>0</v>
      </c>
      <c r="D61" s="166">
        <f>+'[11]Black in PBI'!D61</f>
        <v>0</v>
      </c>
      <c r="E61" s="166">
        <f>+'[11]Black in PBI'!E61</f>
        <v>0</v>
      </c>
      <c r="F61" s="166">
        <f>+'[11]Black in PBI'!F61</f>
        <v>0</v>
      </c>
      <c r="G61" s="166">
        <f>+'[11]Black in PBI'!G61</f>
        <v>0</v>
      </c>
      <c r="H61" s="166">
        <f>+'[11]Black in PBI'!H61</f>
        <v>0</v>
      </c>
      <c r="I61" s="166">
        <f>+'[11]Black in PBI'!I61</f>
        <v>0</v>
      </c>
      <c r="J61" s="166">
        <f>+'[11]Black in PBI'!J61</f>
        <v>0</v>
      </c>
      <c r="K61" s="167">
        <f>+'[11]Black in PBI'!K61</f>
        <v>0</v>
      </c>
      <c r="L61" s="166">
        <f>+'[11]Black in PBI'!L61</f>
        <v>0</v>
      </c>
      <c r="M61" s="168">
        <f>+'[11]Black in PBI'!M61</f>
        <v>0</v>
      </c>
      <c r="N61" s="166">
        <f>+'[11]Black in PBI'!N61</f>
        <v>0</v>
      </c>
      <c r="O61" s="166">
        <f>+'[11]Black in PBI'!O61</f>
        <v>0</v>
      </c>
      <c r="P61" s="168">
        <f>+'[11]Black in PBI'!P61</f>
        <v>0</v>
      </c>
      <c r="Q61" s="169">
        <f>+'[11]Black in PBI'!Q61</f>
        <v>0</v>
      </c>
      <c r="R61" s="168">
        <f>+'[11]Black in PBI'!R61</f>
        <v>0</v>
      </c>
      <c r="S61" s="168">
        <f>+'[11]Black in PBI'!S61</f>
        <v>0</v>
      </c>
      <c r="T61" s="169">
        <f>+'[11]Black in PBI'!T61</f>
        <v>0</v>
      </c>
      <c r="U61" s="169">
        <f>+'[11]Black in PBI'!U61</f>
        <v>0</v>
      </c>
      <c r="V61" s="169">
        <f>+'[11]Black in PBI'!V61</f>
        <v>0</v>
      </c>
      <c r="W61" s="169">
        <f>+'[11]Black in PBI'!W61</f>
        <v>0</v>
      </c>
      <c r="X61" s="169">
        <f>+'[11]Black in PBI'!X61</f>
        <v>0</v>
      </c>
      <c r="Y61" s="168">
        <f>+'[11]Black in PBI'!Y61</f>
        <v>0</v>
      </c>
      <c r="Z61" s="168">
        <f>+'[11]Black in PBI'!Z61</f>
        <v>0</v>
      </c>
      <c r="AA61" s="168">
        <f>+'[11]Black in PBI'!AA61</f>
        <v>0</v>
      </c>
      <c r="AB61" s="168">
        <f>+'[11]Black in PBI'!AB61</f>
        <v>0</v>
      </c>
      <c r="AC61" s="168">
        <f>+'[11]Black in PBI'!AC61</f>
        <v>0</v>
      </c>
      <c r="AD61" s="168">
        <f>+'[11]Black in PBI'!AD61</f>
        <v>0</v>
      </c>
      <c r="AE61" s="168">
        <f>+'[11]Black in PBI'!AE61</f>
        <v>0</v>
      </c>
    </row>
    <row r="62" spans="1:31" ht="12.95" customHeight="1">
      <c r="A62" s="45" t="str">
        <f>+'[11]Black in PBI'!A62</f>
        <v>Vermont</v>
      </c>
      <c r="B62" s="170">
        <f>+'[11]Black in PBI'!B62</f>
        <v>0</v>
      </c>
      <c r="C62" s="170">
        <f>+'[11]Black in PBI'!C62</f>
        <v>0</v>
      </c>
      <c r="D62" s="170">
        <f>+'[11]Black in PBI'!D62</f>
        <v>0</v>
      </c>
      <c r="E62" s="170">
        <f>+'[11]Black in PBI'!E62</f>
        <v>0</v>
      </c>
      <c r="F62" s="170">
        <f>+'[11]Black in PBI'!F62</f>
        <v>0</v>
      </c>
      <c r="G62" s="170">
        <f>+'[11]Black in PBI'!G62</f>
        <v>0</v>
      </c>
      <c r="H62" s="170">
        <f>+'[11]Black in PBI'!H62</f>
        <v>0</v>
      </c>
      <c r="I62" s="170">
        <f>+'[11]Black in PBI'!I62</f>
        <v>0</v>
      </c>
      <c r="J62" s="170">
        <f>+'[11]Black in PBI'!J62</f>
        <v>0</v>
      </c>
      <c r="K62" s="171">
        <f>+'[11]Black in PBI'!K62</f>
        <v>0</v>
      </c>
      <c r="L62" s="170">
        <f>+'[11]Black in PBI'!L62</f>
        <v>0</v>
      </c>
      <c r="M62" s="172">
        <f>+'[11]Black in PBI'!M62</f>
        <v>0</v>
      </c>
      <c r="N62" s="170">
        <f>+'[11]Black in PBI'!N62</f>
        <v>0</v>
      </c>
      <c r="O62" s="170">
        <f>+'[11]Black in PBI'!O62</f>
        <v>0</v>
      </c>
      <c r="P62" s="172">
        <f>+'[11]Black in PBI'!P62</f>
        <v>0</v>
      </c>
      <c r="Q62" s="173">
        <f>+'[11]Black in PBI'!Q62</f>
        <v>0</v>
      </c>
      <c r="R62" s="172">
        <f>+'[11]Black in PBI'!R62</f>
        <v>0</v>
      </c>
      <c r="S62" s="172">
        <f>+'[11]Black in PBI'!S62</f>
        <v>0</v>
      </c>
      <c r="T62" s="173">
        <f>+'[11]Black in PBI'!T62</f>
        <v>0</v>
      </c>
      <c r="U62" s="173">
        <f>+'[11]Black in PBI'!U62</f>
        <v>0</v>
      </c>
      <c r="V62" s="173">
        <f>+'[11]Black in PBI'!V62</f>
        <v>0</v>
      </c>
      <c r="W62" s="173">
        <f>+'[11]Black in PBI'!W62</f>
        <v>0</v>
      </c>
      <c r="X62" s="173">
        <f>+'[11]Black in PBI'!X62</f>
        <v>0</v>
      </c>
      <c r="Y62" s="172">
        <f>+'[11]Black in PBI'!Y62</f>
        <v>0</v>
      </c>
      <c r="Z62" s="172">
        <f>+'[11]Black in PBI'!Z62</f>
        <v>0</v>
      </c>
      <c r="AA62" s="172">
        <f>+'[11]Black in PBI'!AA62</f>
        <v>0</v>
      </c>
      <c r="AB62" s="172">
        <f>+'[11]Black in PBI'!AB62</f>
        <v>0</v>
      </c>
      <c r="AC62" s="172">
        <f>+'[11]Black in PBI'!AC62</f>
        <v>0</v>
      </c>
      <c r="AD62" s="172">
        <f>+'[11]Black in PBI'!AD62</f>
        <v>0</v>
      </c>
      <c r="AE62" s="172">
        <f>+'[11]Black in PBI'!AE62</f>
        <v>0</v>
      </c>
    </row>
    <row r="63" spans="1:31" ht="12.95" customHeight="1">
      <c r="A63" s="46" t="str">
        <f>+'[11]Black in PBI'!A63</f>
        <v>District of Columbia</v>
      </c>
      <c r="B63" s="176">
        <f>+'[11]Black in PBI'!B63</f>
        <v>0</v>
      </c>
      <c r="C63" s="176">
        <f>+'[11]Black in PBI'!C63</f>
        <v>0</v>
      </c>
      <c r="D63" s="176">
        <f>+'[11]Black in PBI'!D63</f>
        <v>0</v>
      </c>
      <c r="E63" s="176">
        <f>+'[11]Black in PBI'!E63</f>
        <v>0</v>
      </c>
      <c r="F63" s="176">
        <f>+'[11]Black in PBI'!F63</f>
        <v>0</v>
      </c>
      <c r="G63" s="176">
        <f>+'[11]Black in PBI'!G63</f>
        <v>0</v>
      </c>
      <c r="H63" s="176">
        <f>+'[11]Black in PBI'!H63</f>
        <v>0</v>
      </c>
      <c r="I63" s="176">
        <f>+'[11]Black in PBI'!I63</f>
        <v>0</v>
      </c>
      <c r="J63" s="176">
        <f>+'[11]Black in PBI'!J63</f>
        <v>0</v>
      </c>
      <c r="K63" s="175">
        <f>+'[11]Black in PBI'!K63</f>
        <v>0</v>
      </c>
      <c r="L63" s="176">
        <f>+'[11]Black in PBI'!L63</f>
        <v>0</v>
      </c>
      <c r="M63" s="177">
        <f>+'[11]Black in PBI'!M63</f>
        <v>11952</v>
      </c>
      <c r="N63" s="174">
        <f>+'[11]Black in PBI'!N63</f>
        <v>0</v>
      </c>
      <c r="O63" s="174">
        <f>+'[11]Black in PBI'!O63</f>
        <v>15065</v>
      </c>
      <c r="P63" s="176">
        <f>+'[11]Black in PBI'!P63</f>
        <v>16058</v>
      </c>
      <c r="Q63" s="177">
        <f>+'[11]Black in PBI'!Q63</f>
        <v>16572</v>
      </c>
      <c r="R63" s="177">
        <f>+'[11]Black in PBI'!R63</f>
        <v>15176</v>
      </c>
      <c r="S63" s="177">
        <f>+'[11]Black in PBI'!S63</f>
        <v>13513</v>
      </c>
      <c r="T63" s="177">
        <f>+'[11]Black in PBI'!T63</f>
        <v>20549</v>
      </c>
      <c r="U63" s="177">
        <f>+'[11]Black in PBI'!U63</f>
        <v>22308</v>
      </c>
      <c r="V63" s="177">
        <f>+'[11]Black in PBI'!V63</f>
        <v>25312</v>
      </c>
      <c r="W63" s="177">
        <f>+'[11]Black in PBI'!W63</f>
        <v>28191</v>
      </c>
      <c r="X63" s="177">
        <f>+'[11]Black in PBI'!X63</f>
        <v>28136</v>
      </c>
      <c r="Y63" s="176">
        <f>+'[11]Black in PBI'!Y63</f>
        <v>30293</v>
      </c>
      <c r="Z63" s="176">
        <f>+'[11]Black in PBI'!Z63</f>
        <v>35658</v>
      </c>
      <c r="AA63" s="176">
        <f>+'[11]Black in PBI'!AA63</f>
        <v>41633</v>
      </c>
      <c r="AB63" s="176">
        <f>+'[11]Black in PBI'!AB63</f>
        <v>16023</v>
      </c>
      <c r="AC63" s="176">
        <f>+'[11]Black in PBI'!AC63</f>
        <v>15607</v>
      </c>
      <c r="AD63" s="176">
        <f>+'[11]Black in PBI'!AD63</f>
        <v>14923</v>
      </c>
      <c r="AE63" s="176">
        <f>+'[11]Black in PBI'!AE63</f>
        <v>15312</v>
      </c>
    </row>
    <row r="64" spans="1:31" s="47" customFormat="1" ht="12.95" customHeight="1">
      <c r="B64" s="48"/>
      <c r="C64" s="48"/>
      <c r="D64" s="48"/>
      <c r="E64" s="48"/>
      <c r="F64" s="48"/>
      <c r="G64" s="48"/>
      <c r="H64" s="48"/>
      <c r="I64" s="48"/>
      <c r="J64" s="48"/>
      <c r="K64" s="49"/>
      <c r="L64" s="48"/>
      <c r="M64" s="50"/>
      <c r="N64" s="48"/>
      <c r="O64" s="48"/>
      <c r="Q64" s="50"/>
      <c r="R64" s="50"/>
      <c r="S64" s="50"/>
      <c r="T64" s="111"/>
      <c r="U64" s="111"/>
      <c r="V64" s="111"/>
      <c r="W64" s="111"/>
      <c r="X64" s="111"/>
    </row>
    <row r="65" spans="2:24" s="47" customFormat="1" ht="12.95" customHeight="1">
      <c r="B65" s="48" t="str">
        <f>+'[11]Black in PBI'!B65</f>
        <v>See "ALL" sheet for sources.</v>
      </c>
      <c r="C65" s="48">
        <f>+'[11]Black in PBI'!C65</f>
        <v>0</v>
      </c>
      <c r="D65" s="48">
        <f>+'[11]Black in PBI'!D65</f>
        <v>0</v>
      </c>
      <c r="E65" s="48">
        <f>+'[11]Black in PBI'!E65</f>
        <v>0</v>
      </c>
      <c r="F65" s="48">
        <f>+'[11]Black in PBI'!F65</f>
        <v>0</v>
      </c>
      <c r="G65" s="48">
        <f>+'[11]Black in PBI'!G65</f>
        <v>0</v>
      </c>
      <c r="H65" s="48">
        <f>+'[11]Black in PBI'!H65</f>
        <v>0</v>
      </c>
      <c r="I65" s="48">
        <f>+'[11]Black in PBI'!I65</f>
        <v>0</v>
      </c>
      <c r="J65" s="48">
        <f>+'[11]Black in PBI'!J65</f>
        <v>0</v>
      </c>
      <c r="K65" s="73">
        <f>+'[11]Black in PBI'!K65</f>
        <v>0</v>
      </c>
      <c r="L65" s="48">
        <f>+'[11]Black in PBI'!L65</f>
        <v>0</v>
      </c>
      <c r="M65" s="51"/>
      <c r="N65" s="48"/>
      <c r="O65" s="48"/>
      <c r="P65" s="51">
        <f>+'[11]Black in PBI'!P65</f>
        <v>0</v>
      </c>
      <c r="Q65" s="51">
        <f>+'[11]Black in PBI'!Q65</f>
        <v>0</v>
      </c>
      <c r="R65" s="51">
        <f>+'[11]Black in PBI'!R65</f>
        <v>0</v>
      </c>
      <c r="S65" s="51"/>
      <c r="T65" s="111"/>
      <c r="U65" s="111"/>
      <c r="V65" s="111"/>
      <c r="W65" s="111"/>
      <c r="X65" s="111"/>
    </row>
    <row r="66" spans="2:24" s="47" customFormat="1" ht="12.95" customHeight="1">
      <c r="B66" s="48">
        <f>+'[11]Black in PBI'!B66</f>
        <v>0</v>
      </c>
      <c r="C66" s="48">
        <f>+'[11]Black in PBI'!C66</f>
        <v>0</v>
      </c>
      <c r="D66" s="48">
        <f>+'[11]Black in PBI'!D66</f>
        <v>0</v>
      </c>
      <c r="E66" s="48">
        <f>+'[11]Black in PBI'!E66</f>
        <v>0</v>
      </c>
      <c r="F66" s="48">
        <f>+'[11]Black in PBI'!F66</f>
        <v>0</v>
      </c>
      <c r="G66" s="48">
        <f>+'[11]Black in PBI'!G66</f>
        <v>0</v>
      </c>
      <c r="H66" s="48">
        <f>+'[11]Black in PBI'!H66</f>
        <v>0</v>
      </c>
      <c r="I66" s="48">
        <f>+'[11]Black in PBI'!I66</f>
        <v>0</v>
      </c>
      <c r="J66" s="48">
        <f>+'[11]Black in PBI'!J66</f>
        <v>0</v>
      </c>
      <c r="K66" s="74">
        <f>+'[11]Black in PBI'!K66</f>
        <v>0</v>
      </c>
      <c r="L66" s="48">
        <f>+'[11]Black in PBI'!L66</f>
        <v>0</v>
      </c>
      <c r="M66" s="51"/>
      <c r="N66" s="48"/>
      <c r="O66" s="48"/>
      <c r="P66" s="51">
        <f>+'[11]Black in PBI'!P66</f>
        <v>0</v>
      </c>
      <c r="Q66" s="51">
        <f>+'[11]Black in PBI'!Q66</f>
        <v>0</v>
      </c>
      <c r="R66" s="51">
        <f>+'[11]Black in PBI'!R66</f>
        <v>0</v>
      </c>
      <c r="S66" s="51"/>
      <c r="T66" s="111"/>
      <c r="U66" s="111"/>
      <c r="V66" s="111"/>
      <c r="W66" s="111"/>
      <c r="X66" s="111"/>
    </row>
    <row r="67" spans="2:24" s="47" customFormat="1" ht="12.95" customHeight="1">
      <c r="B67" s="48">
        <f>+'[11]Black in PBI'!B67</f>
        <v>0</v>
      </c>
      <c r="C67" s="48">
        <f>+'[11]Black in PBI'!C67</f>
        <v>0</v>
      </c>
      <c r="D67" s="48">
        <f>+'[11]Black in PBI'!D67</f>
        <v>0</v>
      </c>
      <c r="E67" s="48">
        <f>+'[11]Black in PBI'!E67</f>
        <v>0</v>
      </c>
      <c r="F67" s="48">
        <f>+'[11]Black in PBI'!F67</f>
        <v>0</v>
      </c>
      <c r="G67" s="48">
        <f>+'[11]Black in PBI'!G67</f>
        <v>0</v>
      </c>
      <c r="H67" s="48">
        <f>+'[11]Black in PBI'!H67</f>
        <v>0</v>
      </c>
      <c r="I67" s="48">
        <f>+'[11]Black in PBI'!I67</f>
        <v>0</v>
      </c>
      <c r="J67" s="48">
        <f>+'[11]Black in PBI'!J67</f>
        <v>0</v>
      </c>
      <c r="K67" s="49"/>
      <c r="L67" s="48">
        <f>+'[11]Black in PBI'!L67</f>
        <v>0</v>
      </c>
      <c r="M67" s="51"/>
      <c r="N67" s="48"/>
      <c r="O67" s="48"/>
      <c r="P67" s="51">
        <f>+'[11]Black in PBI'!P67</f>
        <v>0</v>
      </c>
      <c r="Q67" s="51">
        <f>+'[11]Black in PBI'!Q67</f>
        <v>0</v>
      </c>
      <c r="R67" s="51">
        <f>+'[11]Black in PBI'!R67</f>
        <v>0</v>
      </c>
      <c r="S67" s="51"/>
      <c r="T67" s="111"/>
      <c r="U67" s="111"/>
      <c r="V67" s="111"/>
      <c r="W67" s="111"/>
      <c r="X67" s="111"/>
    </row>
    <row r="68" spans="2:24" s="47" customFormat="1" ht="12.95" customHeight="1">
      <c r="B68" s="48">
        <f>+'[11]Black in PBI'!B68</f>
        <v>0</v>
      </c>
      <c r="C68" s="48">
        <f>+'[11]Black in PBI'!C68</f>
        <v>0</v>
      </c>
      <c r="D68" s="48">
        <f>+'[11]Black in PBI'!D68</f>
        <v>0</v>
      </c>
      <c r="E68" s="48">
        <f>+'[11]Black in PBI'!E68</f>
        <v>0</v>
      </c>
      <c r="F68" s="48">
        <f>+'[11]Black in PBI'!F68</f>
        <v>0</v>
      </c>
      <c r="G68" s="48">
        <f>+'[11]Black in PBI'!G68</f>
        <v>0</v>
      </c>
      <c r="H68" s="48">
        <f>+'[11]Black in PBI'!H68</f>
        <v>0</v>
      </c>
      <c r="I68" s="48">
        <f>+'[11]Black in PBI'!I68</f>
        <v>0</v>
      </c>
      <c r="J68" s="48">
        <f>+'[11]Black in PBI'!J68</f>
        <v>0</v>
      </c>
      <c r="K68" s="49"/>
      <c r="L68" s="48">
        <f>+'[11]Black in PBI'!L68</f>
        <v>0</v>
      </c>
      <c r="M68" s="51"/>
      <c r="N68" s="48"/>
      <c r="O68" s="48"/>
      <c r="P68" s="51">
        <f>+'[11]Black in PBI'!P68</f>
        <v>0</v>
      </c>
      <c r="Q68" s="51">
        <f>+'[11]Black in PBI'!Q68</f>
        <v>0</v>
      </c>
      <c r="R68" s="51">
        <f>+'[11]Black in PBI'!R68</f>
        <v>0</v>
      </c>
      <c r="S68" s="51"/>
      <c r="T68" s="111"/>
      <c r="U68" s="111"/>
      <c r="V68" s="111"/>
      <c r="W68" s="111"/>
      <c r="X68" s="111"/>
    </row>
    <row r="69" spans="2:24" s="47" customFormat="1" ht="12.95" customHeight="1">
      <c r="C69" s="48">
        <f>+'[11]Black in PBI'!C69</f>
        <v>0</v>
      </c>
      <c r="D69" s="48">
        <f>+'[11]Black in PBI'!D69</f>
        <v>0</v>
      </c>
      <c r="E69" s="48">
        <f>+'[11]Black in PBI'!E69</f>
        <v>0</v>
      </c>
      <c r="F69" s="48">
        <f>+'[11]Black in PBI'!F69</f>
        <v>0</v>
      </c>
      <c r="G69" s="48"/>
      <c r="H69" s="48"/>
      <c r="I69" s="48">
        <f>+'[11]Black in PBI'!I69</f>
        <v>0</v>
      </c>
      <c r="J69" s="48">
        <f>+'[11]Black in PBI'!J69</f>
        <v>0</v>
      </c>
      <c r="K69" s="49"/>
      <c r="L69" s="48"/>
      <c r="M69" s="51"/>
      <c r="N69" s="48"/>
      <c r="O69" s="48"/>
      <c r="P69" s="51">
        <f>+'[11]Black in PBI'!P69</f>
        <v>0</v>
      </c>
      <c r="Q69" s="51">
        <f>+'[11]Black in PBI'!Q69</f>
        <v>0</v>
      </c>
      <c r="R69" s="51">
        <f>+'[11]Black in PBI'!R69</f>
        <v>0</v>
      </c>
      <c r="S69" s="51"/>
      <c r="T69" s="111"/>
      <c r="U69" s="111"/>
      <c r="V69" s="111"/>
      <c r="W69" s="111"/>
      <c r="X69" s="111"/>
    </row>
    <row r="70" spans="2:24" s="47" customFormat="1" ht="12.95" customHeight="1">
      <c r="B70" s="48">
        <f>+'[11]Black in PBI'!B70</f>
        <v>0</v>
      </c>
      <c r="C70" s="48">
        <f>+'[11]Black in PBI'!C70</f>
        <v>0</v>
      </c>
      <c r="D70" s="48">
        <f>+'[11]Black in PBI'!D70</f>
        <v>0</v>
      </c>
      <c r="E70" s="48">
        <f>+'[11]Black in PBI'!E70</f>
        <v>0</v>
      </c>
      <c r="F70" s="48">
        <f>+'[11]Black in PBI'!F70</f>
        <v>0</v>
      </c>
      <c r="G70" s="48"/>
      <c r="H70" s="48"/>
      <c r="I70" s="48">
        <f>+'[11]Black in PBI'!I70</f>
        <v>0</v>
      </c>
      <c r="J70" s="48">
        <f>+'[11]Black in PBI'!J70</f>
        <v>0</v>
      </c>
      <c r="K70" s="49"/>
      <c r="L70" s="48"/>
      <c r="M70" s="51"/>
      <c r="N70" s="48"/>
      <c r="O70" s="48"/>
      <c r="P70" s="51">
        <f>+'[11]Black in PBI'!P70</f>
        <v>0</v>
      </c>
      <c r="Q70" s="51">
        <f>+'[11]Black in PBI'!Q70</f>
        <v>0</v>
      </c>
      <c r="R70" s="51">
        <f>+'[11]Black in PBI'!R70</f>
        <v>0</v>
      </c>
      <c r="S70" s="51"/>
      <c r="T70" s="111"/>
      <c r="U70" s="111"/>
      <c r="V70" s="111"/>
      <c r="W70" s="111"/>
      <c r="X70" s="111"/>
    </row>
    <row r="71" spans="2:24" s="47" customFormat="1" ht="12.95" customHeight="1">
      <c r="B71" s="48">
        <f>+'[11]Black in PBI'!B71</f>
        <v>0</v>
      </c>
      <c r="C71" s="48">
        <f>+'[11]Black in PBI'!C71</f>
        <v>0</v>
      </c>
      <c r="D71" s="48">
        <f>+'[11]Black in PBI'!D71</f>
        <v>0</v>
      </c>
      <c r="E71" s="48">
        <f>+'[11]Black in PBI'!E71</f>
        <v>0</v>
      </c>
      <c r="F71" s="48">
        <f>+'[11]Black in PBI'!F71</f>
        <v>0</v>
      </c>
      <c r="G71" s="48"/>
      <c r="H71" s="48"/>
      <c r="I71" s="48">
        <f>+'[11]Black in PBI'!I71</f>
        <v>0</v>
      </c>
      <c r="J71" s="48">
        <f>+'[11]Black in PBI'!J71</f>
        <v>0</v>
      </c>
      <c r="K71" s="49"/>
      <c r="L71" s="48"/>
      <c r="M71" s="51"/>
      <c r="N71" s="48"/>
      <c r="O71" s="48"/>
      <c r="P71" s="51">
        <f>+'[11]Black in PBI'!P71</f>
        <v>0</v>
      </c>
      <c r="Q71" s="51">
        <f>+'[11]Black in PBI'!Q71</f>
        <v>0</v>
      </c>
      <c r="R71" s="51">
        <f>+'[11]Black in PBI'!R71</f>
        <v>0</v>
      </c>
      <c r="S71" s="51"/>
      <c r="T71" s="111"/>
      <c r="U71" s="111"/>
      <c r="V71" s="111"/>
      <c r="W71" s="111"/>
      <c r="X71" s="111"/>
    </row>
    <row r="72" spans="2:24" s="47" customFormat="1" ht="12.95" customHeight="1">
      <c r="B72" s="48">
        <f>+'[11]Black in PBI'!B72</f>
        <v>0</v>
      </c>
      <c r="C72" s="48">
        <f>+'[11]Black in PBI'!C72</f>
        <v>0</v>
      </c>
      <c r="D72" s="48">
        <f>+'[11]Black in PBI'!D72</f>
        <v>0</v>
      </c>
      <c r="E72" s="48">
        <f>+'[11]Black in PBI'!E72</f>
        <v>0</v>
      </c>
      <c r="F72" s="48">
        <f>+'[11]Black in PBI'!F72</f>
        <v>0</v>
      </c>
      <c r="G72" s="48"/>
      <c r="H72" s="48"/>
      <c r="I72" s="48">
        <f>+'[11]Black in PBI'!I72</f>
        <v>0</v>
      </c>
      <c r="J72" s="48">
        <f>+'[11]Black in PBI'!J72</f>
        <v>0</v>
      </c>
      <c r="K72" s="49"/>
      <c r="L72" s="48"/>
      <c r="N72" s="48"/>
      <c r="O72" s="48"/>
      <c r="P72" s="51">
        <f>+'[11]Black in PBI'!P72</f>
        <v>0</v>
      </c>
      <c r="Q72" s="51">
        <f>+'[11]Black in PBI'!Q72</f>
        <v>0</v>
      </c>
      <c r="T72" s="111"/>
      <c r="U72" s="111"/>
      <c r="V72" s="111"/>
      <c r="W72" s="111"/>
      <c r="X72" s="111"/>
    </row>
    <row r="73" spans="2:24" s="47" customFormat="1" ht="12.95" customHeight="1">
      <c r="B73" s="48">
        <f>+'[11]Black in PBI'!B73</f>
        <v>0</v>
      </c>
      <c r="C73" s="48">
        <f>+'[11]Black in PBI'!C73</f>
        <v>0</v>
      </c>
      <c r="D73" s="48">
        <f>+'[11]Black in PBI'!D73</f>
        <v>0</v>
      </c>
      <c r="E73" s="48">
        <f>+'[11]Black in PBI'!E73</f>
        <v>0</v>
      </c>
      <c r="F73" s="48">
        <f>+'[11]Black in PBI'!F73</f>
        <v>0</v>
      </c>
      <c r="G73" s="48"/>
      <c r="H73" s="48"/>
      <c r="I73" s="48">
        <f>+'[11]Black in PBI'!I73</f>
        <v>0</v>
      </c>
      <c r="J73" s="48">
        <f>+'[11]Black in PBI'!J73</f>
        <v>0</v>
      </c>
      <c r="K73" s="49"/>
      <c r="L73" s="48"/>
      <c r="N73" s="48"/>
      <c r="O73" s="48"/>
      <c r="T73" s="111"/>
      <c r="U73" s="111"/>
      <c r="V73" s="111"/>
      <c r="W73" s="111"/>
      <c r="X73" s="111"/>
    </row>
    <row r="74" spans="2:24" s="47" customFormat="1" ht="12.95" customHeight="1">
      <c r="B74" s="48">
        <f>+'[11]Black in PBI'!B74</f>
        <v>0</v>
      </c>
      <c r="C74" s="48">
        <f>+'[11]Black in PBI'!C74</f>
        <v>0</v>
      </c>
      <c r="D74" s="48">
        <f>+'[11]Black in PBI'!D74</f>
        <v>0</v>
      </c>
      <c r="E74" s="48">
        <f>+'[11]Black in PBI'!E74</f>
        <v>0</v>
      </c>
      <c r="F74" s="48">
        <f>+'[11]Black in PBI'!F74</f>
        <v>0</v>
      </c>
      <c r="G74" s="48"/>
      <c r="H74" s="48"/>
      <c r="I74" s="48">
        <f>+'[11]Black in PBI'!I74</f>
        <v>0</v>
      </c>
      <c r="J74" s="48">
        <f>+'[11]Black in PBI'!J74</f>
        <v>0</v>
      </c>
      <c r="K74" s="49"/>
      <c r="L74" s="48"/>
      <c r="N74" s="48"/>
      <c r="O74" s="48"/>
      <c r="T74" s="111"/>
      <c r="U74" s="111"/>
      <c r="V74" s="111"/>
      <c r="W74" s="111"/>
      <c r="X74" s="111"/>
    </row>
    <row r="75" spans="2:24" s="47" customFormat="1" ht="12.95" customHeight="1">
      <c r="B75" s="48"/>
      <c r="C75" s="48"/>
      <c r="D75" s="48"/>
      <c r="E75" s="48"/>
      <c r="F75" s="48"/>
      <c r="G75" s="48"/>
      <c r="H75" s="48"/>
      <c r="I75" s="48">
        <f>+'[11]Black in PBI'!I75</f>
        <v>0</v>
      </c>
      <c r="J75" s="48">
        <f>+'[11]Black in PBI'!J75</f>
        <v>0</v>
      </c>
      <c r="K75" s="49"/>
      <c r="L75" s="48"/>
      <c r="N75" s="48"/>
      <c r="O75" s="48"/>
      <c r="T75" s="111"/>
      <c r="U75" s="111"/>
      <c r="V75" s="111"/>
      <c r="W75" s="111"/>
      <c r="X75" s="111"/>
    </row>
    <row r="76" spans="2:24" s="47" customFormat="1" ht="12.95" customHeight="1">
      <c r="B76" s="48"/>
      <c r="C76" s="48"/>
      <c r="D76" s="48"/>
      <c r="E76" s="48"/>
      <c r="F76" s="48"/>
      <c r="G76" s="48"/>
      <c r="H76" s="48"/>
      <c r="I76" s="48">
        <f>+'[11]Black in PBI'!I76</f>
        <v>0</v>
      </c>
      <c r="J76" s="48">
        <f>+'[11]Black in PBI'!J76</f>
        <v>0</v>
      </c>
      <c r="K76" s="49"/>
      <c r="L76" s="48"/>
      <c r="N76" s="48"/>
      <c r="O76" s="48"/>
      <c r="T76" s="111"/>
      <c r="U76" s="111"/>
      <c r="V76" s="111"/>
      <c r="W76" s="111"/>
      <c r="X76" s="111"/>
    </row>
    <row r="77" spans="2:24" s="47" customFormat="1" ht="12.95" customHeight="1">
      <c r="B77" s="48"/>
      <c r="C77" s="48"/>
      <c r="D77" s="48"/>
      <c r="E77" s="48"/>
      <c r="F77" s="48"/>
      <c r="G77" s="48"/>
      <c r="H77" s="48"/>
      <c r="I77" s="48">
        <f>+'[11]Black in PBI'!I77</f>
        <v>0</v>
      </c>
      <c r="J77" s="48">
        <f>+'[11]Black in PBI'!J77</f>
        <v>0</v>
      </c>
      <c r="K77" s="49"/>
      <c r="L77" s="48"/>
      <c r="N77" s="48"/>
      <c r="O77" s="48"/>
      <c r="T77" s="111"/>
      <c r="U77" s="111"/>
      <c r="V77" s="111"/>
      <c r="W77" s="111"/>
      <c r="X77" s="111"/>
    </row>
    <row r="78" spans="2:24" s="47" customFormat="1" ht="12.95" customHeight="1">
      <c r="B78" s="48"/>
      <c r="C78" s="48"/>
      <c r="D78" s="48"/>
      <c r="E78" s="48"/>
      <c r="F78" s="48"/>
      <c r="G78" s="48"/>
      <c r="H78" s="48"/>
      <c r="I78" s="48">
        <f>+'[11]Black in PBI'!I78</f>
        <v>0</v>
      </c>
      <c r="J78" s="48">
        <f>+'[11]Black in PBI'!J78</f>
        <v>0</v>
      </c>
      <c r="K78" s="49"/>
      <c r="L78" s="48"/>
      <c r="N78" s="48"/>
      <c r="O78" s="48"/>
      <c r="T78" s="111"/>
      <c r="U78" s="111"/>
      <c r="V78" s="111"/>
      <c r="W78" s="111"/>
      <c r="X78" s="111"/>
    </row>
    <row r="79" spans="2:24" s="47" customFormat="1" ht="12.95" customHeight="1">
      <c r="B79" s="48"/>
      <c r="C79" s="48"/>
      <c r="D79" s="48"/>
      <c r="E79" s="48"/>
      <c r="F79" s="48"/>
      <c r="G79" s="48"/>
      <c r="H79" s="48"/>
      <c r="I79" s="48"/>
      <c r="J79" s="48">
        <f>+'[11]Black in PBI'!J79</f>
        <v>0</v>
      </c>
      <c r="K79" s="49"/>
      <c r="L79" s="48"/>
      <c r="N79" s="48"/>
      <c r="O79" s="48"/>
      <c r="T79" s="111"/>
      <c r="U79" s="111"/>
      <c r="V79" s="111"/>
      <c r="W79" s="111"/>
      <c r="X79" s="111"/>
    </row>
    <row r="80" spans="2:24" s="47" customFormat="1" ht="12.95" customHeight="1">
      <c r="B80" s="48"/>
      <c r="C80" s="48"/>
      <c r="D80" s="48"/>
      <c r="E80" s="48"/>
      <c r="F80" s="48"/>
      <c r="G80" s="48"/>
      <c r="H80" s="48"/>
      <c r="I80" s="48"/>
      <c r="J80" s="48"/>
      <c r="K80" s="49"/>
      <c r="L80" s="48"/>
      <c r="N80" s="48"/>
      <c r="O80" s="48"/>
      <c r="T80" s="111"/>
      <c r="U80" s="111"/>
      <c r="V80" s="111"/>
      <c r="W80" s="111"/>
      <c r="X80" s="111"/>
    </row>
    <row r="81" spans="2:24" s="47" customFormat="1" ht="12.95" customHeight="1">
      <c r="B81" s="48"/>
      <c r="C81" s="48"/>
      <c r="D81" s="48"/>
      <c r="E81" s="48"/>
      <c r="F81" s="48"/>
      <c r="G81" s="48"/>
      <c r="H81" s="48"/>
      <c r="I81" s="48"/>
      <c r="J81" s="48"/>
      <c r="K81" s="49"/>
      <c r="L81" s="48"/>
      <c r="N81" s="48"/>
      <c r="O81" s="48"/>
      <c r="T81" s="111"/>
      <c r="U81" s="111"/>
      <c r="V81" s="111"/>
      <c r="W81" s="111"/>
      <c r="X81" s="111"/>
    </row>
    <row r="82" spans="2:24" s="47" customFormat="1" ht="12.95" customHeight="1">
      <c r="B82" s="48"/>
      <c r="C82" s="48"/>
      <c r="D82" s="48"/>
      <c r="E82" s="48"/>
      <c r="F82" s="48"/>
      <c r="G82" s="48"/>
      <c r="H82" s="48"/>
      <c r="I82" s="48"/>
      <c r="J82" s="48"/>
      <c r="K82" s="49"/>
      <c r="L82" s="48"/>
      <c r="N82" s="48"/>
      <c r="O82" s="48"/>
      <c r="T82" s="111"/>
      <c r="U82" s="111"/>
      <c r="V82" s="111"/>
      <c r="W82" s="111"/>
      <c r="X82" s="111"/>
    </row>
    <row r="83" spans="2:24" s="47" customFormat="1" ht="12.95" customHeight="1">
      <c r="B83" s="48"/>
      <c r="C83" s="48"/>
      <c r="D83" s="48"/>
      <c r="E83" s="48"/>
      <c r="F83" s="48"/>
      <c r="G83" s="48"/>
      <c r="H83" s="48"/>
      <c r="I83" s="48"/>
      <c r="J83" s="48"/>
      <c r="K83" s="49"/>
      <c r="L83" s="48"/>
      <c r="N83" s="48"/>
      <c r="O83" s="48"/>
      <c r="T83" s="111"/>
      <c r="U83" s="111"/>
      <c r="V83" s="111"/>
      <c r="W83" s="111"/>
      <c r="X83" s="111"/>
    </row>
    <row r="84" spans="2:24" s="47" customFormat="1" ht="12.95" customHeight="1">
      <c r="B84" s="48"/>
      <c r="C84" s="48"/>
      <c r="D84" s="48"/>
      <c r="E84" s="48"/>
      <c r="F84" s="48"/>
      <c r="G84" s="48"/>
      <c r="H84" s="48"/>
      <c r="I84" s="48"/>
      <c r="J84" s="48"/>
      <c r="K84" s="49"/>
      <c r="L84" s="48"/>
      <c r="N84" s="48"/>
      <c r="O84" s="48"/>
      <c r="T84" s="111"/>
      <c r="U84" s="111"/>
      <c r="V84" s="111"/>
      <c r="W84" s="111"/>
      <c r="X84" s="111"/>
    </row>
    <row r="85" spans="2:24" s="47" customFormat="1" ht="12.95" customHeight="1">
      <c r="B85" s="48"/>
      <c r="C85" s="48"/>
      <c r="D85" s="48"/>
      <c r="E85" s="48"/>
      <c r="F85" s="48"/>
      <c r="G85" s="48"/>
      <c r="H85" s="48"/>
      <c r="I85" s="48"/>
      <c r="J85" s="48"/>
      <c r="K85" s="49"/>
      <c r="L85" s="48"/>
      <c r="N85" s="48"/>
      <c r="O85" s="48"/>
      <c r="T85" s="111"/>
      <c r="U85" s="111"/>
      <c r="V85" s="111"/>
      <c r="W85" s="111"/>
      <c r="X85" s="111"/>
    </row>
    <row r="86" spans="2:24" s="47" customFormat="1" ht="12.95" customHeight="1">
      <c r="B86" s="48"/>
      <c r="C86" s="48"/>
      <c r="D86" s="48"/>
      <c r="E86" s="48"/>
      <c r="F86" s="48"/>
      <c r="G86" s="48"/>
      <c r="H86" s="48"/>
      <c r="I86" s="48"/>
      <c r="J86" s="48"/>
      <c r="K86" s="49"/>
      <c r="L86" s="48"/>
      <c r="N86" s="48"/>
      <c r="O86" s="48"/>
      <c r="T86" s="111"/>
      <c r="U86" s="111"/>
      <c r="V86" s="111"/>
      <c r="W86" s="111"/>
      <c r="X86" s="111"/>
    </row>
    <row r="87" spans="2:24" s="47" customFormat="1" ht="12.95" customHeight="1">
      <c r="B87" s="48"/>
      <c r="C87" s="48"/>
      <c r="D87" s="48"/>
      <c r="E87" s="48"/>
      <c r="F87" s="48"/>
      <c r="G87" s="48"/>
      <c r="H87" s="48"/>
      <c r="I87" s="48"/>
      <c r="J87" s="48"/>
      <c r="K87" s="49"/>
      <c r="L87" s="48"/>
      <c r="N87" s="48"/>
      <c r="O87" s="48"/>
      <c r="T87" s="111"/>
      <c r="U87" s="111"/>
      <c r="V87" s="111"/>
      <c r="W87" s="111"/>
      <c r="X87" s="111"/>
    </row>
    <row r="88" spans="2:24" s="47" customFormat="1" ht="12.95" customHeight="1">
      <c r="B88" s="48"/>
      <c r="C88" s="48"/>
      <c r="D88" s="48"/>
      <c r="E88" s="48"/>
      <c r="F88" s="48"/>
      <c r="G88" s="48"/>
      <c r="H88" s="48"/>
      <c r="I88" s="48"/>
      <c r="J88" s="48"/>
      <c r="K88" s="49"/>
      <c r="L88" s="48"/>
      <c r="N88" s="48"/>
      <c r="O88" s="48"/>
      <c r="T88" s="111"/>
      <c r="U88" s="111"/>
      <c r="V88" s="111"/>
      <c r="W88" s="111"/>
      <c r="X88" s="111"/>
    </row>
    <row r="89" spans="2:24" s="47" customFormat="1" ht="12.95" customHeight="1">
      <c r="B89" s="48"/>
      <c r="C89" s="48"/>
      <c r="D89" s="48"/>
      <c r="E89" s="48"/>
      <c r="F89" s="48"/>
      <c r="G89" s="48"/>
      <c r="H89" s="48"/>
      <c r="I89" s="48"/>
      <c r="J89" s="48"/>
      <c r="K89" s="49"/>
      <c r="L89" s="48"/>
      <c r="N89" s="48"/>
      <c r="O89" s="48"/>
      <c r="T89" s="111"/>
      <c r="U89" s="111"/>
      <c r="V89" s="111"/>
      <c r="W89" s="111"/>
      <c r="X89" s="111"/>
    </row>
    <row r="90" spans="2:24" s="47" customFormat="1" ht="12.95" customHeight="1">
      <c r="B90" s="48"/>
      <c r="C90" s="48"/>
      <c r="D90" s="48"/>
      <c r="E90" s="48"/>
      <c r="F90" s="48"/>
      <c r="G90" s="48"/>
      <c r="H90" s="48"/>
      <c r="I90" s="48"/>
      <c r="J90" s="48"/>
      <c r="K90" s="49"/>
      <c r="L90" s="48"/>
      <c r="N90" s="48"/>
      <c r="O90" s="48"/>
      <c r="T90" s="111"/>
      <c r="U90" s="111"/>
      <c r="V90" s="111"/>
      <c r="W90" s="111"/>
      <c r="X90" s="111"/>
    </row>
    <row r="91" spans="2:24" s="47" customFormat="1" ht="12.95" customHeight="1">
      <c r="B91" s="48"/>
      <c r="C91" s="48"/>
      <c r="D91" s="48"/>
      <c r="E91" s="48"/>
      <c r="F91" s="48"/>
      <c r="G91" s="48"/>
      <c r="H91" s="48"/>
      <c r="I91" s="48"/>
      <c r="J91" s="48"/>
      <c r="K91" s="49"/>
      <c r="L91" s="48"/>
      <c r="N91" s="48"/>
      <c r="O91" s="48"/>
      <c r="T91" s="111"/>
      <c r="U91" s="111"/>
      <c r="V91" s="111"/>
      <c r="W91" s="111"/>
      <c r="X91" s="111"/>
    </row>
    <row r="92" spans="2:24" s="47" customFormat="1" ht="12.95" customHeight="1">
      <c r="B92" s="48"/>
      <c r="C92" s="48"/>
      <c r="D92" s="48"/>
      <c r="E92" s="48"/>
      <c r="F92" s="48"/>
      <c r="G92" s="48"/>
      <c r="H92" s="48"/>
      <c r="I92" s="48"/>
      <c r="J92" s="48"/>
      <c r="K92" s="49"/>
      <c r="L92" s="48"/>
      <c r="N92" s="48"/>
      <c r="O92" s="48"/>
      <c r="T92" s="111"/>
      <c r="U92" s="111"/>
      <c r="V92" s="111"/>
      <c r="W92" s="111"/>
      <c r="X92" s="111"/>
    </row>
    <row r="93" spans="2:24" s="47" customFormat="1" ht="12.95" customHeight="1">
      <c r="B93" s="48"/>
      <c r="C93" s="48"/>
      <c r="D93" s="48"/>
      <c r="E93" s="48"/>
      <c r="F93" s="48"/>
      <c r="G93" s="48"/>
      <c r="H93" s="48"/>
      <c r="I93" s="48"/>
      <c r="J93" s="48"/>
      <c r="K93" s="49"/>
      <c r="L93" s="48"/>
      <c r="N93" s="48"/>
      <c r="O93" s="48"/>
      <c r="T93" s="111"/>
      <c r="U93" s="111"/>
      <c r="V93" s="111"/>
      <c r="W93" s="111"/>
      <c r="X93" s="111"/>
    </row>
    <row r="94" spans="2:24" s="47" customFormat="1" ht="12.95" customHeight="1">
      <c r="B94" s="48"/>
      <c r="C94" s="48"/>
      <c r="D94" s="48"/>
      <c r="E94" s="48"/>
      <c r="F94" s="48"/>
      <c r="G94" s="48"/>
      <c r="H94" s="48"/>
      <c r="I94" s="48"/>
      <c r="J94" s="48"/>
      <c r="K94" s="49"/>
      <c r="L94" s="48"/>
      <c r="N94" s="48"/>
      <c r="O94" s="48"/>
      <c r="T94" s="111"/>
      <c r="U94" s="111"/>
      <c r="V94" s="111"/>
      <c r="W94" s="111"/>
      <c r="X94" s="111"/>
    </row>
    <row r="95" spans="2:24" s="47" customFormat="1" ht="12.95" customHeight="1">
      <c r="B95" s="48"/>
      <c r="C95" s="48"/>
      <c r="D95" s="48"/>
      <c r="E95" s="48"/>
      <c r="F95" s="48"/>
      <c r="G95" s="48"/>
      <c r="H95" s="48"/>
      <c r="I95" s="48"/>
      <c r="J95" s="48"/>
      <c r="K95" s="49"/>
      <c r="L95" s="48"/>
      <c r="N95" s="48"/>
      <c r="O95" s="48"/>
      <c r="T95" s="111"/>
      <c r="U95" s="111"/>
      <c r="V95" s="111"/>
      <c r="W95" s="111"/>
      <c r="X95" s="111"/>
    </row>
    <row r="96" spans="2:24" s="47" customFormat="1" ht="12.95" customHeight="1">
      <c r="B96" s="48"/>
      <c r="C96" s="48"/>
      <c r="D96" s="48"/>
      <c r="E96" s="48"/>
      <c r="F96" s="48"/>
      <c r="G96" s="48"/>
      <c r="H96" s="48"/>
      <c r="I96" s="48"/>
      <c r="J96" s="48"/>
      <c r="K96" s="49"/>
      <c r="L96" s="48"/>
      <c r="N96" s="48"/>
      <c r="O96" s="48"/>
      <c r="T96" s="111"/>
      <c r="U96" s="111"/>
      <c r="V96" s="111"/>
      <c r="W96" s="111"/>
      <c r="X96" s="111"/>
    </row>
    <row r="97" spans="2:24" s="47" customFormat="1" ht="12.95" customHeight="1">
      <c r="B97" s="48"/>
      <c r="C97" s="48"/>
      <c r="D97" s="48"/>
      <c r="E97" s="48"/>
      <c r="F97" s="48"/>
      <c r="G97" s="48"/>
      <c r="H97" s="48"/>
      <c r="I97" s="48"/>
      <c r="J97" s="48"/>
      <c r="K97" s="49"/>
      <c r="L97" s="48"/>
      <c r="N97" s="48"/>
      <c r="O97" s="48"/>
      <c r="T97" s="111"/>
      <c r="U97" s="111"/>
      <c r="V97" s="111"/>
      <c r="W97" s="111"/>
      <c r="X97" s="111"/>
    </row>
    <row r="98" spans="2:24" s="47" customFormat="1" ht="12.95" customHeight="1">
      <c r="B98" s="48"/>
      <c r="C98" s="48"/>
      <c r="D98" s="48"/>
      <c r="E98" s="48"/>
      <c r="F98" s="48"/>
      <c r="G98" s="48"/>
      <c r="H98" s="48"/>
      <c r="I98" s="48"/>
      <c r="J98" s="48"/>
      <c r="K98" s="49"/>
      <c r="L98" s="48"/>
      <c r="N98" s="48"/>
      <c r="O98" s="48"/>
      <c r="T98" s="111"/>
      <c r="U98" s="111"/>
      <c r="V98" s="111"/>
      <c r="W98" s="111"/>
      <c r="X98" s="111"/>
    </row>
    <row r="99" spans="2:24" s="47" customFormat="1" ht="12.95" customHeight="1">
      <c r="B99" s="48"/>
      <c r="C99" s="48"/>
      <c r="D99" s="48"/>
      <c r="E99" s="48"/>
      <c r="F99" s="48"/>
      <c r="G99" s="48"/>
      <c r="H99" s="48"/>
      <c r="I99" s="48"/>
      <c r="J99" s="48"/>
      <c r="K99" s="49"/>
      <c r="L99" s="48"/>
      <c r="N99" s="48"/>
      <c r="O99" s="48"/>
      <c r="T99" s="111"/>
      <c r="U99" s="111"/>
      <c r="V99" s="111"/>
      <c r="W99" s="111"/>
      <c r="X99" s="111"/>
    </row>
    <row r="100" spans="2:24" ht="12.95" customHeight="1">
      <c r="B100" s="37"/>
      <c r="C100" s="37"/>
      <c r="D100" s="37"/>
      <c r="E100" s="37"/>
      <c r="F100" s="37"/>
      <c r="G100" s="37"/>
      <c r="H100" s="37"/>
      <c r="I100" s="37"/>
      <c r="J100" s="37"/>
      <c r="K100" s="38"/>
      <c r="L100" s="37"/>
      <c r="N100" s="37"/>
      <c r="O100" s="37"/>
    </row>
    <row r="101" spans="2:24" ht="12.95" customHeight="1">
      <c r="B101" s="37"/>
      <c r="C101" s="37"/>
      <c r="D101" s="37"/>
      <c r="E101" s="37"/>
      <c r="F101" s="37"/>
      <c r="G101" s="37"/>
      <c r="H101" s="37"/>
      <c r="I101" s="37"/>
      <c r="J101" s="37"/>
      <c r="K101" s="38"/>
      <c r="L101" s="37"/>
      <c r="N101" s="37"/>
      <c r="O101" s="37"/>
    </row>
    <row r="102" spans="2:24" ht="12.95" customHeight="1">
      <c r="B102" s="37"/>
      <c r="C102" s="37"/>
      <c r="D102" s="37"/>
      <c r="E102" s="37"/>
      <c r="F102" s="37"/>
      <c r="G102" s="37"/>
      <c r="H102" s="37"/>
      <c r="I102" s="37"/>
      <c r="J102" s="37"/>
      <c r="K102" s="38"/>
      <c r="L102" s="37"/>
      <c r="N102" s="37"/>
      <c r="O102" s="37"/>
    </row>
    <row r="103" spans="2:24" ht="12.95" customHeight="1">
      <c r="B103" s="37"/>
      <c r="C103" s="37"/>
      <c r="D103" s="37"/>
      <c r="E103" s="37"/>
      <c r="F103" s="37"/>
      <c r="G103" s="37"/>
      <c r="H103" s="37"/>
      <c r="I103" s="37"/>
      <c r="J103" s="37"/>
      <c r="K103" s="38"/>
      <c r="L103" s="37"/>
      <c r="N103" s="37"/>
      <c r="O103" s="37"/>
    </row>
    <row r="104" spans="2:24" ht="12.95" customHeight="1">
      <c r="B104" s="37"/>
      <c r="C104" s="37"/>
      <c r="D104" s="37"/>
      <c r="E104" s="37"/>
      <c r="F104" s="37"/>
      <c r="G104" s="37"/>
      <c r="H104" s="37"/>
      <c r="I104" s="37"/>
      <c r="J104" s="37"/>
      <c r="K104" s="38"/>
      <c r="L104" s="37"/>
      <c r="N104" s="37"/>
      <c r="O104" s="37"/>
    </row>
    <row r="105" spans="2:24" ht="12.95" customHeight="1">
      <c r="B105" s="37"/>
      <c r="C105" s="37"/>
      <c r="D105" s="37"/>
      <c r="E105" s="37"/>
      <c r="F105" s="37"/>
      <c r="G105" s="37"/>
      <c r="H105" s="37"/>
      <c r="I105" s="37"/>
      <c r="J105" s="37"/>
      <c r="K105" s="38"/>
      <c r="L105" s="37"/>
      <c r="N105" s="37"/>
      <c r="O105" s="37"/>
    </row>
    <row r="106" spans="2:24" ht="12.95" customHeight="1">
      <c r="B106" s="37"/>
      <c r="C106" s="37"/>
      <c r="D106" s="37"/>
      <c r="E106" s="37"/>
      <c r="F106" s="37"/>
      <c r="G106" s="37"/>
      <c r="H106" s="37"/>
      <c r="I106" s="37"/>
      <c r="J106" s="37"/>
      <c r="K106" s="38"/>
      <c r="L106" s="37"/>
      <c r="N106" s="37"/>
      <c r="O106" s="37"/>
    </row>
    <row r="107" spans="2:24" ht="12.95" customHeight="1">
      <c r="B107" s="37"/>
      <c r="C107" s="37"/>
      <c r="D107" s="37"/>
      <c r="E107" s="37"/>
      <c r="F107" s="37"/>
      <c r="G107" s="37"/>
      <c r="H107" s="37"/>
      <c r="I107" s="37"/>
      <c r="J107" s="37"/>
      <c r="K107" s="38"/>
      <c r="L107" s="37"/>
      <c r="N107" s="37"/>
      <c r="O107" s="37"/>
    </row>
    <row r="108" spans="2:24" ht="12.95" customHeight="1">
      <c r="B108" s="37"/>
      <c r="C108" s="37"/>
      <c r="D108" s="37"/>
      <c r="E108" s="37"/>
      <c r="F108" s="37"/>
      <c r="G108" s="37"/>
      <c r="H108" s="37"/>
      <c r="I108" s="37"/>
      <c r="J108" s="37"/>
      <c r="K108" s="38"/>
      <c r="L108" s="37"/>
      <c r="N108" s="37"/>
      <c r="O108" s="37"/>
    </row>
    <row r="109" spans="2:24" ht="12.95" customHeight="1">
      <c r="B109" s="37"/>
      <c r="C109" s="37"/>
      <c r="D109" s="37"/>
      <c r="E109" s="37"/>
      <c r="F109" s="37"/>
      <c r="G109" s="37"/>
      <c r="H109" s="37"/>
      <c r="I109" s="37"/>
      <c r="J109" s="37"/>
      <c r="K109" s="38"/>
      <c r="L109" s="37"/>
      <c r="N109" s="37"/>
      <c r="O109" s="37"/>
    </row>
    <row r="110" spans="2:24" ht="12.95" customHeight="1">
      <c r="B110" s="37"/>
      <c r="C110" s="37"/>
      <c r="D110" s="37"/>
      <c r="E110" s="37"/>
      <c r="F110" s="37"/>
      <c r="G110" s="37"/>
      <c r="H110" s="37"/>
      <c r="I110" s="37"/>
      <c r="J110" s="37"/>
      <c r="K110" s="38"/>
      <c r="L110" s="37"/>
      <c r="N110" s="37"/>
      <c r="O110" s="37"/>
    </row>
    <row r="111" spans="2:24" ht="12.95" customHeight="1">
      <c r="B111" s="37"/>
      <c r="C111" s="37"/>
      <c r="D111" s="37"/>
      <c r="E111" s="37"/>
      <c r="F111" s="37"/>
      <c r="G111" s="37"/>
      <c r="H111" s="37"/>
      <c r="I111" s="37"/>
      <c r="J111" s="37"/>
      <c r="K111" s="38"/>
      <c r="L111" s="37"/>
      <c r="N111" s="37"/>
      <c r="O111" s="37"/>
    </row>
    <row r="112" spans="2:24" ht="12.95" customHeight="1">
      <c r="B112" s="37"/>
      <c r="C112" s="37"/>
      <c r="D112" s="37"/>
      <c r="E112" s="37"/>
      <c r="F112" s="37"/>
      <c r="G112" s="37"/>
      <c r="H112" s="37"/>
      <c r="I112" s="37"/>
      <c r="J112" s="37"/>
      <c r="K112" s="38"/>
      <c r="L112" s="37"/>
      <c r="N112" s="37"/>
      <c r="O112" s="37"/>
    </row>
    <row r="113" spans="2:15" ht="12.95" customHeight="1">
      <c r="B113" s="37"/>
      <c r="C113" s="37"/>
      <c r="D113" s="37"/>
      <c r="E113" s="37"/>
      <c r="F113" s="37"/>
      <c r="G113" s="37"/>
      <c r="H113" s="37"/>
      <c r="I113" s="37"/>
      <c r="J113" s="37"/>
      <c r="K113" s="38"/>
      <c r="L113" s="37"/>
      <c r="N113" s="37"/>
      <c r="O113" s="37"/>
    </row>
    <row r="114" spans="2:15" ht="12.95" customHeight="1">
      <c r="B114" s="37"/>
      <c r="C114" s="37"/>
      <c r="D114" s="37"/>
      <c r="E114" s="37"/>
      <c r="F114" s="37"/>
      <c r="G114" s="37"/>
      <c r="H114" s="37"/>
      <c r="I114" s="37"/>
      <c r="J114" s="37"/>
      <c r="K114" s="38"/>
      <c r="L114" s="37"/>
      <c r="N114" s="37"/>
      <c r="O114" s="37"/>
    </row>
    <row r="115" spans="2:15" ht="12.95" customHeight="1">
      <c r="B115" s="37"/>
      <c r="C115" s="37"/>
      <c r="D115" s="37"/>
      <c r="E115" s="37"/>
      <c r="F115" s="37"/>
      <c r="G115" s="37"/>
      <c r="H115" s="37"/>
      <c r="I115" s="37"/>
      <c r="J115" s="37"/>
      <c r="K115" s="38"/>
      <c r="L115" s="37"/>
      <c r="N115" s="37"/>
      <c r="O115" s="37"/>
    </row>
    <row r="116" spans="2:15" ht="12.95" customHeight="1">
      <c r="B116" s="37"/>
      <c r="C116" s="37"/>
      <c r="D116" s="37"/>
      <c r="E116" s="37"/>
      <c r="F116" s="37"/>
      <c r="G116" s="37"/>
      <c r="H116" s="37"/>
      <c r="I116" s="37"/>
      <c r="J116" s="37"/>
      <c r="K116" s="38"/>
      <c r="L116" s="37"/>
      <c r="N116" s="37"/>
      <c r="O116" s="37"/>
    </row>
    <row r="117" spans="2:15" ht="12.95" customHeight="1">
      <c r="B117" s="37"/>
      <c r="C117" s="37"/>
      <c r="D117" s="37"/>
      <c r="E117" s="37"/>
      <c r="F117" s="37"/>
      <c r="G117" s="37"/>
      <c r="H117" s="37"/>
      <c r="I117" s="37"/>
      <c r="J117" s="37"/>
      <c r="K117" s="38"/>
      <c r="L117" s="37"/>
      <c r="N117" s="37"/>
      <c r="O117" s="37"/>
    </row>
    <row r="118" spans="2:15" ht="12.95" customHeight="1">
      <c r="B118" s="37"/>
      <c r="C118" s="37"/>
      <c r="D118" s="37"/>
      <c r="E118" s="37"/>
      <c r="F118" s="37"/>
      <c r="G118" s="37"/>
      <c r="H118" s="37"/>
      <c r="I118" s="37"/>
      <c r="J118" s="37"/>
      <c r="K118" s="38"/>
      <c r="L118" s="37"/>
      <c r="N118" s="37"/>
      <c r="O118" s="37"/>
    </row>
    <row r="119" spans="2:15" ht="12.95" customHeight="1">
      <c r="B119" s="37"/>
      <c r="C119" s="37"/>
      <c r="D119" s="37"/>
      <c r="E119" s="37"/>
      <c r="F119" s="37"/>
      <c r="G119" s="37"/>
      <c r="H119" s="37"/>
      <c r="I119" s="37"/>
      <c r="J119" s="37"/>
      <c r="K119" s="38"/>
      <c r="L119" s="37"/>
      <c r="N119" s="37"/>
      <c r="O119" s="37"/>
    </row>
    <row r="120" spans="2:15" ht="12.95" customHeight="1">
      <c r="B120" s="37"/>
      <c r="C120" s="37"/>
      <c r="D120" s="37"/>
      <c r="E120" s="37"/>
      <c r="F120" s="37"/>
      <c r="G120" s="37"/>
      <c r="H120" s="37"/>
      <c r="I120" s="37"/>
      <c r="J120" s="37"/>
      <c r="K120" s="38"/>
      <c r="L120" s="37"/>
      <c r="N120" s="37"/>
      <c r="O120" s="37"/>
    </row>
    <row r="121" spans="2:15" ht="12.95" customHeight="1">
      <c r="B121" s="37"/>
      <c r="C121" s="37"/>
      <c r="D121" s="37"/>
      <c r="E121" s="37"/>
      <c r="F121" s="37"/>
      <c r="G121" s="37"/>
      <c r="H121" s="37"/>
      <c r="I121" s="37"/>
      <c r="J121" s="37"/>
      <c r="K121" s="38"/>
      <c r="L121" s="37"/>
      <c r="N121" s="37"/>
      <c r="O121" s="37"/>
    </row>
    <row r="122" spans="2:15" ht="12.95" customHeight="1">
      <c r="B122" s="37"/>
      <c r="C122" s="37"/>
      <c r="D122" s="37"/>
      <c r="E122" s="37"/>
      <c r="F122" s="37"/>
      <c r="G122" s="37"/>
      <c r="H122" s="37"/>
      <c r="I122" s="37"/>
      <c r="J122" s="37"/>
      <c r="K122" s="38"/>
      <c r="L122" s="37"/>
      <c r="N122" s="37"/>
      <c r="O122" s="37"/>
    </row>
    <row r="123" spans="2:15" ht="12.95" customHeight="1">
      <c r="B123" s="37"/>
      <c r="C123" s="37"/>
      <c r="D123" s="37"/>
      <c r="E123" s="37"/>
      <c r="F123" s="37"/>
      <c r="G123" s="37"/>
      <c r="H123" s="37"/>
      <c r="I123" s="37"/>
      <c r="J123" s="37"/>
      <c r="K123" s="38"/>
      <c r="L123" s="37"/>
      <c r="N123" s="37"/>
      <c r="O123" s="37"/>
    </row>
    <row r="124" spans="2:15" ht="12.95" customHeight="1">
      <c r="B124" s="37"/>
      <c r="C124" s="37"/>
      <c r="D124" s="37"/>
      <c r="E124" s="37"/>
      <c r="F124" s="37"/>
      <c r="G124" s="37"/>
      <c r="H124" s="37"/>
      <c r="I124" s="37"/>
      <c r="J124" s="37"/>
      <c r="K124" s="38"/>
      <c r="L124" s="37"/>
      <c r="N124" s="37"/>
      <c r="O124" s="37"/>
    </row>
    <row r="125" spans="2:15" ht="12.95" customHeight="1">
      <c r="B125" s="37"/>
      <c r="C125" s="37"/>
      <c r="D125" s="37"/>
      <c r="E125" s="37"/>
      <c r="F125" s="37"/>
      <c r="G125" s="37"/>
      <c r="H125" s="37"/>
      <c r="I125" s="37"/>
      <c r="J125" s="37"/>
      <c r="K125" s="38"/>
      <c r="L125" s="37"/>
      <c r="N125" s="37"/>
      <c r="O125" s="37"/>
    </row>
    <row r="126" spans="2:15" ht="12.95" customHeight="1">
      <c r="B126" s="37"/>
      <c r="C126" s="37"/>
      <c r="D126" s="37"/>
      <c r="E126" s="37"/>
      <c r="F126" s="37"/>
      <c r="G126" s="37"/>
      <c r="H126" s="37"/>
      <c r="I126" s="37"/>
      <c r="J126" s="37"/>
      <c r="K126" s="38"/>
      <c r="L126" s="37"/>
      <c r="N126" s="37"/>
      <c r="O126" s="37"/>
    </row>
    <row r="127" spans="2:15" ht="12.95" customHeight="1">
      <c r="B127" s="37"/>
      <c r="C127" s="37"/>
      <c r="D127" s="37"/>
      <c r="E127" s="37"/>
      <c r="F127" s="37"/>
      <c r="G127" s="37"/>
      <c r="H127" s="37"/>
      <c r="I127" s="37"/>
      <c r="J127" s="37"/>
      <c r="K127" s="38"/>
      <c r="L127" s="37"/>
      <c r="N127" s="37"/>
      <c r="O127" s="37"/>
    </row>
    <row r="128" spans="2:15" ht="12.95" customHeight="1">
      <c r="B128" s="37"/>
      <c r="C128" s="37"/>
      <c r="D128" s="37"/>
      <c r="E128" s="37"/>
      <c r="F128" s="37"/>
      <c r="G128" s="37"/>
      <c r="H128" s="37"/>
      <c r="I128" s="37"/>
      <c r="J128" s="37"/>
      <c r="K128" s="38"/>
      <c r="L128" s="37"/>
      <c r="N128" s="37"/>
      <c r="O128" s="37"/>
    </row>
    <row r="129" spans="2:15" ht="12.95" customHeight="1">
      <c r="B129" s="37"/>
      <c r="C129" s="37"/>
      <c r="D129" s="37"/>
      <c r="E129" s="37"/>
      <c r="F129" s="37"/>
      <c r="G129" s="37"/>
      <c r="H129" s="37"/>
      <c r="I129" s="37"/>
      <c r="J129" s="37"/>
      <c r="K129" s="38"/>
      <c r="L129" s="37"/>
      <c r="N129" s="37"/>
      <c r="O129" s="37"/>
    </row>
    <row r="130" spans="2:15" ht="12.95" customHeight="1">
      <c r="B130" s="37"/>
      <c r="C130" s="37"/>
      <c r="D130" s="37"/>
      <c r="E130" s="37"/>
      <c r="F130" s="37"/>
      <c r="G130" s="37"/>
      <c r="H130" s="37"/>
      <c r="I130" s="37"/>
      <c r="J130" s="37"/>
      <c r="K130" s="38"/>
      <c r="L130" s="37"/>
      <c r="N130" s="37"/>
      <c r="O130" s="37"/>
    </row>
    <row r="131" spans="2:15" ht="12.95" customHeight="1">
      <c r="B131" s="37"/>
      <c r="C131" s="37"/>
      <c r="D131" s="37"/>
      <c r="E131" s="37"/>
      <c r="F131" s="37"/>
      <c r="G131" s="37"/>
      <c r="H131" s="37"/>
      <c r="I131" s="37"/>
      <c r="J131" s="37"/>
      <c r="K131" s="38"/>
      <c r="L131" s="37"/>
      <c r="N131" s="37"/>
      <c r="O131" s="37"/>
    </row>
    <row r="132" spans="2:15" ht="12.95" customHeight="1">
      <c r="B132" s="37"/>
      <c r="C132" s="37"/>
      <c r="D132" s="37"/>
      <c r="E132" s="37"/>
      <c r="F132" s="37"/>
      <c r="G132" s="37"/>
      <c r="H132" s="37"/>
      <c r="I132" s="37"/>
      <c r="J132" s="37"/>
      <c r="K132" s="38"/>
      <c r="L132" s="37"/>
      <c r="N132" s="37"/>
      <c r="O132" s="37"/>
    </row>
    <row r="133" spans="2:15" ht="12.95" customHeight="1">
      <c r="B133" s="37"/>
      <c r="C133" s="37"/>
      <c r="D133" s="37"/>
      <c r="E133" s="37"/>
      <c r="F133" s="37"/>
      <c r="G133" s="37"/>
      <c r="H133" s="37"/>
      <c r="I133" s="37"/>
      <c r="J133" s="37"/>
      <c r="K133" s="38"/>
      <c r="L133" s="37"/>
      <c r="N133" s="37"/>
      <c r="O133" s="37"/>
    </row>
    <row r="134" spans="2:15" ht="12.95" customHeight="1">
      <c r="B134" s="37"/>
      <c r="C134" s="37"/>
      <c r="D134" s="37"/>
      <c r="E134" s="37"/>
      <c r="F134" s="37"/>
      <c r="G134" s="37"/>
      <c r="H134" s="37"/>
      <c r="I134" s="37"/>
      <c r="J134" s="37"/>
      <c r="K134" s="38"/>
      <c r="L134" s="37"/>
      <c r="N134" s="37"/>
      <c r="O134" s="37"/>
    </row>
    <row r="135" spans="2:15" ht="12.95" customHeight="1">
      <c r="B135" s="37"/>
      <c r="C135" s="37"/>
      <c r="D135" s="37"/>
      <c r="E135" s="37"/>
      <c r="F135" s="37"/>
      <c r="G135" s="37"/>
      <c r="H135" s="37"/>
      <c r="I135" s="37"/>
      <c r="J135" s="37"/>
      <c r="K135" s="38"/>
      <c r="L135" s="37"/>
      <c r="N135" s="37"/>
      <c r="O135" s="37"/>
    </row>
    <row r="136" spans="2:15" ht="12.95" customHeight="1">
      <c r="B136" s="37"/>
      <c r="C136" s="37"/>
      <c r="D136" s="37"/>
      <c r="E136" s="37"/>
      <c r="F136" s="37"/>
      <c r="G136" s="37"/>
      <c r="H136" s="37"/>
      <c r="I136" s="37"/>
      <c r="J136" s="37"/>
      <c r="K136" s="38"/>
      <c r="L136" s="37"/>
      <c r="N136" s="37"/>
      <c r="O136" s="37"/>
    </row>
    <row r="137" spans="2:15" ht="12.95" customHeight="1">
      <c r="B137" s="37"/>
      <c r="C137" s="37"/>
      <c r="D137" s="37"/>
      <c r="E137" s="37"/>
      <c r="F137" s="37"/>
      <c r="G137" s="37"/>
      <c r="H137" s="37"/>
      <c r="I137" s="37"/>
      <c r="J137" s="37"/>
      <c r="K137" s="38"/>
      <c r="L137" s="37"/>
      <c r="N137" s="37"/>
      <c r="O137" s="37"/>
    </row>
    <row r="138" spans="2:15" ht="12.95" customHeight="1">
      <c r="B138" s="37"/>
      <c r="C138" s="37"/>
      <c r="D138" s="37"/>
      <c r="E138" s="37"/>
      <c r="F138" s="37"/>
      <c r="G138" s="37"/>
      <c r="H138" s="37"/>
      <c r="I138" s="37"/>
      <c r="J138" s="37"/>
      <c r="K138" s="38"/>
      <c r="L138" s="37"/>
      <c r="N138" s="37"/>
      <c r="O138" s="37"/>
    </row>
    <row r="139" spans="2:15" ht="12.95" customHeight="1">
      <c r="B139" s="37"/>
      <c r="C139" s="37"/>
      <c r="D139" s="37"/>
      <c r="E139" s="37"/>
      <c r="F139" s="37"/>
      <c r="G139" s="37"/>
      <c r="H139" s="37"/>
      <c r="I139" s="37"/>
      <c r="J139" s="37"/>
      <c r="K139" s="38"/>
      <c r="L139" s="37"/>
      <c r="N139" s="37"/>
      <c r="O139" s="37"/>
    </row>
    <row r="140" spans="2:15" ht="12.95" customHeight="1">
      <c r="B140" s="37"/>
      <c r="C140" s="37"/>
      <c r="D140" s="37"/>
      <c r="E140" s="37"/>
      <c r="F140" s="37"/>
      <c r="G140" s="37"/>
      <c r="H140" s="37"/>
      <c r="I140" s="37"/>
      <c r="J140" s="37"/>
      <c r="K140" s="38"/>
      <c r="L140" s="37"/>
      <c r="N140" s="37"/>
      <c r="O140" s="37"/>
    </row>
    <row r="141" spans="2:15" ht="12.95" customHeight="1">
      <c r="B141" s="37"/>
      <c r="C141" s="37"/>
      <c r="D141" s="37"/>
      <c r="E141" s="37"/>
      <c r="F141" s="37"/>
      <c r="G141" s="37"/>
      <c r="H141" s="37"/>
      <c r="I141" s="37"/>
      <c r="J141" s="37"/>
      <c r="K141" s="38"/>
      <c r="L141" s="37"/>
      <c r="N141" s="37"/>
      <c r="O141" s="37"/>
    </row>
    <row r="142" spans="2:15" ht="12.95" customHeight="1">
      <c r="B142" s="37"/>
      <c r="C142" s="37"/>
      <c r="D142" s="37"/>
      <c r="E142" s="37"/>
      <c r="F142" s="37"/>
      <c r="G142" s="37"/>
      <c r="H142" s="37"/>
      <c r="I142" s="37"/>
      <c r="J142" s="37"/>
      <c r="K142" s="38"/>
      <c r="L142" s="37"/>
      <c r="N142" s="37"/>
      <c r="O142" s="37"/>
    </row>
    <row r="143" spans="2:15" ht="12.95" customHeight="1">
      <c r="B143" s="37"/>
      <c r="C143" s="37"/>
      <c r="D143" s="37"/>
      <c r="E143" s="37"/>
      <c r="F143" s="37"/>
      <c r="G143" s="37"/>
      <c r="H143" s="37"/>
      <c r="I143" s="37"/>
      <c r="J143" s="37"/>
      <c r="K143" s="38"/>
      <c r="L143" s="37"/>
      <c r="N143" s="37"/>
      <c r="O143" s="37"/>
    </row>
    <row r="144" spans="2:15" ht="12.95" customHeight="1">
      <c r="B144" s="37"/>
      <c r="C144" s="37"/>
      <c r="D144" s="37"/>
      <c r="E144" s="37"/>
      <c r="F144" s="37"/>
      <c r="G144" s="37"/>
      <c r="H144" s="37"/>
      <c r="I144" s="37"/>
      <c r="J144" s="37"/>
      <c r="K144" s="38"/>
      <c r="L144" s="37"/>
      <c r="N144" s="37"/>
      <c r="O144" s="37"/>
    </row>
    <row r="145" spans="2:15" ht="12.95" customHeight="1">
      <c r="B145" s="37"/>
      <c r="C145" s="37"/>
      <c r="D145" s="37"/>
      <c r="E145" s="37"/>
      <c r="F145" s="37"/>
      <c r="G145" s="37"/>
      <c r="H145" s="37"/>
      <c r="I145" s="37"/>
      <c r="J145" s="37"/>
      <c r="K145" s="38"/>
      <c r="L145" s="37"/>
      <c r="N145" s="37"/>
      <c r="O145" s="37"/>
    </row>
    <row r="146" spans="2:15" ht="12.95" customHeight="1">
      <c r="B146" s="37"/>
      <c r="C146" s="37"/>
      <c r="D146" s="37"/>
      <c r="E146" s="37"/>
      <c r="F146" s="37"/>
      <c r="G146" s="37"/>
      <c r="H146" s="37"/>
      <c r="I146" s="37"/>
      <c r="J146" s="37"/>
      <c r="K146" s="38"/>
      <c r="L146" s="37"/>
      <c r="N146" s="37"/>
      <c r="O146" s="37"/>
    </row>
    <row r="147" spans="2:15" ht="12.95" customHeight="1">
      <c r="B147" s="37"/>
      <c r="C147" s="37"/>
      <c r="D147" s="37"/>
      <c r="E147" s="37"/>
      <c r="F147" s="37"/>
      <c r="G147" s="37"/>
      <c r="H147" s="37"/>
      <c r="I147" s="37"/>
      <c r="J147" s="37"/>
      <c r="K147" s="38"/>
      <c r="L147" s="37"/>
      <c r="N147" s="37"/>
      <c r="O147" s="37"/>
    </row>
    <row r="148" spans="2:15" ht="12.95" customHeight="1">
      <c r="B148" s="37"/>
      <c r="C148" s="37"/>
      <c r="D148" s="37"/>
      <c r="E148" s="37"/>
      <c r="F148" s="37"/>
      <c r="G148" s="37"/>
      <c r="H148" s="37"/>
      <c r="I148" s="37"/>
      <c r="J148" s="37"/>
      <c r="K148" s="38"/>
      <c r="L148" s="37"/>
      <c r="N148" s="37"/>
      <c r="O148" s="37"/>
    </row>
    <row r="149" spans="2:15" ht="12.95" customHeight="1">
      <c r="B149" s="37"/>
      <c r="C149" s="37"/>
      <c r="D149" s="37"/>
      <c r="E149" s="37"/>
      <c r="F149" s="37"/>
      <c r="G149" s="37"/>
      <c r="H149" s="37"/>
      <c r="I149" s="37"/>
      <c r="J149" s="37"/>
      <c r="K149" s="38"/>
      <c r="L149" s="37"/>
      <c r="N149" s="37"/>
      <c r="O149" s="37"/>
    </row>
    <row r="150" spans="2:15" ht="12.95" customHeight="1">
      <c r="B150" s="37"/>
      <c r="C150" s="37"/>
      <c r="D150" s="37"/>
      <c r="E150" s="37"/>
      <c r="F150" s="37"/>
      <c r="G150" s="37"/>
      <c r="H150" s="37"/>
      <c r="I150" s="37"/>
      <c r="J150" s="37"/>
      <c r="K150" s="38"/>
      <c r="L150" s="37"/>
      <c r="N150" s="37"/>
      <c r="O150" s="37"/>
    </row>
    <row r="151" spans="2:15" ht="12.95" customHeight="1">
      <c r="B151" s="37"/>
      <c r="C151" s="37"/>
      <c r="D151" s="37"/>
      <c r="E151" s="37"/>
      <c r="F151" s="37"/>
      <c r="G151" s="37"/>
      <c r="H151" s="37"/>
      <c r="I151" s="37"/>
      <c r="J151" s="37"/>
      <c r="K151" s="38"/>
      <c r="L151" s="37"/>
      <c r="N151" s="37"/>
      <c r="O151" s="37"/>
    </row>
    <row r="152" spans="2:15" ht="12.95" customHeight="1">
      <c r="B152" s="37"/>
      <c r="C152" s="37"/>
      <c r="D152" s="37"/>
      <c r="E152" s="37"/>
      <c r="F152" s="37"/>
      <c r="G152" s="37"/>
      <c r="H152" s="37"/>
      <c r="I152" s="37"/>
      <c r="J152" s="37"/>
      <c r="K152" s="38"/>
      <c r="L152" s="37"/>
      <c r="N152" s="37"/>
      <c r="O152" s="37"/>
    </row>
    <row r="153" spans="2:15" ht="12.95" customHeight="1">
      <c r="B153" s="37"/>
      <c r="C153" s="37"/>
      <c r="D153" s="37"/>
      <c r="E153" s="37"/>
      <c r="F153" s="37"/>
      <c r="G153" s="37"/>
      <c r="H153" s="37"/>
      <c r="I153" s="37"/>
      <c r="J153" s="37"/>
      <c r="K153" s="38"/>
      <c r="L153" s="37"/>
      <c r="N153" s="37"/>
      <c r="O153" s="37"/>
    </row>
    <row r="154" spans="2:15" ht="12.95" customHeight="1">
      <c r="B154" s="37"/>
      <c r="C154" s="37"/>
      <c r="D154" s="37"/>
      <c r="E154" s="37"/>
      <c r="F154" s="37"/>
      <c r="G154" s="37"/>
      <c r="H154" s="37"/>
      <c r="I154" s="37"/>
      <c r="J154" s="37"/>
      <c r="K154" s="38"/>
      <c r="L154" s="37"/>
      <c r="N154" s="37"/>
      <c r="O154" s="37"/>
    </row>
    <row r="155" spans="2:15" ht="12.95" customHeight="1">
      <c r="B155" s="37"/>
      <c r="C155" s="37"/>
      <c r="D155" s="37"/>
      <c r="E155" s="37"/>
      <c r="F155" s="37"/>
      <c r="G155" s="37"/>
      <c r="H155" s="37"/>
      <c r="I155" s="37"/>
      <c r="J155" s="37"/>
      <c r="K155" s="38"/>
      <c r="L155" s="37"/>
      <c r="N155" s="37"/>
      <c r="O155" s="37"/>
    </row>
    <row r="156" spans="2:15" ht="12.95" customHeight="1">
      <c r="B156" s="37"/>
      <c r="C156" s="37"/>
      <c r="D156" s="37"/>
      <c r="E156" s="37"/>
      <c r="F156" s="37"/>
      <c r="G156" s="37"/>
      <c r="H156" s="37"/>
      <c r="I156" s="37"/>
      <c r="J156" s="37"/>
      <c r="K156" s="38"/>
      <c r="L156" s="37"/>
      <c r="N156" s="37"/>
      <c r="O156" s="37"/>
    </row>
    <row r="157" spans="2:15" ht="12.95" customHeight="1">
      <c r="B157" s="37"/>
      <c r="C157" s="37"/>
      <c r="D157" s="37"/>
      <c r="E157" s="37"/>
      <c r="F157" s="37"/>
      <c r="G157" s="37"/>
      <c r="H157" s="37"/>
      <c r="I157" s="37"/>
      <c r="J157" s="37"/>
      <c r="K157" s="38"/>
      <c r="L157" s="37"/>
      <c r="N157" s="37"/>
      <c r="O157" s="37"/>
    </row>
    <row r="158" spans="2:15" ht="12.95" customHeight="1">
      <c r="B158" s="37"/>
      <c r="C158" s="37"/>
      <c r="D158" s="37"/>
      <c r="E158" s="37"/>
      <c r="F158" s="37"/>
      <c r="G158" s="37"/>
      <c r="H158" s="37"/>
      <c r="I158" s="37"/>
      <c r="J158" s="37"/>
      <c r="K158" s="38"/>
      <c r="L158" s="37"/>
      <c r="N158" s="37"/>
      <c r="O158" s="37"/>
    </row>
    <row r="159" spans="2:15" ht="12.95" customHeight="1">
      <c r="B159" s="37"/>
      <c r="C159" s="37"/>
      <c r="D159" s="37"/>
      <c r="E159" s="37"/>
      <c r="F159" s="37"/>
      <c r="G159" s="37"/>
      <c r="H159" s="37"/>
      <c r="I159" s="37"/>
      <c r="J159" s="37"/>
      <c r="K159" s="38"/>
      <c r="L159" s="37"/>
      <c r="N159" s="37"/>
      <c r="O159" s="37"/>
    </row>
    <row r="160" spans="2:15" ht="12.95" customHeight="1">
      <c r="B160" s="37"/>
      <c r="C160" s="37"/>
      <c r="D160" s="37"/>
      <c r="E160" s="37"/>
      <c r="F160" s="37"/>
      <c r="G160" s="37"/>
      <c r="H160" s="37"/>
      <c r="I160" s="37"/>
      <c r="J160" s="37"/>
      <c r="K160" s="38"/>
      <c r="L160" s="37"/>
      <c r="N160" s="37"/>
      <c r="O160" s="37"/>
    </row>
    <row r="161" spans="11:11" ht="12.95" customHeight="1">
      <c r="K161" s="38"/>
    </row>
  </sheetData>
  <pageMargins left="0.75" right="0.75" top="1" bottom="1" header="0.5" footer="0.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AE161"/>
  <sheetViews>
    <sheetView zoomScale="80" zoomScaleNormal="80" workbookViewId="0">
      <pane xSplit="1" ySplit="3" topLeftCell="P13" activePane="bottomRight" state="frozen"/>
      <selection activeCell="AB6" sqref="AB6"/>
      <selection pane="topRight" activeCell="AB6" sqref="AB6"/>
      <selection pane="bottomLeft" activeCell="AB6" sqref="AB6"/>
      <selection pane="bottomRight" activeCell="AD4" sqref="AD4:AE63"/>
    </sheetView>
  </sheetViews>
  <sheetFormatPr defaultColWidth="8.85546875" defaultRowHeight="12.95" customHeight="1"/>
  <cols>
    <col min="1" max="1" width="23.7109375" style="53" customWidth="1"/>
    <col min="2" max="10" width="12" style="39" customWidth="1"/>
    <col min="11" max="11" width="12" style="54" customWidth="1"/>
    <col min="12" max="27" width="12" style="39" customWidth="1"/>
    <col min="28" max="28" width="11.140625" style="34" customWidth="1"/>
    <col min="29" max="30" width="9.85546875" style="34" bestFit="1" customWidth="1"/>
    <col min="31" max="16384" width="8.85546875" style="34"/>
  </cols>
  <sheetData>
    <row r="1" spans="1:31" s="30" customFormat="1" ht="12.95" customHeight="1">
      <c r="A1" s="26" t="str">
        <f>+'[11]2yr Black'!A1</f>
        <v>Blacks in Two-Year Colleges</v>
      </c>
      <c r="B1" s="27"/>
      <c r="C1" s="27"/>
      <c r="D1" s="27"/>
      <c r="E1" s="27"/>
      <c r="F1" s="27"/>
      <c r="G1" s="27"/>
      <c r="H1" s="27"/>
      <c r="I1" s="27"/>
      <c r="J1" s="27"/>
      <c r="K1" s="28"/>
      <c r="L1" s="27"/>
      <c r="M1" s="29"/>
      <c r="N1" s="27"/>
      <c r="O1" s="27"/>
      <c r="P1" s="29"/>
      <c r="Q1" s="29"/>
      <c r="R1" s="29"/>
      <c r="S1" s="29"/>
      <c r="T1" s="29"/>
      <c r="U1" s="29"/>
      <c r="V1" s="29"/>
      <c r="W1" s="29"/>
      <c r="X1" s="29"/>
      <c r="Y1" s="29"/>
      <c r="Z1" s="29"/>
      <c r="AA1" s="29"/>
    </row>
    <row r="2" spans="1:31" s="30" customFormat="1" ht="12.95" customHeight="1">
      <c r="B2" s="29"/>
      <c r="C2" s="27"/>
      <c r="D2" s="27"/>
      <c r="E2" s="27"/>
      <c r="F2" s="27"/>
      <c r="G2" s="27"/>
      <c r="H2" s="27"/>
      <c r="I2" s="27"/>
      <c r="J2" s="27"/>
      <c r="K2" s="28"/>
      <c r="L2" s="27"/>
      <c r="M2" s="29"/>
      <c r="N2" s="27"/>
      <c r="O2" s="27"/>
      <c r="P2" s="29"/>
      <c r="Q2" s="29"/>
      <c r="R2" s="29"/>
      <c r="S2" s="29"/>
      <c r="T2" s="29"/>
      <c r="U2" s="29"/>
      <c r="V2" s="29"/>
      <c r="W2" s="29"/>
      <c r="X2" s="29"/>
      <c r="Y2" s="29"/>
      <c r="Z2" s="29"/>
      <c r="AA2" s="29"/>
    </row>
    <row r="3" spans="1:31" s="32" customFormat="1" ht="12.95" customHeight="1">
      <c r="A3" s="31"/>
      <c r="B3" s="159" t="str">
        <f>+'[11]2yr Black'!B3</f>
        <v xml:space="preserve"> 1976</v>
      </c>
      <c r="C3" s="159" t="str">
        <f>+'[11]2yr Black'!C3</f>
        <v xml:space="preserve"> 1978</v>
      </c>
      <c r="D3" s="159" t="str">
        <f>+'[11]2yr Black'!D3</f>
        <v xml:space="preserve"> 1980</v>
      </c>
      <c r="E3" s="159" t="str">
        <f>+'[11]2yr Black'!E3</f>
        <v xml:space="preserve"> 1982</v>
      </c>
      <c r="F3" s="159" t="str">
        <f>+'[11]2yr Black'!F3</f>
        <v xml:space="preserve"> 1984</v>
      </c>
      <c r="G3" s="159" t="str">
        <f>+'[11]2yr Black'!G3</f>
        <v xml:space="preserve"> 1986</v>
      </c>
      <c r="H3" s="159" t="str">
        <f>+'[11]2yr Black'!H3</f>
        <v xml:space="preserve"> 1988</v>
      </c>
      <c r="I3" s="159" t="str">
        <f>+'[11]2yr Black'!I3</f>
        <v>1990</v>
      </c>
      <c r="J3" s="159" t="str">
        <f>+'[11]2yr Black'!J3</f>
        <v>1992</v>
      </c>
      <c r="K3" s="160" t="str">
        <f>+'[11]2yr Black'!K3</f>
        <v>1993</v>
      </c>
      <c r="L3" s="159" t="str">
        <f>+'[11]2yr Black'!L3</f>
        <v>1994</v>
      </c>
      <c r="M3" s="161">
        <f>+'[11]2yr Black'!M3</f>
        <v>1995</v>
      </c>
      <c r="N3" s="162" t="str">
        <f>+'[11]2yr Black'!N3</f>
        <v>1996</v>
      </c>
      <c r="O3" s="162">
        <f>+'[11]2yr Black'!O3</f>
        <v>1997</v>
      </c>
      <c r="P3" s="162" t="str">
        <f>+'[11]2yr Black'!P3</f>
        <v>1998</v>
      </c>
      <c r="Q3" s="162" t="str">
        <f>+'[11]2yr Black'!Q3</f>
        <v>1999</v>
      </c>
      <c r="R3" s="161">
        <f>+'[11]2yr Black'!R3</f>
        <v>2000</v>
      </c>
      <c r="S3" s="161">
        <f>+'[11]2yr Black'!S3</f>
        <v>2001</v>
      </c>
      <c r="T3" s="161">
        <f>+'[11]2yr Black'!T3</f>
        <v>2002</v>
      </c>
      <c r="U3" s="161">
        <f>+'[11]2yr Black'!U3</f>
        <v>2003</v>
      </c>
      <c r="V3" s="161">
        <f>+'[11]2yr Black'!V3</f>
        <v>2004</v>
      </c>
      <c r="W3" s="161">
        <f>+'[11]2yr Black'!W3</f>
        <v>2005</v>
      </c>
      <c r="X3" s="161">
        <f>+'[11]2yr Black'!X3</f>
        <v>2006</v>
      </c>
      <c r="Y3" s="161">
        <f>+'[11]2yr Black'!Y3</f>
        <v>2007</v>
      </c>
      <c r="Z3" s="161">
        <f>+'[11]2yr Black'!Z3</f>
        <v>2008</v>
      </c>
      <c r="AA3" s="161">
        <f>+'[11]2yr Black'!AA3</f>
        <v>2009</v>
      </c>
      <c r="AB3" s="161">
        <f>+'[11]2yr Black'!AB3</f>
        <v>2010</v>
      </c>
      <c r="AC3" s="161">
        <f>+'[11]2yr Black'!AC3</f>
        <v>2011</v>
      </c>
      <c r="AD3" s="161">
        <f>+'[11]2yr Black'!AD3</f>
        <v>2012</v>
      </c>
      <c r="AE3" s="32" t="s">
        <v>85</v>
      </c>
    </row>
    <row r="4" spans="1:31" ht="12.95" customHeight="1">
      <c r="A4" s="33" t="str">
        <f>+'[11]2yr Black'!A4</f>
        <v>50 States and D.C.</v>
      </c>
      <c r="B4" s="163">
        <f>+'[11]2yr Black'!B4</f>
        <v>407203</v>
      </c>
      <c r="C4" s="163">
        <f>+'[11]2yr Black'!C4</f>
        <v>421443</v>
      </c>
      <c r="D4" s="163">
        <f>+'[11]2yr Black'!D4</f>
        <v>447522</v>
      </c>
      <c r="E4" s="163">
        <f>+'[11]2yr Black'!E4</f>
        <v>467637</v>
      </c>
      <c r="F4" s="163">
        <f>+'[11]2yr Black'!F4</f>
        <v>410016</v>
      </c>
      <c r="G4" s="163">
        <f>+'[11]2yr Black'!G4</f>
        <v>442682</v>
      </c>
      <c r="H4" s="163">
        <f>+'[11]2yr Black'!H4</f>
        <v>460341</v>
      </c>
      <c r="I4" s="163">
        <f>+'[11]2yr Black'!I4</f>
        <v>513867</v>
      </c>
      <c r="J4" s="163">
        <f>+'[11]2yr Black'!J4</f>
        <v>594174</v>
      </c>
      <c r="K4" s="163">
        <f>+'[11]2yr Black'!K4</f>
        <v>599908.5</v>
      </c>
      <c r="L4" s="163">
        <f>+'[11]2yr Black'!L4</f>
        <v>605643</v>
      </c>
      <c r="M4" s="163">
        <f>+'[11]2yr Black'!M4</f>
        <v>604761</v>
      </c>
      <c r="N4" s="163">
        <f>+'[11]2yr Black'!N4</f>
        <v>616742</v>
      </c>
      <c r="O4" s="163">
        <f>+'[11]2yr Black'!O4</f>
        <v>651761</v>
      </c>
      <c r="P4" s="163">
        <f>+'[11]2yr Black'!P4</f>
        <v>643801</v>
      </c>
      <c r="Q4" s="163">
        <f>+'[11]2yr Black'!Q4</f>
        <v>687541</v>
      </c>
      <c r="R4" s="163">
        <f>+'[11]2yr Black'!R4</f>
        <v>706659</v>
      </c>
      <c r="S4" s="163">
        <f>+'[11]2yr Black'!S4</f>
        <v>763432</v>
      </c>
      <c r="T4" s="163">
        <f>+'[11]2yr Black'!T4</f>
        <v>822563</v>
      </c>
      <c r="U4" s="163">
        <f>+'[11]2yr Black'!U4</f>
        <v>858396</v>
      </c>
      <c r="V4" s="163">
        <f>+'[11]2yr Black'!V4</f>
        <v>886349</v>
      </c>
      <c r="W4" s="163">
        <f>+'[11]2yr Black'!W4</f>
        <v>880193</v>
      </c>
      <c r="X4" s="163">
        <f>+'[11]2yr Black'!X4</f>
        <v>906614</v>
      </c>
      <c r="Y4" s="163">
        <f>+'[11]2yr Black'!Y4</f>
        <v>918117</v>
      </c>
      <c r="Z4" s="163">
        <f>+'[11]2yr Black'!Z4</f>
        <v>989412</v>
      </c>
      <c r="AA4" s="163">
        <f>+'[11]2yr Black'!AA4</f>
        <v>1153983</v>
      </c>
      <c r="AB4" s="163">
        <f>+'[11]2yr Black'!AB4</f>
        <v>1282312</v>
      </c>
      <c r="AC4" s="163">
        <f>+'[11]2yr Black'!AC4</f>
        <v>1267233</v>
      </c>
      <c r="AD4" s="163">
        <f>+'[11]2yr Black'!AD4</f>
        <v>1196999</v>
      </c>
      <c r="AE4" s="163">
        <f>+'[11]2yr Black'!AE4</f>
        <v>1205519</v>
      </c>
    </row>
    <row r="5" spans="1:31" ht="12.95" customHeight="1">
      <c r="A5" s="5" t="str">
        <f>+'[11]2yr Black'!A5</f>
        <v>SREB States</v>
      </c>
      <c r="B5" s="164">
        <f>+'[11]2yr Black'!B5</f>
        <v>148254</v>
      </c>
      <c r="C5" s="164">
        <f>+'[11]2yr Black'!C5</f>
        <v>162474</v>
      </c>
      <c r="D5" s="164">
        <f>+'[11]2yr Black'!D5</f>
        <v>170258</v>
      </c>
      <c r="E5" s="164">
        <f>+'[11]2yr Black'!E5</f>
        <v>177642</v>
      </c>
      <c r="F5" s="164">
        <f>+'[11]2yr Black'!F5</f>
        <v>172945</v>
      </c>
      <c r="G5" s="164">
        <f>+'[11]2yr Black'!G5</f>
        <v>174038</v>
      </c>
      <c r="H5" s="164">
        <f>+'[11]2yr Black'!H5</f>
        <v>185310</v>
      </c>
      <c r="I5" s="164">
        <f>+'[11]2yr Black'!I5</f>
        <v>213642</v>
      </c>
      <c r="J5" s="164">
        <f>+'[11]2yr Black'!J5</f>
        <v>254121</v>
      </c>
      <c r="K5" s="164">
        <f>+'[11]2yr Black'!K5</f>
        <v>262375.5</v>
      </c>
      <c r="L5" s="164">
        <f>+'[11]2yr Black'!L5</f>
        <v>270630</v>
      </c>
      <c r="M5" s="164">
        <f>+'[11]2yr Black'!M5</f>
        <v>273384</v>
      </c>
      <c r="N5" s="164">
        <f>+'[11]2yr Black'!N5</f>
        <v>279269</v>
      </c>
      <c r="O5" s="164">
        <f>+'[11]2yr Black'!O5</f>
        <v>306269</v>
      </c>
      <c r="P5" s="164">
        <f>+'[11]2yr Black'!P5</f>
        <v>318759</v>
      </c>
      <c r="Q5" s="164">
        <f>+'[11]2yr Black'!Q5</f>
        <v>334478</v>
      </c>
      <c r="R5" s="164">
        <f>+'[11]2yr Black'!R5</f>
        <v>354417</v>
      </c>
      <c r="S5" s="164">
        <f>+'[11]2yr Black'!S5</f>
        <v>387581</v>
      </c>
      <c r="T5" s="164">
        <f>+'[11]2yr Black'!T5</f>
        <v>419054</v>
      </c>
      <c r="U5" s="164">
        <f>+'[11]2yr Black'!U5</f>
        <v>446378</v>
      </c>
      <c r="V5" s="164">
        <f>+'[11]2yr Black'!V5</f>
        <v>461127</v>
      </c>
      <c r="W5" s="164">
        <f>+'[11]2yr Black'!W5</f>
        <v>454441</v>
      </c>
      <c r="X5" s="164">
        <f>+'[11]2yr Black'!X5</f>
        <v>471365</v>
      </c>
      <c r="Y5" s="164">
        <f>+'[11]2yr Black'!Y5</f>
        <v>473181</v>
      </c>
      <c r="Z5" s="164">
        <f>+'[11]2yr Black'!Z5</f>
        <v>510508</v>
      </c>
      <c r="AA5" s="164">
        <f>+'[11]2yr Black'!AA5</f>
        <v>619105</v>
      </c>
      <c r="AB5" s="164">
        <f>+'[11]2yr Black'!AB5</f>
        <v>691184</v>
      </c>
      <c r="AC5" s="164">
        <f>+'[11]2yr Black'!AC5</f>
        <v>691756</v>
      </c>
      <c r="AD5" s="164">
        <f>+'[11]2yr Black'!AD5</f>
        <v>653133</v>
      </c>
      <c r="AE5" s="164">
        <f>+'[11]2yr Black'!AE5</f>
        <v>647460</v>
      </c>
    </row>
    <row r="6" spans="1:31" s="36" customFormat="1" ht="12.95" customHeight="1">
      <c r="A6" s="35" t="str">
        <f>+'[11]2yr Black'!A6</f>
        <v xml:space="preserve">   as a percent of U.S.</v>
      </c>
      <c r="B6" s="165">
        <f>+'[11]2yr Black'!B6</f>
        <v>36.407885010670356</v>
      </c>
      <c r="C6" s="165">
        <f>+'[11]2yr Black'!C6</f>
        <v>38.551832632170893</v>
      </c>
      <c r="D6" s="165">
        <f>+'[11]2yr Black'!D6</f>
        <v>38.044610097380691</v>
      </c>
      <c r="E6" s="165">
        <f>+'[11]2yr Black'!E6</f>
        <v>37.987156704880064</v>
      </c>
      <c r="F6" s="165">
        <f>+'[11]2yr Black'!F6</f>
        <v>42.18006126590182</v>
      </c>
      <c r="G6" s="165">
        <f>+'[11]2yr Black'!G6</f>
        <v>39.314451457253739</v>
      </c>
      <c r="H6" s="165">
        <f>+'[11]2yr Black'!H6</f>
        <v>40.254941445580563</v>
      </c>
      <c r="I6" s="165">
        <f>+'[11]2yr Black'!I6</f>
        <v>41.575349263525382</v>
      </c>
      <c r="J6" s="165">
        <f>+'[11]2yr Black'!J6</f>
        <v>42.768784901392522</v>
      </c>
      <c r="K6" s="165">
        <f>+'[11]2yr Black'!K6</f>
        <v>43.735919727758485</v>
      </c>
      <c r="L6" s="165">
        <f>+'[11]2yr Black'!L6</f>
        <v>44.684740020110858</v>
      </c>
      <c r="M6" s="165">
        <f>+'[11]2yr Black'!M6</f>
        <v>45.205295976427053</v>
      </c>
      <c r="N6" s="165">
        <f>+'[11]2yr Black'!N6</f>
        <v>45.281333199295652</v>
      </c>
      <c r="O6" s="165">
        <f>+'[11]2yr Black'!O6</f>
        <v>46.99099823401523</v>
      </c>
      <c r="P6" s="165">
        <f>+'[11]2yr Black'!P6</f>
        <v>49.512038657908271</v>
      </c>
      <c r="Q6" s="165">
        <f>+'[11]2yr Black'!Q6</f>
        <v>48.648444238234518</v>
      </c>
      <c r="R6" s="165">
        <f>+'[11]2yr Black'!R6</f>
        <v>50.153893179029772</v>
      </c>
      <c r="S6" s="165">
        <f>+'[11]2yr Black'!S6</f>
        <v>50.768241310293519</v>
      </c>
      <c r="T6" s="165">
        <f>+'[11]2yr Black'!T6</f>
        <v>50.94491242616067</v>
      </c>
      <c r="U6" s="165">
        <f>+'[11]2yr Black'!U6</f>
        <v>52.001407275895971</v>
      </c>
      <c r="V6" s="165">
        <f>+'[11]2yr Black'!V6</f>
        <v>52.025443702198572</v>
      </c>
      <c r="W6" s="165">
        <f>+'[11]2yr Black'!W6</f>
        <v>51.629699395473494</v>
      </c>
      <c r="X6" s="165">
        <f>+'[11]2yr Black'!X6</f>
        <v>51.991806877017119</v>
      </c>
      <c r="Y6" s="165">
        <f>+'[11]2yr Black'!Y6</f>
        <v>51.538202647375009</v>
      </c>
      <c r="Z6" s="165">
        <f>+'[11]2yr Black'!Z6</f>
        <v>51.597110202827537</v>
      </c>
      <c r="AA6" s="165">
        <f>+'[11]2yr Black'!AA6</f>
        <v>53.649403847370372</v>
      </c>
      <c r="AB6" s="165">
        <f>+'[11]2yr Black'!AB6</f>
        <v>53.901390613204903</v>
      </c>
      <c r="AC6" s="165">
        <f>+'[11]2yr Black'!AC6</f>
        <v>54.587909247944147</v>
      </c>
      <c r="AD6" s="165">
        <f>+'[11]2yr Black'!AD6</f>
        <v>54.564205985134492</v>
      </c>
      <c r="AE6" s="165">
        <f>+'[11]2yr Black'!AE6</f>
        <v>53.707988011802385</v>
      </c>
    </row>
    <row r="7" spans="1:31" ht="12.95" customHeight="1">
      <c r="A7" s="5" t="str">
        <f>+'[11]2yr Black'!A7</f>
        <v>Alabama</v>
      </c>
      <c r="B7" s="166">
        <f>+'[11]2yr Black'!B7</f>
        <v>8257</v>
      </c>
      <c r="C7" s="166">
        <f>+'[11]2yr Black'!C7</f>
        <v>9853</v>
      </c>
      <c r="D7" s="166">
        <f>+'[11]2yr Black'!D7</f>
        <v>9507</v>
      </c>
      <c r="E7" s="166">
        <f>+'[11]2yr Black'!E7</f>
        <v>10463</v>
      </c>
      <c r="F7" s="166">
        <f>+'[11]2yr Black'!F7</f>
        <v>10422</v>
      </c>
      <c r="G7" s="166">
        <f>+'[11]2yr Black'!G7</f>
        <v>14553</v>
      </c>
      <c r="H7" s="166">
        <f>+'[11]2yr Black'!H7</f>
        <v>13207</v>
      </c>
      <c r="I7" s="166">
        <f>+'[11]2yr Black'!I7</f>
        <v>14919</v>
      </c>
      <c r="J7" s="166">
        <f>+'[11]2yr Black'!J7</f>
        <v>17574</v>
      </c>
      <c r="K7" s="167">
        <f>+'[11]2yr Black'!K7</f>
        <v>18267.5</v>
      </c>
      <c r="L7" s="166">
        <f>+'[11]2yr Black'!L7</f>
        <v>18961</v>
      </c>
      <c r="M7" s="168">
        <f>+'[11]2yr Black'!M7</f>
        <v>18022</v>
      </c>
      <c r="N7" s="168">
        <f>+'[11]2yr Black'!N7</f>
        <v>18200</v>
      </c>
      <c r="O7" s="168">
        <f>+'[11]2yr Black'!O7</f>
        <v>17780</v>
      </c>
      <c r="P7" s="168">
        <f>+'[11]2yr Black'!P7</f>
        <v>16476</v>
      </c>
      <c r="Q7" s="169">
        <f>+'[11]2yr Black'!Q7</f>
        <v>17134</v>
      </c>
      <c r="R7" s="169">
        <f>+'[11]2yr Black'!R7</f>
        <v>17668</v>
      </c>
      <c r="S7" s="168">
        <f>+'[11]2yr Black'!S7</f>
        <v>19745</v>
      </c>
      <c r="T7" s="169">
        <f>+'[11]2yr Black'!T7</f>
        <v>21030</v>
      </c>
      <c r="U7" s="169">
        <f>+'[11]2yr Black'!U7</f>
        <v>21807</v>
      </c>
      <c r="V7" s="168">
        <f>+'[11]2yr Black'!V7</f>
        <v>21062</v>
      </c>
      <c r="W7" s="169">
        <f>+'[11]2yr Black'!W7</f>
        <v>21285</v>
      </c>
      <c r="X7" s="168">
        <f>+'[11]2yr Black'!X7</f>
        <v>20010</v>
      </c>
      <c r="Y7" s="168">
        <f>+'[11]2yr Black'!Y7</f>
        <v>20328</v>
      </c>
      <c r="Z7" s="168">
        <f>+'[11]2yr Black'!Z7</f>
        <v>21709</v>
      </c>
      <c r="AA7" s="168">
        <f>+'[11]2yr Black'!AA7</f>
        <v>26970</v>
      </c>
      <c r="AB7" s="168">
        <f>+'[11]2yr Black'!AB7</f>
        <v>31503</v>
      </c>
      <c r="AC7" s="168">
        <f>+'[11]2yr Black'!AC7</f>
        <v>29684</v>
      </c>
      <c r="AD7" s="168">
        <f>+'[11]2yr Black'!AD7</f>
        <v>25812</v>
      </c>
      <c r="AE7" s="168">
        <f>+'[11]2yr Black'!AE7</f>
        <v>28312</v>
      </c>
    </row>
    <row r="8" spans="1:31" ht="12.95" customHeight="1">
      <c r="A8" s="5" t="str">
        <f>+'[11]2yr Black'!A8</f>
        <v>Arkansas</v>
      </c>
      <c r="B8" s="166">
        <f>+'[11]2yr Black'!B8</f>
        <v>1361</v>
      </c>
      <c r="C8" s="166">
        <f>+'[11]2yr Black'!C8</f>
        <v>1747</v>
      </c>
      <c r="D8" s="166">
        <f>+'[11]2yr Black'!D8</f>
        <v>2058</v>
      </c>
      <c r="E8" s="166">
        <f>+'[11]2yr Black'!E8</f>
        <v>2384</v>
      </c>
      <c r="F8" s="166">
        <f>+'[11]2yr Black'!F8</f>
        <v>3215</v>
      </c>
      <c r="G8" s="166">
        <f>+'[11]2yr Black'!G8</f>
        <v>1940</v>
      </c>
      <c r="H8" s="166">
        <f>+'[11]2yr Black'!H8</f>
        <v>2543</v>
      </c>
      <c r="I8" s="166">
        <f>+'[11]2yr Black'!I8</f>
        <v>2423</v>
      </c>
      <c r="J8" s="166">
        <f>+'[11]2yr Black'!J8</f>
        <v>2555</v>
      </c>
      <c r="K8" s="167">
        <f>+'[11]2yr Black'!K8</f>
        <v>2298</v>
      </c>
      <c r="L8" s="166">
        <f>+'[11]2yr Black'!L8</f>
        <v>2041</v>
      </c>
      <c r="M8" s="168">
        <f>+'[11]2yr Black'!M8</f>
        <v>3646</v>
      </c>
      <c r="N8" s="168">
        <f>+'[11]2yr Black'!N8</f>
        <v>2989</v>
      </c>
      <c r="O8" s="168">
        <f>+'[11]2yr Black'!O8</f>
        <v>6509</v>
      </c>
      <c r="P8" s="168">
        <f>+'[11]2yr Black'!P8</f>
        <v>6795</v>
      </c>
      <c r="Q8" s="169">
        <f>+'[11]2yr Black'!Q8</f>
        <v>5953</v>
      </c>
      <c r="R8" s="169">
        <f>+'[11]2yr Black'!R8</f>
        <v>5292</v>
      </c>
      <c r="S8" s="168">
        <f>+'[11]2yr Black'!S8</f>
        <v>7202</v>
      </c>
      <c r="T8" s="169">
        <f>+'[11]2yr Black'!T8</f>
        <v>8064</v>
      </c>
      <c r="U8" s="169">
        <f>+'[11]2yr Black'!U8</f>
        <v>8942</v>
      </c>
      <c r="V8" s="168">
        <f>+'[11]2yr Black'!V8</f>
        <v>9686</v>
      </c>
      <c r="W8" s="169">
        <f>+'[11]2yr Black'!W8</f>
        <v>10128</v>
      </c>
      <c r="X8" s="168">
        <f>+'[11]2yr Black'!X8</f>
        <v>10945</v>
      </c>
      <c r="Y8" s="168">
        <f>+'[11]2yr Black'!Y8</f>
        <v>11812</v>
      </c>
      <c r="Z8" s="168">
        <f>+'[11]2yr Black'!Z8</f>
        <v>12500</v>
      </c>
      <c r="AA8" s="168">
        <f>+'[11]2yr Black'!AA8</f>
        <v>13184</v>
      </c>
      <c r="AB8" s="168">
        <f>+'[11]2yr Black'!AB8</f>
        <v>15843</v>
      </c>
      <c r="AC8" s="168">
        <f>+'[11]2yr Black'!AC8</f>
        <v>15166</v>
      </c>
      <c r="AD8" s="168">
        <f>+'[11]2yr Black'!AD8</f>
        <v>14086</v>
      </c>
      <c r="AE8" s="168">
        <f>+'[11]2yr Black'!AE8</f>
        <v>13940</v>
      </c>
    </row>
    <row r="9" spans="1:31" ht="12.95" customHeight="1">
      <c r="A9" s="5" t="str">
        <f>+'[11]2yr Black'!A9</f>
        <v>Delaware</v>
      </c>
      <c r="B9" s="166">
        <f>+'[11]2yr Black'!B9</f>
        <v>1169</v>
      </c>
      <c r="C9" s="166">
        <f>+'[11]2yr Black'!C9</f>
        <v>1040</v>
      </c>
      <c r="D9" s="166">
        <f>+'[11]2yr Black'!D9</f>
        <v>1132</v>
      </c>
      <c r="E9" s="166">
        <f>+'[11]2yr Black'!E9</f>
        <v>982</v>
      </c>
      <c r="F9" s="166">
        <f>+'[11]2yr Black'!F9</f>
        <v>882</v>
      </c>
      <c r="G9" s="166">
        <f>+'[11]2yr Black'!G9</f>
        <v>1009</v>
      </c>
      <c r="H9" s="166">
        <f>+'[11]2yr Black'!H9</f>
        <v>1330</v>
      </c>
      <c r="I9" s="166">
        <f>+'[11]2yr Black'!I9</f>
        <v>1536</v>
      </c>
      <c r="J9" s="166">
        <f>+'[11]2yr Black'!J9</f>
        <v>1658</v>
      </c>
      <c r="K9" s="167">
        <f>+'[11]2yr Black'!K9</f>
        <v>1692</v>
      </c>
      <c r="L9" s="166">
        <f>+'[11]2yr Black'!L9</f>
        <v>1726</v>
      </c>
      <c r="M9" s="168">
        <f>+'[11]2yr Black'!M9</f>
        <v>1854</v>
      </c>
      <c r="N9" s="168">
        <f>+'[11]2yr Black'!N9</f>
        <v>1969</v>
      </c>
      <c r="O9" s="168">
        <f>+'[11]2yr Black'!O9</f>
        <v>2079</v>
      </c>
      <c r="P9" s="168">
        <f>+'[11]2yr Black'!P9</f>
        <v>2379</v>
      </c>
      <c r="Q9" s="169">
        <f>+'[11]2yr Black'!Q9</f>
        <v>2351</v>
      </c>
      <c r="R9" s="169">
        <f>+'[11]2yr Black'!R9</f>
        <v>2411</v>
      </c>
      <c r="S9" s="168">
        <f>+'[11]2yr Black'!S9</f>
        <v>2447</v>
      </c>
      <c r="T9" s="169">
        <f>+'[11]2yr Black'!T9</f>
        <v>2598</v>
      </c>
      <c r="U9" s="169">
        <f>+'[11]2yr Black'!U9</f>
        <v>2790</v>
      </c>
      <c r="V9" s="168">
        <f>+'[11]2yr Black'!V9</f>
        <v>2885</v>
      </c>
      <c r="W9" s="169">
        <f>+'[11]2yr Black'!W9</f>
        <v>2953</v>
      </c>
      <c r="X9" s="168">
        <f>+'[11]2yr Black'!X9</f>
        <v>2906</v>
      </c>
      <c r="Y9" s="168">
        <f>+'[11]2yr Black'!Y9</f>
        <v>3163</v>
      </c>
      <c r="Z9" s="168">
        <f>+'[11]2yr Black'!Z9</f>
        <v>3244</v>
      </c>
      <c r="AA9" s="168">
        <f>+'[11]2yr Black'!AA9</f>
        <v>3479</v>
      </c>
      <c r="AB9" s="168">
        <f>+'[11]2yr Black'!AB9</f>
        <v>3728</v>
      </c>
      <c r="AC9" s="168">
        <f>+'[11]2yr Black'!AC9</f>
        <v>3580</v>
      </c>
      <c r="AD9" s="168">
        <f>+'[11]2yr Black'!AD9</f>
        <v>3521</v>
      </c>
      <c r="AE9" s="168">
        <f>+'[11]2yr Black'!AE9</f>
        <v>3589</v>
      </c>
    </row>
    <row r="10" spans="1:31" ht="12.95" customHeight="1">
      <c r="A10" s="5" t="str">
        <f>+'[11]2yr Black'!A10</f>
        <v>Florida</v>
      </c>
      <c r="B10" s="166">
        <f>+'[11]2yr Black'!B10</f>
        <v>21896</v>
      </c>
      <c r="C10" s="166">
        <f>+'[11]2yr Black'!C10</f>
        <v>22632</v>
      </c>
      <c r="D10" s="166">
        <f>+'[11]2yr Black'!D10</f>
        <v>21254</v>
      </c>
      <c r="E10" s="166">
        <f>+'[11]2yr Black'!E10</f>
        <v>20181</v>
      </c>
      <c r="F10" s="166">
        <f>+'[11]2yr Black'!F10</f>
        <v>18674</v>
      </c>
      <c r="G10" s="166">
        <f>+'[11]2yr Black'!G10</f>
        <v>21298</v>
      </c>
      <c r="H10" s="166">
        <f>+'[11]2yr Black'!H10</f>
        <v>23616</v>
      </c>
      <c r="I10" s="166">
        <f>+'[11]2yr Black'!I10</f>
        <v>31842</v>
      </c>
      <c r="J10" s="166">
        <f>+'[11]2yr Black'!J10</f>
        <v>38277</v>
      </c>
      <c r="K10" s="167">
        <f>+'[11]2yr Black'!K10</f>
        <v>39970.5</v>
      </c>
      <c r="L10" s="166">
        <f>+'[11]2yr Black'!L10</f>
        <v>41664</v>
      </c>
      <c r="M10" s="168">
        <f>+'[11]2yr Black'!M10</f>
        <v>42822</v>
      </c>
      <c r="N10" s="168">
        <f>+'[11]2yr Black'!N10</f>
        <v>44576</v>
      </c>
      <c r="O10" s="168">
        <f>+'[11]2yr Black'!O10</f>
        <v>47566</v>
      </c>
      <c r="P10" s="168">
        <f>+'[11]2yr Black'!P10</f>
        <v>48922</v>
      </c>
      <c r="Q10" s="169">
        <f>+'[11]2yr Black'!Q10</f>
        <v>49892</v>
      </c>
      <c r="R10" s="169">
        <f>+'[11]2yr Black'!R10</f>
        <v>52854</v>
      </c>
      <c r="S10" s="168">
        <f>+'[11]2yr Black'!S10</f>
        <v>56737</v>
      </c>
      <c r="T10" s="169">
        <f>+'[11]2yr Black'!T10</f>
        <v>58524</v>
      </c>
      <c r="U10" s="169">
        <f>+'[11]2yr Black'!U10</f>
        <v>67704</v>
      </c>
      <c r="V10" s="168">
        <f>+'[11]2yr Black'!V10</f>
        <v>69673</v>
      </c>
      <c r="W10" s="169">
        <f>+'[11]2yr Black'!W10</f>
        <v>67754</v>
      </c>
      <c r="X10" s="168">
        <f>+'[11]2yr Black'!X10</f>
        <v>67881</v>
      </c>
      <c r="Y10" s="168">
        <f>+'[11]2yr Black'!Y10</f>
        <v>69856</v>
      </c>
      <c r="Z10" s="168">
        <f>+'[11]2yr Black'!Z10</f>
        <v>75157</v>
      </c>
      <c r="AA10" s="168">
        <f>+'[11]2yr Black'!AA10</f>
        <v>96551</v>
      </c>
      <c r="AB10" s="168">
        <f>+'[11]2yr Black'!AB10</f>
        <v>104792</v>
      </c>
      <c r="AC10" s="168">
        <f>+'[11]2yr Black'!AC10</f>
        <v>104209</v>
      </c>
      <c r="AD10" s="168">
        <f>+'[11]2yr Black'!AD10</f>
        <v>99969</v>
      </c>
      <c r="AE10" s="168">
        <f>+'[11]2yr Black'!AE10</f>
        <v>100814</v>
      </c>
    </row>
    <row r="11" spans="1:31" ht="12.95" customHeight="1">
      <c r="A11" s="5" t="str">
        <f>+'[11]2yr Black'!A11</f>
        <v>Georgia</v>
      </c>
      <c r="B11" s="166">
        <f>+'[11]2yr Black'!B11</f>
        <v>6736</v>
      </c>
      <c r="C11" s="166">
        <f>+'[11]2yr Black'!C11</f>
        <v>7255</v>
      </c>
      <c r="D11" s="166">
        <f>+'[11]2yr Black'!D11</f>
        <v>7741</v>
      </c>
      <c r="E11" s="166">
        <f>+'[11]2yr Black'!E11</f>
        <v>8837</v>
      </c>
      <c r="F11" s="166">
        <f>+'[11]2yr Black'!F11</f>
        <v>8628</v>
      </c>
      <c r="G11" s="166">
        <f>+'[11]2yr Black'!G11</f>
        <v>7204</v>
      </c>
      <c r="H11" s="166">
        <f>+'[11]2yr Black'!H11</f>
        <v>12073</v>
      </c>
      <c r="I11" s="166">
        <f>+'[11]2yr Black'!I11</f>
        <v>13058</v>
      </c>
      <c r="J11" s="166">
        <f>+'[11]2yr Black'!J11</f>
        <v>21492</v>
      </c>
      <c r="K11" s="167">
        <f>+'[11]2yr Black'!K11</f>
        <v>22819.5</v>
      </c>
      <c r="L11" s="166">
        <f>+'[11]2yr Black'!L11</f>
        <v>24147</v>
      </c>
      <c r="M11" s="168">
        <f>+'[11]2yr Black'!M11</f>
        <v>25167</v>
      </c>
      <c r="N11" s="168">
        <f>+'[11]2yr Black'!N11</f>
        <v>27081</v>
      </c>
      <c r="O11" s="168">
        <f>+'[11]2yr Black'!O11</f>
        <v>28936</v>
      </c>
      <c r="P11" s="168">
        <f>+'[11]2yr Black'!P11</f>
        <v>29377</v>
      </c>
      <c r="Q11" s="169">
        <f>+'[11]2yr Black'!Q11</f>
        <v>32903</v>
      </c>
      <c r="R11" s="169">
        <f>+'[11]2yr Black'!R11</f>
        <v>36177</v>
      </c>
      <c r="S11" s="168">
        <f>+'[11]2yr Black'!S11</f>
        <v>45477</v>
      </c>
      <c r="T11" s="169">
        <f>+'[11]2yr Black'!T11</f>
        <v>49845</v>
      </c>
      <c r="U11" s="169">
        <f>+'[11]2yr Black'!U11</f>
        <v>51125</v>
      </c>
      <c r="V11" s="168">
        <f>+'[11]2yr Black'!V11</f>
        <v>56120</v>
      </c>
      <c r="W11" s="169">
        <f>+'[11]2yr Black'!W11</f>
        <v>58251</v>
      </c>
      <c r="X11" s="168">
        <f>+'[11]2yr Black'!X11</f>
        <v>54703</v>
      </c>
      <c r="Y11" s="168">
        <f>+'[11]2yr Black'!Y11</f>
        <v>55318</v>
      </c>
      <c r="Z11" s="168">
        <f>+'[11]2yr Black'!Z11</f>
        <v>58970</v>
      </c>
      <c r="AA11" s="168">
        <f>+'[11]2yr Black'!AA11</f>
        <v>73141</v>
      </c>
      <c r="AB11" s="168">
        <f>+'[11]2yr Black'!AB11</f>
        <v>88166</v>
      </c>
      <c r="AC11" s="168">
        <f>+'[11]2yr Black'!AC11</f>
        <v>80748</v>
      </c>
      <c r="AD11" s="168">
        <f>+'[11]2yr Black'!AD11</f>
        <v>74876</v>
      </c>
      <c r="AE11" s="168">
        <f>+'[11]2yr Black'!AE11</f>
        <v>73192</v>
      </c>
    </row>
    <row r="12" spans="1:31" ht="12.95" customHeight="1">
      <c r="A12" s="5" t="str">
        <f>+'[11]2yr Black'!A12</f>
        <v>Kentucky</v>
      </c>
      <c r="B12" s="166">
        <f>+'[11]2yr Black'!B12</f>
        <v>2668</v>
      </c>
      <c r="C12" s="166">
        <f>+'[11]2yr Black'!C12</f>
        <v>2208</v>
      </c>
      <c r="D12" s="166">
        <f>+'[11]2yr Black'!D12</f>
        <v>1708</v>
      </c>
      <c r="E12" s="166">
        <f>+'[11]2yr Black'!E12</f>
        <v>3226</v>
      </c>
      <c r="F12" s="166">
        <f>+'[11]2yr Black'!F12</f>
        <v>4622</v>
      </c>
      <c r="G12" s="166">
        <f>+'[11]2yr Black'!G12</f>
        <v>2427</v>
      </c>
      <c r="H12" s="166">
        <f>+'[11]2yr Black'!H12</f>
        <v>1406</v>
      </c>
      <c r="I12" s="166">
        <f>+'[11]2yr Black'!I12</f>
        <v>1701</v>
      </c>
      <c r="J12" s="166">
        <f>+'[11]2yr Black'!J12</f>
        <v>2134</v>
      </c>
      <c r="K12" s="167">
        <f>+'[11]2yr Black'!K12</f>
        <v>2252.5</v>
      </c>
      <c r="L12" s="166">
        <f>+'[11]2yr Black'!L12</f>
        <v>2371</v>
      </c>
      <c r="M12" s="168">
        <f>+'[11]2yr Black'!M12</f>
        <v>3371</v>
      </c>
      <c r="N12" s="168">
        <f>+'[11]2yr Black'!N12</f>
        <v>2184</v>
      </c>
      <c r="O12" s="168">
        <f>+'[11]2yr Black'!O12</f>
        <v>3743</v>
      </c>
      <c r="P12" s="168">
        <f>+'[11]2yr Black'!P12</f>
        <v>4151</v>
      </c>
      <c r="Q12" s="169">
        <f>+'[11]2yr Black'!Q12</f>
        <v>4517</v>
      </c>
      <c r="R12" s="169">
        <f>+'[11]2yr Black'!R12</f>
        <v>5392</v>
      </c>
      <c r="S12" s="168">
        <f>+'[11]2yr Black'!S12</f>
        <v>6467</v>
      </c>
      <c r="T12" s="169">
        <f>+'[11]2yr Black'!T12</f>
        <v>6738</v>
      </c>
      <c r="U12" s="169">
        <f>+'[11]2yr Black'!U12</f>
        <v>6945</v>
      </c>
      <c r="V12" s="168">
        <f>+'[11]2yr Black'!V12</f>
        <v>7535</v>
      </c>
      <c r="W12" s="169">
        <f>+'[11]2yr Black'!W12</f>
        <v>6933</v>
      </c>
      <c r="X12" s="168">
        <f>+'[11]2yr Black'!X12</f>
        <v>8687</v>
      </c>
      <c r="Y12" s="168">
        <f>+'[11]2yr Black'!Y12</f>
        <v>8401</v>
      </c>
      <c r="Z12" s="168">
        <f>+'[11]2yr Black'!Z12</f>
        <v>8730</v>
      </c>
      <c r="AA12" s="168">
        <f>+'[11]2yr Black'!AA12</f>
        <v>10354</v>
      </c>
      <c r="AB12" s="168">
        <f>+'[11]2yr Black'!AB12</f>
        <v>13490</v>
      </c>
      <c r="AC12" s="168">
        <f>+'[11]2yr Black'!AC12</f>
        <v>13020</v>
      </c>
      <c r="AD12" s="168">
        <f>+'[11]2yr Black'!AD12</f>
        <v>11532</v>
      </c>
      <c r="AE12" s="168">
        <f>+'[11]2yr Black'!AE12</f>
        <v>10750</v>
      </c>
    </row>
    <row r="13" spans="1:31" ht="12.95" customHeight="1">
      <c r="A13" s="5" t="str">
        <f>+'[11]2yr Black'!A13</f>
        <v>Louisiana</v>
      </c>
      <c r="B13" s="166">
        <f>+'[11]2yr Black'!B13</f>
        <v>3867</v>
      </c>
      <c r="C13" s="166">
        <f>+'[11]2yr Black'!C13</f>
        <v>3912</v>
      </c>
      <c r="D13" s="166">
        <f>+'[11]2yr Black'!D13</f>
        <v>3890</v>
      </c>
      <c r="E13" s="166">
        <f>+'[11]2yr Black'!E13</f>
        <v>3753</v>
      </c>
      <c r="F13" s="166">
        <f>+'[11]2yr Black'!F13</f>
        <v>3850</v>
      </c>
      <c r="G13" s="166">
        <f>+'[11]2yr Black'!G13</f>
        <v>3879</v>
      </c>
      <c r="H13" s="166">
        <f>+'[11]2yr Black'!H13</f>
        <v>3543</v>
      </c>
      <c r="I13" s="166">
        <f>+'[11]2yr Black'!I13</f>
        <v>5388</v>
      </c>
      <c r="J13" s="166">
        <f>+'[11]2yr Black'!J13</f>
        <v>6164</v>
      </c>
      <c r="K13" s="167">
        <f>+'[11]2yr Black'!K13</f>
        <v>6385.5</v>
      </c>
      <c r="L13" s="166">
        <f>+'[11]2yr Black'!L13</f>
        <v>6607</v>
      </c>
      <c r="M13" s="168">
        <f>+'[11]2yr Black'!M13</f>
        <v>7549</v>
      </c>
      <c r="N13" s="168">
        <f>+'[11]2yr Black'!N13</f>
        <v>7015</v>
      </c>
      <c r="O13" s="168">
        <f>+'[11]2yr Black'!O13</f>
        <v>14002</v>
      </c>
      <c r="P13" s="168">
        <f>+'[11]2yr Black'!P13</f>
        <v>14904</v>
      </c>
      <c r="Q13" s="169">
        <f>+'[11]2yr Black'!Q13</f>
        <v>15369</v>
      </c>
      <c r="R13" s="169">
        <f>+'[11]2yr Black'!R13</f>
        <v>15479</v>
      </c>
      <c r="S13" s="168">
        <f>+'[11]2yr Black'!S13</f>
        <v>18120</v>
      </c>
      <c r="T13" s="169">
        <f>+'[11]2yr Black'!T13</f>
        <v>18767</v>
      </c>
      <c r="U13" s="169">
        <f>+'[11]2yr Black'!U13</f>
        <v>21868</v>
      </c>
      <c r="V13" s="168">
        <f>+'[11]2yr Black'!V13</f>
        <v>22042</v>
      </c>
      <c r="W13" s="169">
        <f>+'[11]2yr Black'!W13</f>
        <v>14704</v>
      </c>
      <c r="X13" s="168">
        <f>+'[11]2yr Black'!X13</f>
        <v>20126</v>
      </c>
      <c r="Y13" s="168">
        <f>+'[11]2yr Black'!Y13</f>
        <v>21969</v>
      </c>
      <c r="Z13" s="168">
        <f>+'[11]2yr Black'!Z13</f>
        <v>26012</v>
      </c>
      <c r="AA13" s="168">
        <f>+'[11]2yr Black'!AA13</f>
        <v>31986</v>
      </c>
      <c r="AB13" s="168">
        <f>+'[11]2yr Black'!AB13</f>
        <v>35970</v>
      </c>
      <c r="AC13" s="168">
        <f>+'[11]2yr Black'!AC13</f>
        <v>35699</v>
      </c>
      <c r="AD13" s="168">
        <f>+'[11]2yr Black'!AD13</f>
        <v>36310</v>
      </c>
      <c r="AE13" s="168">
        <f>+'[11]2yr Black'!AE13</f>
        <v>35058</v>
      </c>
    </row>
    <row r="14" spans="1:31" ht="12.95" customHeight="1">
      <c r="A14" s="5" t="str">
        <f>+'[11]2yr Black'!A14</f>
        <v>Maryland</v>
      </c>
      <c r="B14" s="166">
        <f>+'[11]2yr Black'!B14</f>
        <v>16226</v>
      </c>
      <c r="C14" s="166">
        <f>+'[11]2yr Black'!C14</f>
        <v>16562</v>
      </c>
      <c r="D14" s="166">
        <f>+'[11]2yr Black'!D14</f>
        <v>17688</v>
      </c>
      <c r="E14" s="166">
        <f>+'[11]2yr Black'!E14</f>
        <v>18787</v>
      </c>
      <c r="F14" s="166">
        <f>+'[11]2yr Black'!F14</f>
        <v>18074</v>
      </c>
      <c r="G14" s="166">
        <f>+'[11]2yr Black'!G14</f>
        <v>15411</v>
      </c>
      <c r="H14" s="166">
        <f>+'[11]2yr Black'!H14</f>
        <v>17707</v>
      </c>
      <c r="I14" s="166">
        <f>+'[11]2yr Black'!I14</f>
        <v>19603</v>
      </c>
      <c r="J14" s="166">
        <f>+'[11]2yr Black'!J14</f>
        <v>24273</v>
      </c>
      <c r="K14" s="167">
        <f>+'[11]2yr Black'!K14</f>
        <v>24945.5</v>
      </c>
      <c r="L14" s="166">
        <f>+'[11]2yr Black'!L14</f>
        <v>25618</v>
      </c>
      <c r="M14" s="168">
        <f>+'[11]2yr Black'!M14</f>
        <v>25681</v>
      </c>
      <c r="N14" s="168">
        <f>+'[11]2yr Black'!N14</f>
        <v>25573</v>
      </c>
      <c r="O14" s="168">
        <f>+'[11]2yr Black'!O14</f>
        <v>26749</v>
      </c>
      <c r="P14" s="168">
        <f>+'[11]2yr Black'!P14</f>
        <v>27801</v>
      </c>
      <c r="Q14" s="169">
        <f>+'[11]2yr Black'!Q14</f>
        <v>29362</v>
      </c>
      <c r="R14" s="169">
        <f>+'[11]2yr Black'!R14</f>
        <v>28052</v>
      </c>
      <c r="S14" s="168">
        <f>+'[11]2yr Black'!S14</f>
        <v>31660</v>
      </c>
      <c r="T14" s="169">
        <f>+'[11]2yr Black'!T14</f>
        <v>33590</v>
      </c>
      <c r="U14" s="169">
        <f>+'[11]2yr Black'!U14</f>
        <v>35023</v>
      </c>
      <c r="V14" s="168">
        <f>+'[11]2yr Black'!V14</f>
        <v>35642</v>
      </c>
      <c r="W14" s="169">
        <f>+'[11]2yr Black'!W14</f>
        <v>35813</v>
      </c>
      <c r="X14" s="168">
        <f>+'[11]2yr Black'!X14</f>
        <v>34910</v>
      </c>
      <c r="Y14" s="168">
        <f>+'[11]2yr Black'!Y14</f>
        <v>36522</v>
      </c>
      <c r="Z14" s="168">
        <f>+'[11]2yr Black'!Z14</f>
        <v>39131</v>
      </c>
      <c r="AA14" s="168">
        <f>+'[11]2yr Black'!AA14</f>
        <v>45378</v>
      </c>
      <c r="AB14" s="168">
        <f>+'[11]2yr Black'!AB14</f>
        <v>49221</v>
      </c>
      <c r="AC14" s="168">
        <f>+'[11]2yr Black'!AC14</f>
        <v>48544</v>
      </c>
      <c r="AD14" s="168">
        <f>+'[11]2yr Black'!AD14</f>
        <v>45994</v>
      </c>
      <c r="AE14" s="168">
        <f>+'[11]2yr Black'!AE14</f>
        <v>45612</v>
      </c>
    </row>
    <row r="15" spans="1:31" ht="12.95" customHeight="1">
      <c r="A15" s="5" t="str">
        <f>+'[11]2yr Black'!A15</f>
        <v>Mississippi</v>
      </c>
      <c r="B15" s="166">
        <f>+'[11]2yr Black'!B15</f>
        <v>8962</v>
      </c>
      <c r="C15" s="166">
        <f>+'[11]2yr Black'!C15</f>
        <v>9325</v>
      </c>
      <c r="D15" s="166">
        <f>+'[11]2yr Black'!D15</f>
        <v>11143</v>
      </c>
      <c r="E15" s="166">
        <f>+'[11]2yr Black'!E15</f>
        <v>12730</v>
      </c>
      <c r="F15" s="166">
        <f>+'[11]2yr Black'!F15</f>
        <v>11614</v>
      </c>
      <c r="G15" s="166">
        <f>+'[11]2yr Black'!G15</f>
        <v>11415</v>
      </c>
      <c r="H15" s="166">
        <f>+'[11]2yr Black'!H15</f>
        <v>11907</v>
      </c>
      <c r="I15" s="166">
        <f>+'[11]2yr Black'!I15</f>
        <v>13407</v>
      </c>
      <c r="J15" s="166">
        <f>+'[11]2yr Black'!J15</f>
        <v>13545</v>
      </c>
      <c r="K15" s="167">
        <f>+'[11]2yr Black'!K15</f>
        <v>13736.5</v>
      </c>
      <c r="L15" s="166">
        <f>+'[11]2yr Black'!L15</f>
        <v>13928</v>
      </c>
      <c r="M15" s="168">
        <f>+'[11]2yr Black'!M15</f>
        <v>14247</v>
      </c>
      <c r="N15" s="168">
        <f>+'[11]2yr Black'!N15</f>
        <v>15772</v>
      </c>
      <c r="O15" s="168">
        <f>+'[11]2yr Black'!O15</f>
        <v>17974</v>
      </c>
      <c r="P15" s="168">
        <f>+'[11]2yr Black'!P15</f>
        <v>19589</v>
      </c>
      <c r="Q15" s="169">
        <f>+'[11]2yr Black'!Q15</f>
        <v>20842</v>
      </c>
      <c r="R15" s="168">
        <f>+'[11]2yr Black'!R15</f>
        <v>22505</v>
      </c>
      <c r="S15" s="168">
        <f>+'[11]2yr Black'!S15</f>
        <v>22481</v>
      </c>
      <c r="T15" s="169">
        <f>+'[11]2yr Black'!T15</f>
        <v>26801</v>
      </c>
      <c r="U15" s="169">
        <f>+'[11]2yr Black'!U15</f>
        <v>26899</v>
      </c>
      <c r="V15" s="168">
        <f>+'[11]2yr Black'!V15</f>
        <v>27283</v>
      </c>
      <c r="W15" s="169">
        <f>+'[11]2yr Black'!W15</f>
        <v>27634</v>
      </c>
      <c r="X15" s="168">
        <f>+'[11]2yr Black'!X15</f>
        <v>27842</v>
      </c>
      <c r="Y15" s="168">
        <f>+'[11]2yr Black'!Y15</f>
        <v>29241</v>
      </c>
      <c r="Z15" s="168">
        <f>+'[11]2yr Black'!Z15</f>
        <v>30413</v>
      </c>
      <c r="AA15" s="168">
        <f>+'[11]2yr Black'!AA15</f>
        <v>35678</v>
      </c>
      <c r="AB15" s="168">
        <f>+'[11]2yr Black'!AB15</f>
        <v>35714</v>
      </c>
      <c r="AC15" s="168">
        <f>+'[11]2yr Black'!AC15</f>
        <v>35743</v>
      </c>
      <c r="AD15" s="168">
        <f>+'[11]2yr Black'!AD15</f>
        <v>33137</v>
      </c>
      <c r="AE15" s="168">
        <f>+'[11]2yr Black'!AE15</f>
        <v>31896</v>
      </c>
    </row>
    <row r="16" spans="1:31" ht="12.95" customHeight="1">
      <c r="A16" s="5" t="str">
        <f>+'[11]2yr Black'!A16</f>
        <v>North Carolina</v>
      </c>
      <c r="B16" s="166">
        <f>+'[11]2yr Black'!B16</f>
        <v>18196</v>
      </c>
      <c r="C16" s="166">
        <f>+'[11]2yr Black'!C16</f>
        <v>22051</v>
      </c>
      <c r="D16" s="166">
        <f>+'[11]2yr Black'!D16</f>
        <v>23629</v>
      </c>
      <c r="E16" s="166">
        <f>+'[11]2yr Black'!E16</f>
        <v>24604</v>
      </c>
      <c r="F16" s="166">
        <f>+'[11]2yr Black'!F16</f>
        <v>23244</v>
      </c>
      <c r="G16" s="166">
        <f>+'[11]2yr Black'!G16</f>
        <v>24154</v>
      </c>
      <c r="H16" s="166">
        <f>+'[11]2yr Black'!H16</f>
        <v>23628</v>
      </c>
      <c r="I16" s="166">
        <f>+'[11]2yr Black'!I16</f>
        <v>25318</v>
      </c>
      <c r="J16" s="166">
        <f>+'[11]2yr Black'!J16</f>
        <v>30822</v>
      </c>
      <c r="K16" s="167">
        <f>+'[11]2yr Black'!K16</f>
        <v>30938</v>
      </c>
      <c r="L16" s="166">
        <f>+'[11]2yr Black'!L16</f>
        <v>31054</v>
      </c>
      <c r="M16" s="168">
        <f>+'[11]2yr Black'!M16</f>
        <v>30119</v>
      </c>
      <c r="N16" s="168">
        <f>+'[11]2yr Black'!N16</f>
        <v>31658</v>
      </c>
      <c r="O16" s="168">
        <f>+'[11]2yr Black'!O16</f>
        <v>31374</v>
      </c>
      <c r="P16" s="168">
        <f>+'[11]2yr Black'!P16</f>
        <v>35637</v>
      </c>
      <c r="Q16" s="169">
        <f>+'[11]2yr Black'!Q16</f>
        <v>37935</v>
      </c>
      <c r="R16" s="168">
        <f>+'[11]2yr Black'!R16</f>
        <v>39480</v>
      </c>
      <c r="S16" s="168">
        <f>+'[11]2yr Black'!S16</f>
        <v>43485</v>
      </c>
      <c r="T16" s="169">
        <f>+'[11]2yr Black'!T16</f>
        <v>47023</v>
      </c>
      <c r="U16" s="169">
        <f>+'[11]2yr Black'!U16</f>
        <v>50642</v>
      </c>
      <c r="V16" s="168">
        <f>+'[11]2yr Black'!V16</f>
        <v>50274</v>
      </c>
      <c r="W16" s="169">
        <f>+'[11]2yr Black'!W16</f>
        <v>49494</v>
      </c>
      <c r="X16" s="168">
        <f>+'[11]2yr Black'!X16</f>
        <v>51346</v>
      </c>
      <c r="Y16" s="168">
        <f>+'[11]2yr Black'!Y16</f>
        <v>48356</v>
      </c>
      <c r="Z16" s="168">
        <f>+'[11]2yr Black'!Z16</f>
        <v>53295</v>
      </c>
      <c r="AA16" s="168">
        <f>+'[11]2yr Black'!AA16</f>
        <v>63434</v>
      </c>
      <c r="AB16" s="168">
        <f>+'[11]2yr Black'!AB16</f>
        <v>66543</v>
      </c>
      <c r="AC16" s="168">
        <f>+'[11]2yr Black'!AC16</f>
        <v>68256</v>
      </c>
      <c r="AD16" s="168">
        <f>+'[11]2yr Black'!AD16</f>
        <v>65928</v>
      </c>
      <c r="AE16" s="168">
        <f>+'[11]2yr Black'!AE16</f>
        <v>67495</v>
      </c>
    </row>
    <row r="17" spans="1:31" ht="12.95" customHeight="1">
      <c r="A17" s="5" t="str">
        <f>+'[11]2yr Black'!A17</f>
        <v>Oklahoma</v>
      </c>
      <c r="B17" s="166">
        <f>+'[11]2yr Black'!B17</f>
        <v>3425</v>
      </c>
      <c r="C17" s="166">
        <f>+'[11]2yr Black'!C17</f>
        <v>3301</v>
      </c>
      <c r="D17" s="166">
        <f>+'[11]2yr Black'!D17</f>
        <v>3419</v>
      </c>
      <c r="E17" s="166">
        <f>+'[11]2yr Black'!E17</f>
        <v>3599</v>
      </c>
      <c r="F17" s="166">
        <f>+'[11]2yr Black'!F17</f>
        <v>3715</v>
      </c>
      <c r="G17" s="166">
        <f>+'[11]2yr Black'!G17</f>
        <v>3884</v>
      </c>
      <c r="H17" s="166">
        <f>+'[11]2yr Black'!H17</f>
        <v>4376</v>
      </c>
      <c r="I17" s="166">
        <f>+'[11]2yr Black'!I17</f>
        <v>4300</v>
      </c>
      <c r="J17" s="166">
        <f>+'[11]2yr Black'!J17</f>
        <v>4637</v>
      </c>
      <c r="K17" s="167">
        <f>+'[11]2yr Black'!K17</f>
        <v>4608</v>
      </c>
      <c r="L17" s="166">
        <f>+'[11]2yr Black'!L17</f>
        <v>4579</v>
      </c>
      <c r="M17" s="168">
        <f>+'[11]2yr Black'!M17</f>
        <v>4730</v>
      </c>
      <c r="N17" s="168">
        <f>+'[11]2yr Black'!N17</f>
        <v>4144</v>
      </c>
      <c r="O17" s="168">
        <f>+'[11]2yr Black'!O17</f>
        <v>4718</v>
      </c>
      <c r="P17" s="168">
        <f>+'[11]2yr Black'!P17</f>
        <v>4968</v>
      </c>
      <c r="Q17" s="169">
        <f>+'[11]2yr Black'!Q17</f>
        <v>5174</v>
      </c>
      <c r="R17" s="168">
        <f>+'[11]2yr Black'!R17</f>
        <v>4951</v>
      </c>
      <c r="S17" s="168">
        <f>+'[11]2yr Black'!S17</f>
        <v>5309</v>
      </c>
      <c r="T17" s="169">
        <f>+'[11]2yr Black'!T17</f>
        <v>5803</v>
      </c>
      <c r="U17" s="169">
        <f>+'[11]2yr Black'!U17</f>
        <v>6493</v>
      </c>
      <c r="V17" s="168">
        <f>+'[11]2yr Black'!V17</f>
        <v>7034</v>
      </c>
      <c r="W17" s="169">
        <f>+'[11]2yr Black'!W17</f>
        <v>6847</v>
      </c>
      <c r="X17" s="168">
        <f>+'[11]2yr Black'!X17</f>
        <v>6776</v>
      </c>
      <c r="Y17" s="168">
        <f>+'[11]2yr Black'!Y17</f>
        <v>6030</v>
      </c>
      <c r="Z17" s="168">
        <f>+'[11]2yr Black'!Z17</f>
        <v>6422</v>
      </c>
      <c r="AA17" s="168">
        <f>+'[11]2yr Black'!AA17</f>
        <v>9469</v>
      </c>
      <c r="AB17" s="168">
        <f>+'[11]2yr Black'!AB17</f>
        <v>10716</v>
      </c>
      <c r="AC17" s="168">
        <f>+'[11]2yr Black'!AC17</f>
        <v>9749</v>
      </c>
      <c r="AD17" s="168">
        <f>+'[11]2yr Black'!AD17</f>
        <v>9393</v>
      </c>
      <c r="AE17" s="168">
        <f>+'[11]2yr Black'!AE17</f>
        <v>8752</v>
      </c>
    </row>
    <row r="18" spans="1:31" ht="12.95" customHeight="1">
      <c r="A18" s="5" t="str">
        <f>+'[11]2yr Black'!A18</f>
        <v>South Carolina</v>
      </c>
      <c r="B18" s="166">
        <f>+'[11]2yr Black'!B18</f>
        <v>10323</v>
      </c>
      <c r="C18" s="166">
        <f>+'[11]2yr Black'!C18</f>
        <v>12481</v>
      </c>
      <c r="D18" s="166">
        <f>+'[11]2yr Black'!D18</f>
        <v>13646</v>
      </c>
      <c r="E18" s="166">
        <f>+'[11]2yr Black'!E18</f>
        <v>12649</v>
      </c>
      <c r="F18" s="166">
        <f>+'[11]2yr Black'!F18</f>
        <v>10651</v>
      </c>
      <c r="G18" s="166">
        <f>+'[11]2yr Black'!G18</f>
        <v>10181</v>
      </c>
      <c r="H18" s="166">
        <f>+'[11]2yr Black'!H18</f>
        <v>10745</v>
      </c>
      <c r="I18" s="166">
        <f>+'[11]2yr Black'!I18</f>
        <v>12822</v>
      </c>
      <c r="J18" s="166">
        <f>+'[11]2yr Black'!J18</f>
        <v>15083</v>
      </c>
      <c r="K18" s="167">
        <f>+'[11]2yr Black'!K18</f>
        <v>15510</v>
      </c>
      <c r="L18" s="166">
        <f>+'[11]2yr Black'!L18</f>
        <v>15937</v>
      </c>
      <c r="M18" s="168">
        <f>+'[11]2yr Black'!M18</f>
        <v>16147</v>
      </c>
      <c r="N18" s="168">
        <f>+'[11]2yr Black'!N18</f>
        <v>16868</v>
      </c>
      <c r="O18" s="168">
        <f>+'[11]2yr Black'!O18</f>
        <v>18036</v>
      </c>
      <c r="P18" s="168">
        <f>+'[11]2yr Black'!P18</f>
        <v>18748</v>
      </c>
      <c r="Q18" s="169">
        <f>+'[11]2yr Black'!Q18</f>
        <v>20229</v>
      </c>
      <c r="R18" s="168">
        <f>+'[11]2yr Black'!R18</f>
        <v>21025</v>
      </c>
      <c r="S18" s="168">
        <f>+'[11]2yr Black'!S18</f>
        <v>22984</v>
      </c>
      <c r="T18" s="169">
        <f>+'[11]2yr Black'!T18</f>
        <v>25819</v>
      </c>
      <c r="U18" s="169">
        <f>+'[11]2yr Black'!U18</f>
        <v>26857</v>
      </c>
      <c r="V18" s="168">
        <f>+'[11]2yr Black'!V18</f>
        <v>26896</v>
      </c>
      <c r="W18" s="169">
        <f>+'[11]2yr Black'!W18</f>
        <v>26434</v>
      </c>
      <c r="X18" s="168">
        <f>+'[11]2yr Black'!X18</f>
        <v>26196</v>
      </c>
      <c r="Y18" s="168">
        <f>+'[11]2yr Black'!Y18</f>
        <v>27675</v>
      </c>
      <c r="Z18" s="168">
        <f>+'[11]2yr Black'!Z18</f>
        <v>30000</v>
      </c>
      <c r="AA18" s="168">
        <f>+'[11]2yr Black'!AA18</f>
        <v>33015</v>
      </c>
      <c r="AB18" s="168">
        <f>+'[11]2yr Black'!AB18</f>
        <v>35130</v>
      </c>
      <c r="AC18" s="168">
        <f>+'[11]2yr Black'!AC18</f>
        <v>37096</v>
      </c>
      <c r="AD18" s="168">
        <f>+'[11]2yr Black'!AD18</f>
        <v>36962</v>
      </c>
      <c r="AE18" s="168">
        <f>+'[11]2yr Black'!AE18</f>
        <v>37037</v>
      </c>
    </row>
    <row r="19" spans="1:31" ht="12.95" customHeight="1">
      <c r="A19" s="5" t="str">
        <f>+'[11]2yr Black'!A19</f>
        <v>Tennessee</v>
      </c>
      <c r="B19" s="166">
        <f>+'[11]2yr Black'!B19</f>
        <v>6990</v>
      </c>
      <c r="C19" s="166">
        <f>+'[11]2yr Black'!C19</f>
        <v>8987</v>
      </c>
      <c r="D19" s="166">
        <f>+'[11]2yr Black'!D19</f>
        <v>10242</v>
      </c>
      <c r="E19" s="166">
        <f>+'[11]2yr Black'!E19</f>
        <v>9917</v>
      </c>
      <c r="F19" s="166">
        <f>+'[11]2yr Black'!F19</f>
        <v>8760</v>
      </c>
      <c r="G19" s="166">
        <f>+'[11]2yr Black'!G19</f>
        <v>8946</v>
      </c>
      <c r="H19" s="166">
        <f>+'[11]2yr Black'!H19</f>
        <v>8534</v>
      </c>
      <c r="I19" s="166">
        <f>+'[11]2yr Black'!I19</f>
        <v>10494</v>
      </c>
      <c r="J19" s="166">
        <f>+'[11]2yr Black'!J19</f>
        <v>12604</v>
      </c>
      <c r="K19" s="167">
        <f>+'[11]2yr Black'!K19</f>
        <v>12738.5</v>
      </c>
      <c r="L19" s="166">
        <f>+'[11]2yr Black'!L19</f>
        <v>12873</v>
      </c>
      <c r="M19" s="168">
        <f>+'[11]2yr Black'!M19</f>
        <v>12267</v>
      </c>
      <c r="N19" s="168">
        <f>+'[11]2yr Black'!N19</f>
        <v>12860</v>
      </c>
      <c r="O19" s="168">
        <f>+'[11]2yr Black'!O19</f>
        <v>12742</v>
      </c>
      <c r="P19" s="168">
        <f>+'[11]2yr Black'!P19</f>
        <v>12997</v>
      </c>
      <c r="Q19" s="169">
        <f>+'[11]2yr Black'!Q19</f>
        <v>12688</v>
      </c>
      <c r="R19" s="168">
        <f>+'[11]2yr Black'!R19</f>
        <v>19254</v>
      </c>
      <c r="S19" s="168">
        <f>+'[11]2yr Black'!S19</f>
        <v>15772</v>
      </c>
      <c r="T19" s="169">
        <f>+'[11]2yr Black'!T19</f>
        <v>15045</v>
      </c>
      <c r="U19" s="169">
        <f>+'[11]2yr Black'!U19</f>
        <v>15989</v>
      </c>
      <c r="V19" s="168">
        <f>+'[11]2yr Black'!V19</f>
        <v>17189</v>
      </c>
      <c r="W19" s="169">
        <f>+'[11]2yr Black'!W19</f>
        <v>17745</v>
      </c>
      <c r="X19" s="168">
        <f>+'[11]2yr Black'!X19</f>
        <v>19521</v>
      </c>
      <c r="Y19" s="168">
        <f>+'[11]2yr Black'!Y19</f>
        <v>17442</v>
      </c>
      <c r="Z19" s="168">
        <f>+'[11]2yr Black'!Z19</f>
        <v>19362</v>
      </c>
      <c r="AA19" s="168">
        <f>+'[11]2yr Black'!AA19</f>
        <v>25199</v>
      </c>
      <c r="AB19" s="168">
        <f>+'[11]2yr Black'!AB19</f>
        <v>25775</v>
      </c>
      <c r="AC19" s="168">
        <f>+'[11]2yr Black'!AC19</f>
        <v>25585</v>
      </c>
      <c r="AD19" s="168">
        <f>+'[11]2yr Black'!AD19</f>
        <v>23287</v>
      </c>
      <c r="AE19" s="168">
        <f>+'[11]2yr Black'!AE19</f>
        <v>23032</v>
      </c>
    </row>
    <row r="20" spans="1:31" ht="12.95" customHeight="1">
      <c r="A20" s="5" t="str">
        <f>+'[11]2yr Black'!A20</f>
        <v>Texas</v>
      </c>
      <c r="B20" s="166">
        <f>+'[11]2yr Black'!B20</f>
        <v>25412</v>
      </c>
      <c r="C20" s="166">
        <f>+'[11]2yr Black'!C20</f>
        <v>26692</v>
      </c>
      <c r="D20" s="166">
        <f>+'[11]2yr Black'!D20</f>
        <v>27814</v>
      </c>
      <c r="E20" s="166">
        <f>+'[11]2yr Black'!E20</f>
        <v>31621</v>
      </c>
      <c r="F20" s="166">
        <f>+'[11]2yr Black'!F20</f>
        <v>33528</v>
      </c>
      <c r="G20" s="166">
        <f>+'[11]2yr Black'!G20</f>
        <v>33338</v>
      </c>
      <c r="H20" s="166">
        <f>+'[11]2yr Black'!H20</f>
        <v>36468</v>
      </c>
      <c r="I20" s="166">
        <f>+'[11]2yr Black'!I20</f>
        <v>38632</v>
      </c>
      <c r="J20" s="166">
        <f>+'[11]2yr Black'!J20</f>
        <v>43335</v>
      </c>
      <c r="K20" s="167">
        <f>+'[11]2yr Black'!K20</f>
        <v>45334.5</v>
      </c>
      <c r="L20" s="166">
        <f>+'[11]2yr Black'!L20</f>
        <v>47334</v>
      </c>
      <c r="M20" s="168">
        <f>+'[11]2yr Black'!M20</f>
        <v>46410</v>
      </c>
      <c r="N20" s="168">
        <f>+'[11]2yr Black'!N20</f>
        <v>46963</v>
      </c>
      <c r="O20" s="168">
        <f>+'[11]2yr Black'!O20</f>
        <v>50067</v>
      </c>
      <c r="P20" s="168">
        <f>+'[11]2yr Black'!P20</f>
        <v>50810</v>
      </c>
      <c r="Q20" s="169">
        <f>+'[11]2yr Black'!Q20</f>
        <v>53324</v>
      </c>
      <c r="R20" s="168">
        <f>+'[11]2yr Black'!R20</f>
        <v>55583</v>
      </c>
      <c r="S20" s="168">
        <f>+'[11]2yr Black'!S20</f>
        <v>59219</v>
      </c>
      <c r="T20" s="169">
        <f>+'[11]2yr Black'!T20</f>
        <v>66833</v>
      </c>
      <c r="U20" s="169">
        <f>+'[11]2yr Black'!U20</f>
        <v>69722</v>
      </c>
      <c r="V20" s="168">
        <f>+'[11]2yr Black'!V20</f>
        <v>75206</v>
      </c>
      <c r="W20" s="169">
        <f>+'[11]2yr Black'!W20</f>
        <v>73505</v>
      </c>
      <c r="X20" s="168">
        <f>+'[11]2yr Black'!X20</f>
        <v>75964</v>
      </c>
      <c r="Y20" s="168">
        <f>+'[11]2yr Black'!Y20</f>
        <v>77878</v>
      </c>
      <c r="Z20" s="168">
        <f>+'[11]2yr Black'!Z20</f>
        <v>84575</v>
      </c>
      <c r="AA20" s="168">
        <f>+'[11]2yr Black'!AA20</f>
        <v>103342</v>
      </c>
      <c r="AB20" s="168">
        <f>+'[11]2yr Black'!AB20</f>
        <v>114447</v>
      </c>
      <c r="AC20" s="168">
        <f>+'[11]2yr Black'!AC20</f>
        <v>123316</v>
      </c>
      <c r="AD20" s="168">
        <f>+'[11]2yr Black'!AD20</f>
        <v>114616</v>
      </c>
      <c r="AE20" s="168">
        <f>+'[11]2yr Black'!AE20</f>
        <v>114593</v>
      </c>
    </row>
    <row r="21" spans="1:31" ht="12.95" customHeight="1">
      <c r="A21" s="5" t="str">
        <f>+'[11]2yr Black'!A21</f>
        <v>Virginia</v>
      </c>
      <c r="B21" s="166">
        <f>+'[11]2yr Black'!B21</f>
        <v>12362</v>
      </c>
      <c r="C21" s="166">
        <f>+'[11]2yr Black'!C21</f>
        <v>14050</v>
      </c>
      <c r="D21" s="166">
        <f>+'[11]2yr Black'!D21</f>
        <v>15025</v>
      </c>
      <c r="E21" s="166">
        <f>+'[11]2yr Black'!E21</f>
        <v>13573</v>
      </c>
      <c r="F21" s="166">
        <f>+'[11]2yr Black'!F21</f>
        <v>12700</v>
      </c>
      <c r="G21" s="166">
        <f>+'[11]2yr Black'!G21</f>
        <v>14042</v>
      </c>
      <c r="H21" s="166">
        <f>+'[11]2yr Black'!H21</f>
        <v>13910</v>
      </c>
      <c r="I21" s="166">
        <f>+'[11]2yr Black'!I21</f>
        <v>17761</v>
      </c>
      <c r="J21" s="166">
        <f>+'[11]2yr Black'!J21</f>
        <v>19572</v>
      </c>
      <c r="K21" s="167">
        <f>+'[11]2yr Black'!K21</f>
        <v>20444.5</v>
      </c>
      <c r="L21" s="166">
        <f>+'[11]2yr Black'!L21</f>
        <v>21317</v>
      </c>
      <c r="M21" s="168">
        <f>+'[11]2yr Black'!M21</f>
        <v>21038</v>
      </c>
      <c r="N21" s="168">
        <f>+'[11]2yr Black'!N21</f>
        <v>20952</v>
      </c>
      <c r="O21" s="168">
        <f>+'[11]2yr Black'!O21</f>
        <v>23764</v>
      </c>
      <c r="P21" s="168">
        <f>+'[11]2yr Black'!P21</f>
        <v>24983</v>
      </c>
      <c r="Q21" s="169">
        <f>+'[11]2yr Black'!Q21</f>
        <v>26527</v>
      </c>
      <c r="R21" s="168">
        <f>+'[11]2yr Black'!R21</f>
        <v>28048</v>
      </c>
      <c r="S21" s="168">
        <f>+'[11]2yr Black'!S21</f>
        <v>30070</v>
      </c>
      <c r="T21" s="169">
        <f>+'[11]2yr Black'!T21</f>
        <v>32177</v>
      </c>
      <c r="U21" s="169">
        <f>+'[11]2yr Black'!U21</f>
        <v>32971</v>
      </c>
      <c r="V21" s="168">
        <f>+'[11]2yr Black'!V21</f>
        <v>31488</v>
      </c>
      <c r="W21" s="169">
        <f>+'[11]2yr Black'!W21</f>
        <v>33669</v>
      </c>
      <c r="X21" s="168">
        <f>+'[11]2yr Black'!X21</f>
        <v>42135</v>
      </c>
      <c r="Y21" s="168">
        <f>+'[11]2yr Black'!Y21</f>
        <v>37642</v>
      </c>
      <c r="Z21" s="168">
        <f>+'[11]2yr Black'!Z21</f>
        <v>39415</v>
      </c>
      <c r="AA21" s="168">
        <f>+'[11]2yr Black'!AA21</f>
        <v>45854</v>
      </c>
      <c r="AB21" s="168">
        <f>+'[11]2yr Black'!AB21</f>
        <v>57959</v>
      </c>
      <c r="AC21" s="168">
        <f>+'[11]2yr Black'!AC21</f>
        <v>59121</v>
      </c>
      <c r="AD21" s="168">
        <f>+'[11]2yr Black'!AD21</f>
        <v>55479</v>
      </c>
      <c r="AE21" s="168">
        <f>+'[11]2yr Black'!AE21</f>
        <v>51190</v>
      </c>
    </row>
    <row r="22" spans="1:31" ht="12.95" customHeight="1">
      <c r="A22" s="6" t="str">
        <f>+'[11]2yr Black'!A22</f>
        <v>West Virginia</v>
      </c>
      <c r="B22" s="170">
        <f>+'[11]2yr Black'!B22</f>
        <v>404</v>
      </c>
      <c r="C22" s="170">
        <f>+'[11]2yr Black'!C22</f>
        <v>378</v>
      </c>
      <c r="D22" s="170">
        <f>+'[11]2yr Black'!D22</f>
        <v>362</v>
      </c>
      <c r="E22" s="170">
        <f>+'[11]2yr Black'!E22</f>
        <v>336</v>
      </c>
      <c r="F22" s="170">
        <f>+'[11]2yr Black'!F22</f>
        <v>366</v>
      </c>
      <c r="G22" s="170">
        <f>+'[11]2yr Black'!G22</f>
        <v>357</v>
      </c>
      <c r="H22" s="170">
        <f>+'[11]2yr Black'!H22</f>
        <v>317</v>
      </c>
      <c r="I22" s="170">
        <f>+'[11]2yr Black'!I22</f>
        <v>438</v>
      </c>
      <c r="J22" s="170">
        <f>+'[11]2yr Black'!J22</f>
        <v>396</v>
      </c>
      <c r="K22" s="171">
        <f>+'[11]2yr Black'!K22</f>
        <v>434.5</v>
      </c>
      <c r="L22" s="170">
        <f>+'[11]2yr Black'!L22</f>
        <v>473</v>
      </c>
      <c r="M22" s="172">
        <f>+'[11]2yr Black'!M22</f>
        <v>314</v>
      </c>
      <c r="N22" s="172">
        <f>+'[11]2yr Black'!N22</f>
        <v>465</v>
      </c>
      <c r="O22" s="172">
        <f>+'[11]2yr Black'!O22</f>
        <v>230</v>
      </c>
      <c r="P22" s="172">
        <f>+'[11]2yr Black'!P22</f>
        <v>222</v>
      </c>
      <c r="Q22" s="173">
        <f>+'[11]2yr Black'!Q22</f>
        <v>278</v>
      </c>
      <c r="R22" s="172">
        <f>+'[11]2yr Black'!R22</f>
        <v>246</v>
      </c>
      <c r="S22" s="172">
        <f>+'[11]2yr Black'!S22</f>
        <v>406</v>
      </c>
      <c r="T22" s="173">
        <f>+'[11]2yr Black'!T22</f>
        <v>397</v>
      </c>
      <c r="U22" s="173">
        <f>+'[11]2yr Black'!U22</f>
        <v>601</v>
      </c>
      <c r="V22" s="172">
        <f>+'[11]2yr Black'!V22</f>
        <v>1112</v>
      </c>
      <c r="W22" s="173">
        <f>+'[11]2yr Black'!W22</f>
        <v>1292</v>
      </c>
      <c r="X22" s="172">
        <f>+'[11]2yr Black'!X22</f>
        <v>1417</v>
      </c>
      <c r="Y22" s="172">
        <f>+'[11]2yr Black'!Y22</f>
        <v>1548</v>
      </c>
      <c r="Z22" s="172">
        <f>+'[11]2yr Black'!Z22</f>
        <v>1573</v>
      </c>
      <c r="AA22" s="172">
        <f>+'[11]2yr Black'!AA22</f>
        <v>2071</v>
      </c>
      <c r="AB22" s="172">
        <f>+'[11]2yr Black'!AB22</f>
        <v>2187</v>
      </c>
      <c r="AC22" s="172">
        <f>+'[11]2yr Black'!AC22</f>
        <v>2240</v>
      </c>
      <c r="AD22" s="172">
        <f>+'[11]2yr Black'!AD22</f>
        <v>2231</v>
      </c>
      <c r="AE22" s="172">
        <f>+'[11]2yr Black'!AE22</f>
        <v>2198</v>
      </c>
    </row>
    <row r="23" spans="1:31" ht="12.95" customHeight="1">
      <c r="A23" s="44" t="str">
        <f>+'[11]2yr Black'!A23</f>
        <v>West</v>
      </c>
      <c r="B23" s="164">
        <f>+'[11]2yr Black'!B23</f>
        <v>107914</v>
      </c>
      <c r="C23" s="164">
        <f>+'[11]2yr Black'!C23</f>
        <v>108086</v>
      </c>
      <c r="D23" s="164">
        <f>+'[11]2yr Black'!D23</f>
        <v>116967</v>
      </c>
      <c r="E23" s="164">
        <f>+'[11]2yr Black'!E23</f>
        <v>114457</v>
      </c>
      <c r="F23" s="164">
        <f>+'[11]2yr Black'!F23</f>
        <v>79662</v>
      </c>
      <c r="G23" s="164">
        <f>+'[11]2yr Black'!G23</f>
        <v>89396</v>
      </c>
      <c r="H23" s="164">
        <f>+'[11]2yr Black'!H23</f>
        <v>93964</v>
      </c>
      <c r="I23" s="164">
        <f>+'[11]2yr Black'!I23</f>
        <v>96361</v>
      </c>
      <c r="J23" s="164">
        <f>+'[11]2yr Black'!J23</f>
        <v>120614</v>
      </c>
      <c r="K23" s="164">
        <f>+'[11]2yr Black'!K23</f>
        <v>118005.5</v>
      </c>
      <c r="L23" s="164">
        <f>+'[11]2yr Black'!L23</f>
        <v>115397</v>
      </c>
      <c r="M23" s="164">
        <f>+'[11]2yr Black'!M23</f>
        <v>116029</v>
      </c>
      <c r="N23" s="164">
        <f>+'[11]2yr Black'!N23</f>
        <v>119038</v>
      </c>
      <c r="O23" s="164">
        <f>+'[11]2yr Black'!O23</f>
        <v>129390</v>
      </c>
      <c r="P23" s="164">
        <f>+'[11]2yr Black'!P23</f>
        <v>116026</v>
      </c>
      <c r="Q23" s="164">
        <f>+'[11]2yr Black'!Q23</f>
        <v>128988</v>
      </c>
      <c r="R23" s="164">
        <f>+'[11]2yr Black'!R23</f>
        <v>135374</v>
      </c>
      <c r="S23" s="164">
        <f>+'[11]2yr Black'!S23</f>
        <v>142177</v>
      </c>
      <c r="T23" s="164">
        <f>+'[11]2yr Black'!T23</f>
        <v>149168</v>
      </c>
      <c r="U23" s="164">
        <f>+'[11]2yr Black'!U23</f>
        <v>140876</v>
      </c>
      <c r="V23" s="164">
        <f>+'[11]2yr Black'!V23</f>
        <v>143169</v>
      </c>
      <c r="W23" s="164">
        <f>+'[11]2yr Black'!W23</f>
        <v>144788</v>
      </c>
      <c r="X23" s="164">
        <f>+'[11]2yr Black'!X23</f>
        <v>145547</v>
      </c>
      <c r="Y23" s="164">
        <f>+'[11]2yr Black'!Y23</f>
        <v>150809</v>
      </c>
      <c r="Z23" s="164">
        <f>+'[11]2yr Black'!Z23</f>
        <v>167131</v>
      </c>
      <c r="AA23" s="164">
        <f>+'[11]2yr Black'!AA23</f>
        <v>169016</v>
      </c>
      <c r="AB23" s="164">
        <f>+'[11]2yr Black'!AB23</f>
        <v>181479</v>
      </c>
      <c r="AC23" s="164">
        <f>+'[11]2yr Black'!AC23</f>
        <v>175616</v>
      </c>
      <c r="AD23" s="164">
        <f>+'[11]2yr Black'!AD23</f>
        <v>164694</v>
      </c>
      <c r="AE23" s="164">
        <f>+'[11]2yr Black'!AE23</f>
        <v>167737</v>
      </c>
    </row>
    <row r="24" spans="1:31" s="36" customFormat="1" ht="12.95" customHeight="1">
      <c r="A24" s="35" t="str">
        <f>+'[11]2yr Black'!A24</f>
        <v xml:space="preserve">   as a percent of U.S.</v>
      </c>
      <c r="B24" s="165">
        <f>+'[11]2yr Black'!B24</f>
        <v>26.501278232233062</v>
      </c>
      <c r="C24" s="165">
        <f>+'[11]2yr Black'!C24</f>
        <v>25.64664735207371</v>
      </c>
      <c r="D24" s="165">
        <f>+'[11]2yr Black'!D24</f>
        <v>26.136592167535898</v>
      </c>
      <c r="E24" s="165">
        <f>+'[11]2yr Black'!E24</f>
        <v>24.475608217484929</v>
      </c>
      <c r="F24" s="165">
        <f>+'[11]2yr Black'!F24</f>
        <v>19.42899789276516</v>
      </c>
      <c r="G24" s="165">
        <f>+'[11]2yr Black'!G24</f>
        <v>20.194180020872771</v>
      </c>
      <c r="H24" s="165">
        <f>+'[11]2yr Black'!H24</f>
        <v>20.411825147010585</v>
      </c>
      <c r="I24" s="165">
        <f>+'[11]2yr Black'!I24</f>
        <v>18.752128469039654</v>
      </c>
      <c r="J24" s="165">
        <f>+'[11]2yr Black'!J24</f>
        <v>20.299440904516185</v>
      </c>
      <c r="K24" s="165">
        <f>+'[11]2yr Black'!K24</f>
        <v>19.670583097255665</v>
      </c>
      <c r="L24" s="165">
        <f>+'[11]2yr Black'!L24</f>
        <v>19.053633906443235</v>
      </c>
      <c r="M24" s="165">
        <f>+'[11]2yr Black'!M24</f>
        <v>19.185926341149646</v>
      </c>
      <c r="N24" s="165">
        <f>+'[11]2yr Black'!N24</f>
        <v>19.301101595156485</v>
      </c>
      <c r="O24" s="165">
        <f>+'[11]2yr Black'!O24</f>
        <v>19.852369196684062</v>
      </c>
      <c r="P24" s="165">
        <f>+'[11]2yr Black'!P24</f>
        <v>18.022028546087999</v>
      </c>
      <c r="Q24" s="165">
        <f>+'[11]2yr Black'!Q24</f>
        <v>18.760772084864758</v>
      </c>
      <c r="R24" s="165">
        <f>+'[11]2yr Black'!R24</f>
        <v>19.156905947564525</v>
      </c>
      <c r="S24" s="165">
        <f>+'[11]2yr Black'!S24</f>
        <v>18.623400643410285</v>
      </c>
      <c r="T24" s="165">
        <f>+'[11]2yr Black'!T24</f>
        <v>18.1345380232274</v>
      </c>
      <c r="U24" s="165">
        <f>+'[11]2yr Black'!U24</f>
        <v>16.411539662346982</v>
      </c>
      <c r="V24" s="165">
        <f>+'[11]2yr Black'!V24</f>
        <v>16.152666726086451</v>
      </c>
      <c r="W24" s="165">
        <f>+'[11]2yr Black'!W24</f>
        <v>16.449574127492493</v>
      </c>
      <c r="X24" s="165">
        <f>+'[11]2yr Black'!X24</f>
        <v>16.053910484506083</v>
      </c>
      <c r="Y24" s="165">
        <f>+'[11]2yr Black'!Y24</f>
        <v>16.425902145369271</v>
      </c>
      <c r="Z24" s="165">
        <f>+'[11]2yr Black'!Z24</f>
        <v>16.891951987645186</v>
      </c>
      <c r="AA24" s="165">
        <f>+'[11]2yr Black'!AA24</f>
        <v>14.646316280222498</v>
      </c>
      <c r="AB24" s="165">
        <f>+'[11]2yr Black'!AB24</f>
        <v>14.152483950863754</v>
      </c>
      <c r="AC24" s="165">
        <f>+'[11]2yr Black'!AC24</f>
        <v>13.858224967310667</v>
      </c>
      <c r="AD24" s="165">
        <f>+'[11]2yr Black'!AD24</f>
        <v>13.758908737601287</v>
      </c>
      <c r="AE24" s="165">
        <f>+'[11]2yr Black'!AE24</f>
        <v>13.914090113884559</v>
      </c>
    </row>
    <row r="25" spans="1:31" ht="12.95" customHeight="1">
      <c r="A25" s="4" t="str">
        <f>+'[11]2yr Black'!A25</f>
        <v>Alaska</v>
      </c>
      <c r="B25" s="166">
        <f>+'[11]2yr Black'!B25</f>
        <v>0</v>
      </c>
      <c r="C25" s="166">
        <f>+'[11]2yr Black'!C25</f>
        <v>0</v>
      </c>
      <c r="D25" s="166">
        <f>+'[11]2yr Black'!D25</f>
        <v>0</v>
      </c>
      <c r="E25" s="166">
        <f>+'[11]2yr Black'!E25</f>
        <v>0</v>
      </c>
      <c r="F25" s="166">
        <f>+'[11]2yr Black'!F25</f>
        <v>0</v>
      </c>
      <c r="G25" s="166">
        <f>+'[11]2yr Black'!G25</f>
        <v>0</v>
      </c>
      <c r="H25" s="166">
        <f>+'[11]2yr Black'!H25</f>
        <v>0</v>
      </c>
      <c r="I25" s="166">
        <f>+'[11]2yr Black'!I25</f>
        <v>71</v>
      </c>
      <c r="J25" s="166">
        <f>+'[11]2yr Black'!J25</f>
        <v>60</v>
      </c>
      <c r="K25" s="167">
        <f>+'[11]2yr Black'!K25</f>
        <v>40.5</v>
      </c>
      <c r="L25" s="166">
        <f>+'[11]2yr Black'!L25</f>
        <v>21</v>
      </c>
      <c r="M25" s="168">
        <f>+'[11]2yr Black'!M25</f>
        <v>25</v>
      </c>
      <c r="N25" s="166">
        <f>+'[11]2yr Black'!N25</f>
        <v>4</v>
      </c>
      <c r="O25" s="166">
        <f>+'[11]2yr Black'!O25</f>
        <v>50</v>
      </c>
      <c r="P25" s="168">
        <f>+'[11]2yr Black'!P25</f>
        <v>42</v>
      </c>
      <c r="Q25" s="169">
        <f>+'[11]2yr Black'!Q25</f>
        <v>38</v>
      </c>
      <c r="R25" s="169">
        <f>+'[11]2yr Black'!R25</f>
        <v>45</v>
      </c>
      <c r="S25" s="168">
        <f>+'[11]2yr Black'!S25</f>
        <v>7</v>
      </c>
      <c r="T25" s="169">
        <f>+'[11]2yr Black'!T25</f>
        <v>10</v>
      </c>
      <c r="U25" s="169">
        <f>+'[11]2yr Black'!U25</f>
        <v>11</v>
      </c>
      <c r="V25" s="168">
        <f>+'[11]2yr Black'!V25</f>
        <v>9</v>
      </c>
      <c r="W25" s="169">
        <f>+'[11]2yr Black'!W25</f>
        <v>9</v>
      </c>
      <c r="X25" s="168">
        <f>+'[11]2yr Black'!X25</f>
        <v>50</v>
      </c>
      <c r="Y25" s="168">
        <f>+'[11]2yr Black'!Y25</f>
        <v>17</v>
      </c>
      <c r="Z25" s="168">
        <f>+'[11]2yr Black'!Z25</f>
        <v>11</v>
      </c>
      <c r="AA25" s="168">
        <f>+'[11]2yr Black'!AA25</f>
        <v>9</v>
      </c>
      <c r="AB25" s="168">
        <f>+'[11]2yr Black'!AB25</f>
        <v>15</v>
      </c>
      <c r="AC25" s="168">
        <f>+'[11]2yr Black'!AC25</f>
        <v>132</v>
      </c>
      <c r="AD25" s="168">
        <f>+'[11]2yr Black'!AD25</f>
        <v>98</v>
      </c>
      <c r="AE25" s="168">
        <f>+'[11]2yr Black'!AE25</f>
        <v>154</v>
      </c>
    </row>
    <row r="26" spans="1:31" ht="12.95" customHeight="1">
      <c r="A26" s="4" t="str">
        <f>+'[11]2yr Black'!A26</f>
        <v>Arizona</v>
      </c>
      <c r="B26" s="166">
        <f>+'[11]2yr Black'!B26</f>
        <v>3400</v>
      </c>
      <c r="C26" s="166">
        <f>+'[11]2yr Black'!C26</f>
        <v>3308</v>
      </c>
      <c r="D26" s="166">
        <f>+'[11]2yr Black'!D26</f>
        <v>3781</v>
      </c>
      <c r="E26" s="166">
        <f>+'[11]2yr Black'!E26</f>
        <v>3983</v>
      </c>
      <c r="F26" s="166">
        <f>+'[11]2yr Black'!F26</f>
        <v>4061</v>
      </c>
      <c r="G26" s="166">
        <f>+'[11]2yr Black'!G26</f>
        <v>4121</v>
      </c>
      <c r="H26" s="166">
        <f>+'[11]2yr Black'!H26</f>
        <v>4857</v>
      </c>
      <c r="I26" s="166">
        <f>+'[11]2yr Black'!I26</f>
        <v>4884</v>
      </c>
      <c r="J26" s="166">
        <f>+'[11]2yr Black'!J26</f>
        <v>5591</v>
      </c>
      <c r="K26" s="167">
        <f>+'[11]2yr Black'!K26</f>
        <v>5563</v>
      </c>
      <c r="L26" s="166">
        <f>+'[11]2yr Black'!L26</f>
        <v>5535</v>
      </c>
      <c r="M26" s="168">
        <f>+'[11]2yr Black'!M26</f>
        <v>5570</v>
      </c>
      <c r="N26" s="166">
        <f>+'[11]2yr Black'!N26</f>
        <v>5612</v>
      </c>
      <c r="O26" s="166">
        <f>+'[11]2yr Black'!O26</f>
        <v>6178</v>
      </c>
      <c r="P26" s="168">
        <f>+'[11]2yr Black'!P26</f>
        <v>6133</v>
      </c>
      <c r="Q26" s="169">
        <f>+'[11]2yr Black'!Q26</f>
        <v>7044</v>
      </c>
      <c r="R26" s="169">
        <f>+'[11]2yr Black'!R26</f>
        <v>7197</v>
      </c>
      <c r="S26" s="168">
        <f>+'[11]2yr Black'!S26</f>
        <v>7244</v>
      </c>
      <c r="T26" s="169">
        <f>+'[11]2yr Black'!T26</f>
        <v>8279</v>
      </c>
      <c r="U26" s="169">
        <f>+'[11]2yr Black'!U26</f>
        <v>8747</v>
      </c>
      <c r="V26" s="168">
        <f>+'[11]2yr Black'!V26</f>
        <v>9565</v>
      </c>
      <c r="W26" s="169">
        <f>+'[11]2yr Black'!W26</f>
        <v>9406</v>
      </c>
      <c r="X26" s="168">
        <f>+'[11]2yr Black'!X26</f>
        <v>10059</v>
      </c>
      <c r="Y26" s="168">
        <f>+'[11]2yr Black'!Y26</f>
        <v>10069</v>
      </c>
      <c r="Z26" s="168">
        <f>+'[11]2yr Black'!Z26</f>
        <v>10667</v>
      </c>
      <c r="AA26" s="168">
        <f>+'[11]2yr Black'!AA26</f>
        <v>12327</v>
      </c>
      <c r="AB26" s="168">
        <f>+'[11]2yr Black'!AB26</f>
        <v>16989</v>
      </c>
      <c r="AC26" s="168">
        <f>+'[11]2yr Black'!AC26</f>
        <v>16729</v>
      </c>
      <c r="AD26" s="168">
        <f>+'[11]2yr Black'!AD26</f>
        <v>15531</v>
      </c>
      <c r="AE26" s="168">
        <f>+'[11]2yr Black'!AE26</f>
        <v>15380</v>
      </c>
    </row>
    <row r="27" spans="1:31" ht="12.95" customHeight="1">
      <c r="A27" s="4" t="str">
        <f>+'[11]2yr Black'!A27</f>
        <v>California</v>
      </c>
      <c r="B27" s="166">
        <f>+'[11]2yr Black'!B27</f>
        <v>96030</v>
      </c>
      <c r="C27" s="166">
        <f>+'[11]2yr Black'!C27</f>
        <v>96994</v>
      </c>
      <c r="D27" s="166">
        <f>+'[11]2yr Black'!D27</f>
        <v>104340</v>
      </c>
      <c r="E27" s="166">
        <f>+'[11]2yr Black'!E27</f>
        <v>103237</v>
      </c>
      <c r="F27" s="166">
        <f>+'[11]2yr Black'!F27</f>
        <v>68580</v>
      </c>
      <c r="G27" s="166">
        <f>+'[11]2yr Black'!G27</f>
        <v>77190</v>
      </c>
      <c r="H27" s="166">
        <f>+'[11]2yr Black'!H27</f>
        <v>79497</v>
      </c>
      <c r="I27" s="166">
        <f>+'[11]2yr Black'!I27</f>
        <v>79630</v>
      </c>
      <c r="J27" s="166">
        <f>+'[11]2yr Black'!J27</f>
        <v>99525</v>
      </c>
      <c r="K27" s="167">
        <f>+'[11]2yr Black'!K27</f>
        <v>97122.5</v>
      </c>
      <c r="L27" s="166">
        <f>+'[11]2yr Black'!L27</f>
        <v>94720</v>
      </c>
      <c r="M27" s="168">
        <f>+'[11]2yr Black'!M27</f>
        <v>93546</v>
      </c>
      <c r="N27" s="166">
        <f>+'[11]2yr Black'!N27</f>
        <v>96966</v>
      </c>
      <c r="O27" s="166">
        <f>+'[11]2yr Black'!O27</f>
        <v>104069</v>
      </c>
      <c r="P27" s="168">
        <f>+'[11]2yr Black'!P27</f>
        <v>92446</v>
      </c>
      <c r="Q27" s="169">
        <f>+'[11]2yr Black'!Q27</f>
        <v>101351</v>
      </c>
      <c r="R27" s="169">
        <f>+'[11]2yr Black'!R27</f>
        <v>108450</v>
      </c>
      <c r="S27" s="168">
        <f>+'[11]2yr Black'!S27</f>
        <v>113939</v>
      </c>
      <c r="T27" s="169">
        <f>+'[11]2yr Black'!T27</f>
        <v>119439</v>
      </c>
      <c r="U27" s="169">
        <f>+'[11]2yr Black'!U27</f>
        <v>109683</v>
      </c>
      <c r="V27" s="168">
        <f>+'[11]2yr Black'!V27</f>
        <v>111711</v>
      </c>
      <c r="W27" s="169">
        <f>+'[11]2yr Black'!W27</f>
        <v>113123</v>
      </c>
      <c r="X27" s="168">
        <f>+'[11]2yr Black'!X27</f>
        <v>113605</v>
      </c>
      <c r="Y27" s="168">
        <f>+'[11]2yr Black'!Y27</f>
        <v>119407</v>
      </c>
      <c r="Z27" s="168">
        <f>+'[11]2yr Black'!Z27</f>
        <v>132107</v>
      </c>
      <c r="AA27" s="168">
        <f>+'[11]2yr Black'!AA27</f>
        <v>128506</v>
      </c>
      <c r="AB27" s="168">
        <f>+'[11]2yr Black'!AB27</f>
        <v>131917</v>
      </c>
      <c r="AC27" s="168">
        <f>+'[11]2yr Black'!AC27</f>
        <v>127156</v>
      </c>
      <c r="AD27" s="168">
        <f>+'[11]2yr Black'!AD27</f>
        <v>118468</v>
      </c>
      <c r="AE27" s="168">
        <f>+'[11]2yr Black'!AE27</f>
        <v>121170</v>
      </c>
    </row>
    <row r="28" spans="1:31" ht="12.95" customHeight="1">
      <c r="A28" s="4" t="str">
        <f>+'[11]2yr Black'!A28</f>
        <v>Colorado</v>
      </c>
      <c r="B28" s="166">
        <f>+'[11]2yr Black'!B28</f>
        <v>1862</v>
      </c>
      <c r="C28" s="166">
        <f>+'[11]2yr Black'!C28</f>
        <v>1579</v>
      </c>
      <c r="D28" s="166">
        <f>+'[11]2yr Black'!D28</f>
        <v>1428</v>
      </c>
      <c r="E28" s="166">
        <f>+'[11]2yr Black'!E28</f>
        <v>1588</v>
      </c>
      <c r="F28" s="166">
        <f>+'[11]2yr Black'!F28</f>
        <v>1423</v>
      </c>
      <c r="G28" s="166">
        <f>+'[11]2yr Black'!G28</f>
        <v>1660</v>
      </c>
      <c r="H28" s="166">
        <f>+'[11]2yr Black'!H28</f>
        <v>2278</v>
      </c>
      <c r="I28" s="166">
        <f>+'[11]2yr Black'!I28</f>
        <v>2967</v>
      </c>
      <c r="J28" s="166">
        <f>+'[11]2yr Black'!J28</f>
        <v>3672</v>
      </c>
      <c r="K28" s="167">
        <f>+'[11]2yr Black'!K28</f>
        <v>3557.5</v>
      </c>
      <c r="L28" s="166">
        <f>+'[11]2yr Black'!L28</f>
        <v>3443</v>
      </c>
      <c r="M28" s="168">
        <f>+'[11]2yr Black'!M28</f>
        <v>3582</v>
      </c>
      <c r="N28" s="166">
        <f>+'[11]2yr Black'!N28</f>
        <v>3449</v>
      </c>
      <c r="O28" s="166">
        <f>+'[11]2yr Black'!O28</f>
        <v>3574</v>
      </c>
      <c r="P28" s="168">
        <f>+'[11]2yr Black'!P28</f>
        <v>3741</v>
      </c>
      <c r="Q28" s="169">
        <f>+'[11]2yr Black'!Q28</f>
        <v>4261</v>
      </c>
      <c r="R28" s="168">
        <f>+'[11]2yr Black'!R28</f>
        <v>4470</v>
      </c>
      <c r="S28" s="168">
        <f>+'[11]2yr Black'!S28</f>
        <v>4711</v>
      </c>
      <c r="T28" s="169">
        <f>+'[11]2yr Black'!T28</f>
        <v>5035</v>
      </c>
      <c r="U28" s="169">
        <f>+'[11]2yr Black'!U28</f>
        <v>5333</v>
      </c>
      <c r="V28" s="168">
        <f>+'[11]2yr Black'!V28</f>
        <v>5235</v>
      </c>
      <c r="W28" s="169">
        <f>+'[11]2yr Black'!W28</f>
        <v>5011</v>
      </c>
      <c r="X28" s="168">
        <f>+'[11]2yr Black'!X28</f>
        <v>4885</v>
      </c>
      <c r="Y28" s="168">
        <f>+'[11]2yr Black'!Y28</f>
        <v>5109</v>
      </c>
      <c r="Z28" s="168">
        <f>+'[11]2yr Black'!Z28</f>
        <v>5650</v>
      </c>
      <c r="AA28" s="168">
        <f>+'[11]2yr Black'!AA28</f>
        <v>7281</v>
      </c>
      <c r="AB28" s="168">
        <f>+'[11]2yr Black'!AB28</f>
        <v>7874</v>
      </c>
      <c r="AC28" s="168">
        <f>+'[11]2yr Black'!AC28</f>
        <v>7845</v>
      </c>
      <c r="AD28" s="168">
        <f>+'[11]2yr Black'!AD28</f>
        <v>7262</v>
      </c>
      <c r="AE28" s="168">
        <f>+'[11]2yr Black'!AE28</f>
        <v>7406</v>
      </c>
    </row>
    <row r="29" spans="1:31" ht="12.95" customHeight="1">
      <c r="A29" s="4" t="str">
        <f>+'[11]2yr Black'!A29</f>
        <v>Hawaii</v>
      </c>
      <c r="B29" s="166">
        <f>+'[11]2yr Black'!B29</f>
        <v>228</v>
      </c>
      <c r="C29" s="166">
        <f>+'[11]2yr Black'!C29</f>
        <v>238</v>
      </c>
      <c r="D29" s="166">
        <f>+'[11]2yr Black'!D29</f>
        <v>231</v>
      </c>
      <c r="E29" s="166">
        <f>+'[11]2yr Black'!E29</f>
        <v>332</v>
      </c>
      <c r="F29" s="166">
        <f>+'[11]2yr Black'!F29</f>
        <v>304</v>
      </c>
      <c r="G29" s="166">
        <f>+'[11]2yr Black'!G29</f>
        <v>257</v>
      </c>
      <c r="H29" s="166">
        <f>+'[11]2yr Black'!H29</f>
        <v>240</v>
      </c>
      <c r="I29" s="166">
        <f>+'[11]2yr Black'!I29</f>
        <v>297</v>
      </c>
      <c r="J29" s="166">
        <f>+'[11]2yr Black'!J29</f>
        <v>282</v>
      </c>
      <c r="K29" s="167">
        <f>+'[11]2yr Black'!K29</f>
        <v>289</v>
      </c>
      <c r="L29" s="166">
        <f>+'[11]2yr Black'!L29</f>
        <v>296</v>
      </c>
      <c r="M29" s="168">
        <f>+'[11]2yr Black'!M29</f>
        <v>319</v>
      </c>
      <c r="N29" s="166">
        <f>+'[11]2yr Black'!N29</f>
        <v>266</v>
      </c>
      <c r="O29" s="166">
        <f>+'[11]2yr Black'!O29</f>
        <v>378</v>
      </c>
      <c r="P29" s="168">
        <f>+'[11]2yr Black'!P29</f>
        <v>380</v>
      </c>
      <c r="Q29" s="169">
        <f>+'[11]2yr Black'!Q29</f>
        <v>482</v>
      </c>
      <c r="R29" s="169">
        <f>+'[11]2yr Black'!R29</f>
        <v>381</v>
      </c>
      <c r="S29" s="168">
        <f>+'[11]2yr Black'!S29</f>
        <v>413</v>
      </c>
      <c r="T29" s="169">
        <f>+'[11]2yr Black'!T29</f>
        <v>386</v>
      </c>
      <c r="U29" s="169">
        <f>+'[11]2yr Black'!U29</f>
        <v>341</v>
      </c>
      <c r="V29" s="168">
        <f>+'[11]2yr Black'!V29</f>
        <v>322</v>
      </c>
      <c r="W29" s="169">
        <f>+'[11]2yr Black'!W29</f>
        <v>303</v>
      </c>
      <c r="X29" s="168">
        <f>+'[11]2yr Black'!X29</f>
        <v>306</v>
      </c>
      <c r="Y29" s="168">
        <f>+'[11]2yr Black'!Y29</f>
        <v>303</v>
      </c>
      <c r="Z29" s="168">
        <f>+'[11]2yr Black'!Z29</f>
        <v>310</v>
      </c>
      <c r="AA29" s="168">
        <f>+'[11]2yr Black'!AA29</f>
        <v>426</v>
      </c>
      <c r="AB29" s="168">
        <f>+'[11]2yr Black'!AB29</f>
        <v>488</v>
      </c>
      <c r="AC29" s="168">
        <f>+'[11]2yr Black'!AC29</f>
        <v>529</v>
      </c>
      <c r="AD29" s="168">
        <f>+'[11]2yr Black'!AD29</f>
        <v>476</v>
      </c>
      <c r="AE29" s="168">
        <f>+'[11]2yr Black'!AE29</f>
        <v>574</v>
      </c>
    </row>
    <row r="30" spans="1:31" ht="12.95" customHeight="1">
      <c r="A30" s="4" t="str">
        <f>+'[11]2yr Black'!A30</f>
        <v>Idaho</v>
      </c>
      <c r="B30" s="166">
        <f>+'[11]2yr Black'!B30</f>
        <v>20</v>
      </c>
      <c r="C30" s="166">
        <f>+'[11]2yr Black'!C30</f>
        <v>20</v>
      </c>
      <c r="D30" s="166">
        <f>+'[11]2yr Black'!D30</f>
        <v>26</v>
      </c>
      <c r="E30" s="166">
        <f>+'[11]2yr Black'!E30</f>
        <v>24</v>
      </c>
      <c r="F30" s="166">
        <f>+'[11]2yr Black'!F30</f>
        <v>42</v>
      </c>
      <c r="G30" s="166">
        <f>+'[11]2yr Black'!G30</f>
        <v>51</v>
      </c>
      <c r="H30" s="166">
        <f>+'[11]2yr Black'!H30</f>
        <v>44</v>
      </c>
      <c r="I30" s="166">
        <f>+'[11]2yr Black'!I30</f>
        <v>53</v>
      </c>
      <c r="J30" s="166">
        <f>+'[11]2yr Black'!J30</f>
        <v>48</v>
      </c>
      <c r="K30" s="167">
        <f>+'[11]2yr Black'!K30</f>
        <v>46</v>
      </c>
      <c r="L30" s="166">
        <f>+'[11]2yr Black'!L30</f>
        <v>44</v>
      </c>
      <c r="M30" s="168">
        <f>+'[11]2yr Black'!M30</f>
        <v>44</v>
      </c>
      <c r="N30" s="166">
        <f>+'[11]2yr Black'!N30</f>
        <v>45</v>
      </c>
      <c r="O30" s="166">
        <f>+'[11]2yr Black'!O30</f>
        <v>43</v>
      </c>
      <c r="P30" s="168">
        <f>+'[11]2yr Black'!P30</f>
        <v>53</v>
      </c>
      <c r="Q30" s="169">
        <f>+'[11]2yr Black'!Q30</f>
        <v>58</v>
      </c>
      <c r="R30" s="169">
        <f>+'[11]2yr Black'!R30</f>
        <v>52</v>
      </c>
      <c r="S30" s="168">
        <f>+'[11]2yr Black'!S30</f>
        <v>47</v>
      </c>
      <c r="T30" s="169">
        <f>+'[11]2yr Black'!T30</f>
        <v>36</v>
      </c>
      <c r="U30" s="169">
        <f>+'[11]2yr Black'!U30</f>
        <v>49</v>
      </c>
      <c r="V30" s="168">
        <f>+'[11]2yr Black'!V30</f>
        <v>52</v>
      </c>
      <c r="W30" s="169">
        <f>+'[11]2yr Black'!W30</f>
        <v>56</v>
      </c>
      <c r="X30" s="168">
        <f>+'[11]2yr Black'!X30</f>
        <v>53</v>
      </c>
      <c r="Y30" s="168">
        <f>+'[11]2yr Black'!Y30</f>
        <v>64</v>
      </c>
      <c r="Z30" s="168">
        <f>+'[11]2yr Black'!Z30</f>
        <v>108</v>
      </c>
      <c r="AA30" s="168">
        <f>+'[11]2yr Black'!AA30</f>
        <v>123</v>
      </c>
      <c r="AB30" s="168">
        <f>+'[11]2yr Black'!AB30</f>
        <v>127</v>
      </c>
      <c r="AC30" s="168">
        <f>+'[11]2yr Black'!AC30</f>
        <v>141</v>
      </c>
      <c r="AD30" s="168">
        <f>+'[11]2yr Black'!AD30</f>
        <v>276</v>
      </c>
      <c r="AE30" s="168">
        <f>+'[11]2yr Black'!AE30</f>
        <v>332</v>
      </c>
    </row>
    <row r="31" spans="1:31" ht="12.95" customHeight="1">
      <c r="A31" s="4" t="str">
        <f>+'[11]2yr Black'!A31</f>
        <v>Montana</v>
      </c>
      <c r="B31" s="166">
        <f>+'[11]2yr Black'!B31</f>
        <v>1</v>
      </c>
      <c r="C31" s="166">
        <f>+'[11]2yr Black'!C31</f>
        <v>7</v>
      </c>
      <c r="D31" s="166">
        <f>+'[11]2yr Black'!D31</f>
        <v>1</v>
      </c>
      <c r="E31" s="166">
        <f>+'[11]2yr Black'!E31</f>
        <v>1</v>
      </c>
      <c r="F31" s="166">
        <f>+'[11]2yr Black'!F31</f>
        <v>7</v>
      </c>
      <c r="G31" s="166">
        <f>+'[11]2yr Black'!G31</f>
        <v>7</v>
      </c>
      <c r="H31" s="166">
        <f>+'[11]2yr Black'!H31</f>
        <v>7</v>
      </c>
      <c r="I31" s="166">
        <f>+'[11]2yr Black'!I31</f>
        <v>1</v>
      </c>
      <c r="J31" s="166">
        <f>+'[11]2yr Black'!J31</f>
        <v>1</v>
      </c>
      <c r="K31" s="167">
        <f>+'[11]2yr Black'!K31</f>
        <v>2.5</v>
      </c>
      <c r="L31" s="166">
        <f>+'[11]2yr Black'!L31</f>
        <v>4</v>
      </c>
      <c r="M31" s="168">
        <f>+'[11]2yr Black'!M31</f>
        <v>18</v>
      </c>
      <c r="N31" s="166">
        <f>+'[11]2yr Black'!N31</f>
        <v>9</v>
      </c>
      <c r="O31" s="166">
        <f>+'[11]2yr Black'!O31</f>
        <v>18</v>
      </c>
      <c r="P31" s="168">
        <f>+'[11]2yr Black'!P31</f>
        <v>21</v>
      </c>
      <c r="Q31" s="169">
        <f>+'[11]2yr Black'!Q31</f>
        <v>15</v>
      </c>
      <c r="R31" s="168">
        <f>+'[11]2yr Black'!R31</f>
        <v>19</v>
      </c>
      <c r="S31" s="168">
        <f>+'[11]2yr Black'!S31</f>
        <v>31</v>
      </c>
      <c r="T31" s="169">
        <f>+'[11]2yr Black'!T31</f>
        <v>34</v>
      </c>
      <c r="U31" s="169">
        <f>+'[11]2yr Black'!U31</f>
        <v>46</v>
      </c>
      <c r="V31" s="168">
        <f>+'[11]2yr Black'!V31</f>
        <v>50</v>
      </c>
      <c r="W31" s="169">
        <f>+'[11]2yr Black'!W31</f>
        <v>59</v>
      </c>
      <c r="X31" s="168">
        <f>+'[11]2yr Black'!X31</f>
        <v>66</v>
      </c>
      <c r="Y31" s="168">
        <f>+'[11]2yr Black'!Y31</f>
        <v>78</v>
      </c>
      <c r="Z31" s="168">
        <f>+'[11]2yr Black'!Z31</f>
        <v>87</v>
      </c>
      <c r="AA31" s="168">
        <f>+'[11]2yr Black'!AA31</f>
        <v>119</v>
      </c>
      <c r="AB31" s="168">
        <f>+'[11]2yr Black'!AB31</f>
        <v>86</v>
      </c>
      <c r="AC31" s="168">
        <f>+'[11]2yr Black'!AC31</f>
        <v>79</v>
      </c>
      <c r="AD31" s="168">
        <f>+'[11]2yr Black'!AD31</f>
        <v>68</v>
      </c>
      <c r="AE31" s="168">
        <f>+'[11]2yr Black'!AE31</f>
        <v>73</v>
      </c>
    </row>
    <row r="32" spans="1:31" ht="12.95" customHeight="1">
      <c r="A32" s="4" t="str">
        <f>+'[11]2yr Black'!A32</f>
        <v>Nevada</v>
      </c>
      <c r="B32" s="166">
        <f>+'[11]2yr Black'!B32</f>
        <v>806</v>
      </c>
      <c r="C32" s="166">
        <f>+'[11]2yr Black'!C32</f>
        <v>1081</v>
      </c>
      <c r="D32" s="166">
        <f>+'[11]2yr Black'!D32</f>
        <v>2144</v>
      </c>
      <c r="E32" s="166">
        <f>+'[11]2yr Black'!E32</f>
        <v>1042</v>
      </c>
      <c r="F32" s="166">
        <f>+'[11]2yr Black'!F32</f>
        <v>936</v>
      </c>
      <c r="G32" s="166">
        <f>+'[11]2yr Black'!G32</f>
        <v>1016</v>
      </c>
      <c r="H32" s="166">
        <f>+'[11]2yr Black'!H32</f>
        <v>1240</v>
      </c>
      <c r="I32" s="166">
        <f>+'[11]2yr Black'!I32</f>
        <v>1703</v>
      </c>
      <c r="J32" s="166">
        <f>+'[11]2yr Black'!J32</f>
        <v>1941</v>
      </c>
      <c r="K32" s="167">
        <f>+'[11]2yr Black'!K32</f>
        <v>1890.5</v>
      </c>
      <c r="L32" s="166">
        <f>+'[11]2yr Black'!L32</f>
        <v>1840</v>
      </c>
      <c r="M32" s="168">
        <f>+'[11]2yr Black'!M32</f>
        <v>2206</v>
      </c>
      <c r="N32" s="166">
        <f>+'[11]2yr Black'!N32</f>
        <v>2738</v>
      </c>
      <c r="O32" s="166">
        <f>+'[11]2yr Black'!O32</f>
        <v>2758</v>
      </c>
      <c r="P32" s="168">
        <f>+'[11]2yr Black'!P32</f>
        <v>3329</v>
      </c>
      <c r="Q32" s="169">
        <f>+'[11]2yr Black'!Q32</f>
        <v>4548</v>
      </c>
      <c r="R32" s="168">
        <f>+'[11]2yr Black'!R32</f>
        <v>3614</v>
      </c>
      <c r="S32" s="168">
        <f>+'[11]2yr Black'!S32</f>
        <v>4196</v>
      </c>
      <c r="T32" s="169">
        <f>+'[11]2yr Black'!T32</f>
        <v>3663</v>
      </c>
      <c r="U32" s="169">
        <f>+'[11]2yr Black'!U32</f>
        <v>4011</v>
      </c>
      <c r="V32" s="168">
        <f>+'[11]2yr Black'!V32</f>
        <v>4048</v>
      </c>
      <c r="W32" s="169">
        <f>+'[11]2yr Black'!W32</f>
        <v>4206</v>
      </c>
      <c r="X32" s="168">
        <f>+'[11]2yr Black'!X32</f>
        <v>4233</v>
      </c>
      <c r="Y32" s="168">
        <f>+'[11]2yr Black'!Y32</f>
        <v>4144</v>
      </c>
      <c r="Z32" s="168">
        <f>+'[11]2yr Black'!Z32</f>
        <v>5067</v>
      </c>
      <c r="AA32" s="168">
        <f>+'[11]2yr Black'!AA32</f>
        <v>5934</v>
      </c>
      <c r="AB32" s="168">
        <f>+'[11]2yr Black'!AB32</f>
        <v>6098</v>
      </c>
      <c r="AC32" s="168">
        <f>+'[11]2yr Black'!AC32</f>
        <v>5693</v>
      </c>
      <c r="AD32" s="168">
        <f>+'[11]2yr Black'!AD32</f>
        <v>5167</v>
      </c>
      <c r="AE32" s="168">
        <f>+'[11]2yr Black'!AE32</f>
        <v>5259</v>
      </c>
    </row>
    <row r="33" spans="1:31" ht="12.95" customHeight="1">
      <c r="A33" s="4" t="str">
        <f>+'[11]2yr Black'!A33</f>
        <v>New Mexico</v>
      </c>
      <c r="B33" s="166">
        <f>+'[11]2yr Black'!B33</f>
        <v>90</v>
      </c>
      <c r="C33" s="166">
        <f>+'[11]2yr Black'!C33</f>
        <v>109</v>
      </c>
      <c r="D33" s="166">
        <f>+'[11]2yr Black'!D33</f>
        <v>141</v>
      </c>
      <c r="E33" s="166">
        <f>+'[11]2yr Black'!E33</f>
        <v>173</v>
      </c>
      <c r="F33" s="166">
        <f>+'[11]2yr Black'!F33</f>
        <v>149</v>
      </c>
      <c r="G33" s="166">
        <f>+'[11]2yr Black'!G33</f>
        <v>601</v>
      </c>
      <c r="H33" s="166">
        <f>+'[11]2yr Black'!H33</f>
        <v>425</v>
      </c>
      <c r="I33" s="166">
        <f>+'[11]2yr Black'!I33</f>
        <v>755</v>
      </c>
      <c r="J33" s="166">
        <f>+'[11]2yr Black'!J33</f>
        <v>1166</v>
      </c>
      <c r="K33" s="167">
        <f>+'[11]2yr Black'!K33</f>
        <v>927</v>
      </c>
      <c r="L33" s="166">
        <f>+'[11]2yr Black'!L33</f>
        <v>688</v>
      </c>
      <c r="M33" s="168">
        <f>+'[11]2yr Black'!M33</f>
        <v>1314</v>
      </c>
      <c r="N33" s="166">
        <f>+'[11]2yr Black'!N33</f>
        <v>780</v>
      </c>
      <c r="O33" s="166">
        <f>+'[11]2yr Black'!O33</f>
        <v>1326</v>
      </c>
      <c r="P33" s="168">
        <f>+'[11]2yr Black'!P33</f>
        <v>1251</v>
      </c>
      <c r="Q33" s="169">
        <f>+'[11]2yr Black'!Q33</f>
        <v>1316</v>
      </c>
      <c r="R33" s="168">
        <f>+'[11]2yr Black'!R33</f>
        <v>1301</v>
      </c>
      <c r="S33" s="168">
        <f>+'[11]2yr Black'!S33</f>
        <v>1291</v>
      </c>
      <c r="T33" s="169">
        <f>+'[11]2yr Black'!T33</f>
        <v>1418</v>
      </c>
      <c r="U33" s="169">
        <f>+'[11]2yr Black'!U33</f>
        <v>1518</v>
      </c>
      <c r="V33" s="168">
        <f>+'[11]2yr Black'!V33</f>
        <v>1620</v>
      </c>
      <c r="W33" s="169">
        <f>+'[11]2yr Black'!W33</f>
        <v>1642</v>
      </c>
      <c r="X33" s="168">
        <f>+'[11]2yr Black'!X33</f>
        <v>1677</v>
      </c>
      <c r="Y33" s="168">
        <f>+'[11]2yr Black'!Y33</f>
        <v>1799</v>
      </c>
      <c r="Z33" s="168">
        <f>+'[11]2yr Black'!Z33</f>
        <v>2047</v>
      </c>
      <c r="AA33" s="168">
        <f>+'[11]2yr Black'!AA33</f>
        <v>2401</v>
      </c>
      <c r="AB33" s="168">
        <f>+'[11]2yr Black'!AB33</f>
        <v>2677</v>
      </c>
      <c r="AC33" s="168">
        <f>+'[11]2yr Black'!AC33</f>
        <v>2306</v>
      </c>
      <c r="AD33" s="168">
        <f>+'[11]2yr Black'!AD33</f>
        <v>2263</v>
      </c>
      <c r="AE33" s="168">
        <f>+'[11]2yr Black'!AE33</f>
        <v>2370</v>
      </c>
    </row>
    <row r="34" spans="1:31" ht="12.95" customHeight="1">
      <c r="A34" s="4" t="str">
        <f>+'[11]2yr Black'!A34</f>
        <v>Oregon</v>
      </c>
      <c r="B34" s="166">
        <f>+'[11]2yr Black'!B34</f>
        <v>875</v>
      </c>
      <c r="C34" s="166">
        <f>+'[11]2yr Black'!C34</f>
        <v>704</v>
      </c>
      <c r="D34" s="166">
        <f>+'[11]2yr Black'!D34</f>
        <v>584</v>
      </c>
      <c r="E34" s="166">
        <f>+'[11]2yr Black'!E34</f>
        <v>900</v>
      </c>
      <c r="F34" s="166">
        <f>+'[11]2yr Black'!F34</f>
        <v>920</v>
      </c>
      <c r="G34" s="166">
        <f>+'[11]2yr Black'!G34</f>
        <v>843</v>
      </c>
      <c r="H34" s="166">
        <f>+'[11]2yr Black'!H34</f>
        <v>947</v>
      </c>
      <c r="I34" s="166">
        <f>+'[11]2yr Black'!I34</f>
        <v>1035</v>
      </c>
      <c r="J34" s="166">
        <f>+'[11]2yr Black'!J34</f>
        <v>1351</v>
      </c>
      <c r="K34" s="167">
        <f>+'[11]2yr Black'!K34</f>
        <v>1358</v>
      </c>
      <c r="L34" s="166">
        <f>+'[11]2yr Black'!L34</f>
        <v>1365</v>
      </c>
      <c r="M34" s="168">
        <f>+'[11]2yr Black'!M34</f>
        <v>1635</v>
      </c>
      <c r="N34" s="166">
        <f>+'[11]2yr Black'!N34</f>
        <v>1385</v>
      </c>
      <c r="O34" s="166">
        <f>+'[11]2yr Black'!O34</f>
        <v>1481</v>
      </c>
      <c r="P34" s="168">
        <f>+'[11]2yr Black'!P34</f>
        <v>1416</v>
      </c>
      <c r="Q34" s="169">
        <f>+'[11]2yr Black'!Q34</f>
        <v>1756</v>
      </c>
      <c r="R34" s="168">
        <f>+'[11]2yr Black'!R34</f>
        <v>1743</v>
      </c>
      <c r="S34" s="168">
        <f>+'[11]2yr Black'!S34</f>
        <v>1991</v>
      </c>
      <c r="T34" s="169">
        <f>+'[11]2yr Black'!T34</f>
        <v>2067</v>
      </c>
      <c r="U34" s="169">
        <f>+'[11]2yr Black'!U34</f>
        <v>1854</v>
      </c>
      <c r="V34" s="168">
        <f>+'[11]2yr Black'!V34</f>
        <v>1909</v>
      </c>
      <c r="W34" s="169">
        <f>+'[11]2yr Black'!W34</f>
        <v>1943</v>
      </c>
      <c r="X34" s="168">
        <f>+'[11]2yr Black'!X34</f>
        <v>1981</v>
      </c>
      <c r="Y34" s="168">
        <f>+'[11]2yr Black'!Y34</f>
        <v>2202</v>
      </c>
      <c r="Z34" s="168">
        <f>+'[11]2yr Black'!Z34</f>
        <v>2607</v>
      </c>
      <c r="AA34" s="168">
        <f>+'[11]2yr Black'!AA34</f>
        <v>3328</v>
      </c>
      <c r="AB34" s="168">
        <f>+'[11]2yr Black'!AB34</f>
        <v>3215</v>
      </c>
      <c r="AC34" s="168">
        <f>+'[11]2yr Black'!AC34</f>
        <v>3601</v>
      </c>
      <c r="AD34" s="168">
        <f>+'[11]2yr Black'!AD34</f>
        <v>3704</v>
      </c>
      <c r="AE34" s="168">
        <f>+'[11]2yr Black'!AE34</f>
        <v>3381</v>
      </c>
    </row>
    <row r="35" spans="1:31" ht="12.95" customHeight="1">
      <c r="A35" s="4" t="str">
        <f>+'[11]2yr Black'!A35</f>
        <v>Utah</v>
      </c>
      <c r="B35" s="166">
        <f>+'[11]2yr Black'!B35</f>
        <v>57</v>
      </c>
      <c r="C35" s="166">
        <f>+'[11]2yr Black'!C35</f>
        <v>64</v>
      </c>
      <c r="D35" s="166">
        <f>+'[11]2yr Black'!D35</f>
        <v>82</v>
      </c>
      <c r="E35" s="166">
        <f>+'[11]2yr Black'!E35</f>
        <v>106</v>
      </c>
      <c r="F35" s="166">
        <f>+'[11]2yr Black'!F35</f>
        <v>199</v>
      </c>
      <c r="G35" s="166">
        <f>+'[11]2yr Black'!G35</f>
        <v>256</v>
      </c>
      <c r="H35" s="166">
        <f>+'[11]2yr Black'!H35</f>
        <v>195</v>
      </c>
      <c r="I35" s="166">
        <f>+'[11]2yr Black'!I35</f>
        <v>159</v>
      </c>
      <c r="J35" s="166">
        <f>+'[11]2yr Black'!J35</f>
        <v>205</v>
      </c>
      <c r="K35" s="167">
        <f>+'[11]2yr Black'!K35</f>
        <v>218</v>
      </c>
      <c r="L35" s="166">
        <f>+'[11]2yr Black'!L35</f>
        <v>231</v>
      </c>
      <c r="M35" s="168">
        <f>+'[11]2yr Black'!M35</f>
        <v>224</v>
      </c>
      <c r="N35" s="166">
        <f>+'[11]2yr Black'!N35</f>
        <v>291</v>
      </c>
      <c r="O35" s="166">
        <f>+'[11]2yr Black'!O35</f>
        <v>288</v>
      </c>
      <c r="P35" s="168">
        <f>+'[11]2yr Black'!P35</f>
        <v>244</v>
      </c>
      <c r="Q35" s="169">
        <f>+'[11]2yr Black'!Q35</f>
        <v>284</v>
      </c>
      <c r="R35" s="168">
        <f>+'[11]2yr Black'!R35</f>
        <v>237</v>
      </c>
      <c r="S35" s="168">
        <f>+'[11]2yr Black'!S35</f>
        <v>361</v>
      </c>
      <c r="T35" s="169">
        <f>+'[11]2yr Black'!T35</f>
        <v>287</v>
      </c>
      <c r="U35" s="169">
        <f>+'[11]2yr Black'!U35</f>
        <v>404</v>
      </c>
      <c r="V35" s="168">
        <f>+'[11]2yr Black'!V35</f>
        <v>454</v>
      </c>
      <c r="W35" s="169">
        <f>+'[11]2yr Black'!W35</f>
        <v>511</v>
      </c>
      <c r="X35" s="168">
        <f>+'[11]2yr Black'!X35</f>
        <v>585</v>
      </c>
      <c r="Y35" s="168">
        <f>+'[11]2yr Black'!Y35</f>
        <v>709</v>
      </c>
      <c r="Z35" s="168">
        <f>+'[11]2yr Black'!Z35</f>
        <v>727</v>
      </c>
      <c r="AA35" s="168">
        <f>+'[11]2yr Black'!AA35</f>
        <v>1032</v>
      </c>
      <c r="AB35" s="168">
        <f>+'[11]2yr Black'!AB35</f>
        <v>1248</v>
      </c>
      <c r="AC35" s="168">
        <f>+'[11]2yr Black'!AC35</f>
        <v>1048</v>
      </c>
      <c r="AD35" s="168">
        <f>+'[11]2yr Black'!AD35</f>
        <v>1253</v>
      </c>
      <c r="AE35" s="168">
        <f>+'[11]2yr Black'!AE35</f>
        <v>1696</v>
      </c>
    </row>
    <row r="36" spans="1:31" ht="12.95" customHeight="1">
      <c r="A36" s="4" t="str">
        <f>+'[11]2yr Black'!A36</f>
        <v>Washington</v>
      </c>
      <c r="B36" s="166">
        <f>+'[11]2yr Black'!B36</f>
        <v>4410</v>
      </c>
      <c r="C36" s="166">
        <f>+'[11]2yr Black'!C36</f>
        <v>3853</v>
      </c>
      <c r="D36" s="166">
        <f>+'[11]2yr Black'!D36</f>
        <v>4108</v>
      </c>
      <c r="E36" s="166">
        <f>+'[11]2yr Black'!E36</f>
        <v>2935</v>
      </c>
      <c r="F36" s="166">
        <f>+'[11]2yr Black'!F36</f>
        <v>2912</v>
      </c>
      <c r="G36" s="166">
        <f>+'[11]2yr Black'!G36</f>
        <v>3226</v>
      </c>
      <c r="H36" s="166">
        <f>+'[11]2yr Black'!H36</f>
        <v>4056</v>
      </c>
      <c r="I36" s="166">
        <f>+'[11]2yr Black'!I36</f>
        <v>4628</v>
      </c>
      <c r="J36" s="166">
        <f>+'[11]2yr Black'!J36</f>
        <v>6510</v>
      </c>
      <c r="K36" s="167">
        <f>+'[11]2yr Black'!K36</f>
        <v>6783</v>
      </c>
      <c r="L36" s="166">
        <f>+'[11]2yr Black'!L36</f>
        <v>7056</v>
      </c>
      <c r="M36" s="168">
        <f>+'[11]2yr Black'!M36</f>
        <v>7391</v>
      </c>
      <c r="N36" s="166">
        <f>+'[11]2yr Black'!N36</f>
        <v>7333</v>
      </c>
      <c r="O36" s="166">
        <f>+'[11]2yr Black'!O36</f>
        <v>9072</v>
      </c>
      <c r="P36" s="168">
        <f>+'[11]2yr Black'!P36</f>
        <v>6806</v>
      </c>
      <c r="Q36" s="169">
        <f>+'[11]2yr Black'!Q36</f>
        <v>7671</v>
      </c>
      <c r="R36" s="168">
        <f>+'[11]2yr Black'!R36</f>
        <v>7709</v>
      </c>
      <c r="S36" s="168">
        <f>+'[11]2yr Black'!S36</f>
        <v>7784</v>
      </c>
      <c r="T36" s="169">
        <f>+'[11]2yr Black'!T36</f>
        <v>8336</v>
      </c>
      <c r="U36" s="169">
        <f>+'[11]2yr Black'!U36</f>
        <v>8675</v>
      </c>
      <c r="V36" s="168">
        <f>+'[11]2yr Black'!V36</f>
        <v>7994</v>
      </c>
      <c r="W36" s="169">
        <f>+'[11]2yr Black'!W36</f>
        <v>8314</v>
      </c>
      <c r="X36" s="168">
        <f>+'[11]2yr Black'!X36</f>
        <v>7801</v>
      </c>
      <c r="Y36" s="168">
        <f>+'[11]2yr Black'!Y36</f>
        <v>6649</v>
      </c>
      <c r="Z36" s="168">
        <f>+'[11]2yr Black'!Z36</f>
        <v>7471</v>
      </c>
      <c r="AA36" s="168">
        <f>+'[11]2yr Black'!AA36</f>
        <v>7234</v>
      </c>
      <c r="AB36" s="168">
        <f>+'[11]2yr Black'!AB36</f>
        <v>10349</v>
      </c>
      <c r="AC36" s="168">
        <f>+'[11]2yr Black'!AC36</f>
        <v>10025</v>
      </c>
      <c r="AD36" s="168">
        <f>+'[11]2yr Black'!AD36</f>
        <v>9750</v>
      </c>
      <c r="AE36" s="168">
        <f>+'[11]2yr Black'!AE36</f>
        <v>9569</v>
      </c>
    </row>
    <row r="37" spans="1:31" ht="12.95" customHeight="1">
      <c r="A37" s="45" t="str">
        <f>+'[11]2yr Black'!A37</f>
        <v>Wyoming</v>
      </c>
      <c r="B37" s="170">
        <f>+'[11]2yr Black'!B37</f>
        <v>135</v>
      </c>
      <c r="C37" s="170">
        <f>+'[11]2yr Black'!C37</f>
        <v>129</v>
      </c>
      <c r="D37" s="170">
        <f>+'[11]2yr Black'!D37</f>
        <v>101</v>
      </c>
      <c r="E37" s="170">
        <f>+'[11]2yr Black'!E37</f>
        <v>136</v>
      </c>
      <c r="F37" s="170">
        <f>+'[11]2yr Black'!F37</f>
        <v>129</v>
      </c>
      <c r="G37" s="170">
        <f>+'[11]2yr Black'!G37</f>
        <v>168</v>
      </c>
      <c r="H37" s="170">
        <f>+'[11]2yr Black'!H37</f>
        <v>178</v>
      </c>
      <c r="I37" s="170">
        <f>+'[11]2yr Black'!I37</f>
        <v>178</v>
      </c>
      <c r="J37" s="170">
        <f>+'[11]2yr Black'!J37</f>
        <v>262</v>
      </c>
      <c r="K37" s="171">
        <f>+'[11]2yr Black'!K37</f>
        <v>208</v>
      </c>
      <c r="L37" s="170">
        <f>+'[11]2yr Black'!L37</f>
        <v>154</v>
      </c>
      <c r="M37" s="172">
        <f>+'[11]2yr Black'!M37</f>
        <v>155</v>
      </c>
      <c r="N37" s="170">
        <f>+'[11]2yr Black'!N37</f>
        <v>160</v>
      </c>
      <c r="O37" s="170">
        <f>+'[11]2yr Black'!O37</f>
        <v>155</v>
      </c>
      <c r="P37" s="172">
        <f>+'[11]2yr Black'!P37</f>
        <v>164</v>
      </c>
      <c r="Q37" s="173">
        <f>+'[11]2yr Black'!Q37</f>
        <v>164</v>
      </c>
      <c r="R37" s="172">
        <f>+'[11]2yr Black'!R37</f>
        <v>156</v>
      </c>
      <c r="S37" s="172">
        <f>+'[11]2yr Black'!S37</f>
        <v>162</v>
      </c>
      <c r="T37" s="173">
        <f>+'[11]2yr Black'!T37</f>
        <v>178</v>
      </c>
      <c r="U37" s="173">
        <f>+'[11]2yr Black'!U37</f>
        <v>204</v>
      </c>
      <c r="V37" s="172">
        <f>+'[11]2yr Black'!V37</f>
        <v>200</v>
      </c>
      <c r="W37" s="173">
        <f>+'[11]2yr Black'!W37</f>
        <v>205</v>
      </c>
      <c r="X37" s="172">
        <f>+'[11]2yr Black'!X37</f>
        <v>246</v>
      </c>
      <c r="Y37" s="172">
        <f>+'[11]2yr Black'!Y37</f>
        <v>259</v>
      </c>
      <c r="Z37" s="172">
        <f>+'[11]2yr Black'!Z37</f>
        <v>272</v>
      </c>
      <c r="AA37" s="172">
        <f>+'[11]2yr Black'!AA37</f>
        <v>296</v>
      </c>
      <c r="AB37" s="172">
        <f>+'[11]2yr Black'!AB37</f>
        <v>396</v>
      </c>
      <c r="AC37" s="172">
        <f>+'[11]2yr Black'!AC37</f>
        <v>332</v>
      </c>
      <c r="AD37" s="172">
        <f>+'[11]2yr Black'!AD37</f>
        <v>378</v>
      </c>
      <c r="AE37" s="172">
        <f>+'[11]2yr Black'!AE37</f>
        <v>373</v>
      </c>
    </row>
    <row r="38" spans="1:31" ht="12.95" customHeight="1">
      <c r="A38" s="44" t="str">
        <f>+'[11]2yr Black'!A38</f>
        <v>Midwest</v>
      </c>
      <c r="B38" s="164">
        <f>+'[11]2yr Black'!B38</f>
        <v>97610</v>
      </c>
      <c r="C38" s="164">
        <f>+'[11]2yr Black'!C38</f>
        <v>94618</v>
      </c>
      <c r="D38" s="164">
        <f>+'[11]2yr Black'!D38</f>
        <v>97561</v>
      </c>
      <c r="E38" s="164">
        <f>+'[11]2yr Black'!E38</f>
        <v>108570</v>
      </c>
      <c r="F38" s="164">
        <f>+'[11]2yr Black'!F38</f>
        <v>106301</v>
      </c>
      <c r="G38" s="164">
        <f>+'[11]2yr Black'!G38</f>
        <v>112786</v>
      </c>
      <c r="H38" s="164">
        <f>+'[11]2yr Black'!H38</f>
        <v>108864</v>
      </c>
      <c r="I38" s="164">
        <f>+'[11]2yr Black'!I38</f>
        <v>119329</v>
      </c>
      <c r="J38" s="164">
        <f>+'[11]2yr Black'!J38</f>
        <v>124153</v>
      </c>
      <c r="K38" s="164">
        <f>+'[11]2yr Black'!K38</f>
        <v>122461</v>
      </c>
      <c r="L38" s="164">
        <f>+'[11]2yr Black'!L38</f>
        <v>120769</v>
      </c>
      <c r="M38" s="164">
        <f>+'[11]2yr Black'!M38</f>
        <v>121085</v>
      </c>
      <c r="N38" s="164">
        <f>+'[11]2yr Black'!N38</f>
        <v>118451</v>
      </c>
      <c r="O38" s="164">
        <f>+'[11]2yr Black'!O38</f>
        <v>124776</v>
      </c>
      <c r="P38" s="164">
        <f>+'[11]2yr Black'!P38</f>
        <v>122868</v>
      </c>
      <c r="Q38" s="164">
        <f>+'[11]2yr Black'!Q38</f>
        <v>130813</v>
      </c>
      <c r="R38" s="164">
        <f>+'[11]2yr Black'!R38</f>
        <v>127277</v>
      </c>
      <c r="S38" s="164">
        <f>+'[11]2yr Black'!S38</f>
        <v>136453</v>
      </c>
      <c r="T38" s="164">
        <f>+'[11]2yr Black'!T38</f>
        <v>147799</v>
      </c>
      <c r="U38" s="164">
        <f>+'[11]2yr Black'!U38</f>
        <v>155420</v>
      </c>
      <c r="V38" s="164">
        <f>+'[11]2yr Black'!V38</f>
        <v>161052</v>
      </c>
      <c r="W38" s="164">
        <f>+'[11]2yr Black'!W38</f>
        <v>162661</v>
      </c>
      <c r="X38" s="164">
        <f>+'[11]2yr Black'!X38</f>
        <v>171231</v>
      </c>
      <c r="Y38" s="164">
        <f>+'[11]2yr Black'!Y38</f>
        <v>172837</v>
      </c>
      <c r="Z38" s="164">
        <f>+'[11]2yr Black'!Z38</f>
        <v>184879</v>
      </c>
      <c r="AA38" s="164">
        <f>+'[11]2yr Black'!AA38</f>
        <v>221307</v>
      </c>
      <c r="AB38" s="164">
        <f>+'[11]2yr Black'!AB38</f>
        <v>252951</v>
      </c>
      <c r="AC38" s="164">
        <f>+'[11]2yr Black'!AC38</f>
        <v>247018</v>
      </c>
      <c r="AD38" s="164">
        <f>+'[11]2yr Black'!AD38</f>
        <v>227946</v>
      </c>
      <c r="AE38" s="164">
        <f>+'[11]2yr Black'!AE38</f>
        <v>234582</v>
      </c>
    </row>
    <row r="39" spans="1:31" s="36" customFormat="1" ht="12.95" customHeight="1">
      <c r="A39" s="35" t="str">
        <f>+'[11]2yr Black'!A39</f>
        <v xml:space="preserve">   as a percent of U.S.</v>
      </c>
      <c r="B39" s="165">
        <f>+'[11]2yr Black'!B39</f>
        <v>23.970845008509269</v>
      </c>
      <c r="C39" s="165">
        <f>+'[11]2yr Black'!C39</f>
        <v>22.450960153567621</v>
      </c>
      <c r="D39" s="165">
        <f>+'[11]2yr Black'!D39</f>
        <v>21.800269037052928</v>
      </c>
      <c r="E39" s="165">
        <f>+'[11]2yr Black'!E39</f>
        <v>23.216725793724617</v>
      </c>
      <c r="F39" s="165">
        <f>+'[11]2yr Black'!F39</f>
        <v>25.926061421993289</v>
      </c>
      <c r="G39" s="165">
        <f>+'[11]2yr Black'!G39</f>
        <v>25.47788254322516</v>
      </c>
      <c r="H39" s="165">
        <f>+'[11]2yr Black'!H39</f>
        <v>23.648556179006434</v>
      </c>
      <c r="I39" s="165">
        <f>+'[11]2yr Black'!I39</f>
        <v>23.221767500150818</v>
      </c>
      <c r="J39" s="165">
        <f>+'[11]2yr Black'!J39</f>
        <v>20.895057676707495</v>
      </c>
      <c r="K39" s="165">
        <f>+'[11]2yr Black'!K39</f>
        <v>20.413279691819668</v>
      </c>
      <c r="L39" s="165">
        <f>+'[11]2yr Black'!L39</f>
        <v>19.94062508771669</v>
      </c>
      <c r="M39" s="165">
        <f>+'[11]2yr Black'!M39</f>
        <v>20.021959087970291</v>
      </c>
      <c r="N39" s="165">
        <f>+'[11]2yr Black'!N39</f>
        <v>19.205924033064072</v>
      </c>
      <c r="O39" s="165">
        <f>+'[11]2yr Black'!O39</f>
        <v>19.144440983734835</v>
      </c>
      <c r="P39" s="165">
        <f>+'[11]2yr Black'!P39</f>
        <v>19.084779302921245</v>
      </c>
      <c r="Q39" s="165">
        <f>+'[11]2yr Black'!Q39</f>
        <v>19.026210800519532</v>
      </c>
      <c r="R39" s="165">
        <f>+'[11]2yr Black'!R39</f>
        <v>18.01109162976768</v>
      </c>
      <c r="S39" s="165">
        <f>+'[11]2yr Black'!S39</f>
        <v>17.873628561548376</v>
      </c>
      <c r="T39" s="165">
        <f>+'[11]2yr Black'!T39</f>
        <v>17.968107002138439</v>
      </c>
      <c r="U39" s="165">
        <f>+'[11]2yr Black'!U39</f>
        <v>18.105862562267301</v>
      </c>
      <c r="V39" s="165">
        <f>+'[11]2yr Black'!V39</f>
        <v>18.170269273164408</v>
      </c>
      <c r="W39" s="165">
        <f>+'[11]2yr Black'!W39</f>
        <v>18.480151512225159</v>
      </c>
      <c r="X39" s="165">
        <f>+'[11]2yr Black'!X39</f>
        <v>18.886869163723478</v>
      </c>
      <c r="Y39" s="165">
        <f>+'[11]2yr Black'!Y39</f>
        <v>18.825160627675995</v>
      </c>
      <c r="Z39" s="165">
        <f>+'[11]2yr Black'!Z39</f>
        <v>18.685744664507808</v>
      </c>
      <c r="AA39" s="165">
        <f>+'[11]2yr Black'!AA39</f>
        <v>19.177665528868275</v>
      </c>
      <c r="AB39" s="165">
        <f>+'[11]2yr Black'!AB39</f>
        <v>19.726166486783249</v>
      </c>
      <c r="AC39" s="165">
        <f>+'[11]2yr Black'!AC39</f>
        <v>19.492705761292516</v>
      </c>
      <c r="AD39" s="165">
        <f>+'[11]2yr Black'!AD39</f>
        <v>19.043123678465896</v>
      </c>
      <c r="AE39" s="165">
        <f>+'[11]2yr Black'!AE39</f>
        <v>19.459004793785915</v>
      </c>
    </row>
    <row r="40" spans="1:31" ht="12.95" customHeight="1">
      <c r="A40" s="4" t="str">
        <f>+'[11]2yr Black'!A40</f>
        <v>Illinois</v>
      </c>
      <c r="B40" s="166">
        <f>+'[11]2yr Black'!B40</f>
        <v>40241</v>
      </c>
      <c r="C40" s="166">
        <f>+'[11]2yr Black'!C40</f>
        <v>39563</v>
      </c>
      <c r="D40" s="166">
        <f>+'[11]2yr Black'!D40</f>
        <v>36004</v>
      </c>
      <c r="E40" s="166">
        <f>+'[11]2yr Black'!E40</f>
        <v>45584</v>
      </c>
      <c r="F40" s="166">
        <f>+'[11]2yr Black'!F40</f>
        <v>49717</v>
      </c>
      <c r="G40" s="166">
        <f>+'[11]2yr Black'!G40</f>
        <v>57620</v>
      </c>
      <c r="H40" s="166">
        <f>+'[11]2yr Black'!H40</f>
        <v>50367</v>
      </c>
      <c r="I40" s="166">
        <f>+'[11]2yr Black'!I40</f>
        <v>52354</v>
      </c>
      <c r="J40" s="166">
        <f>+'[11]2yr Black'!J40</f>
        <v>53791</v>
      </c>
      <c r="K40" s="167">
        <f>+'[11]2yr Black'!K40</f>
        <v>52098</v>
      </c>
      <c r="L40" s="166">
        <f>+'[11]2yr Black'!L40</f>
        <v>50405</v>
      </c>
      <c r="M40" s="168">
        <f>+'[11]2yr Black'!M40</f>
        <v>47790</v>
      </c>
      <c r="N40" s="166">
        <f>+'[11]2yr Black'!N40</f>
        <v>49690</v>
      </c>
      <c r="O40" s="166">
        <f>+'[11]2yr Black'!O40</f>
        <v>50713</v>
      </c>
      <c r="P40" s="168">
        <f>+'[11]2yr Black'!P40</f>
        <v>49414</v>
      </c>
      <c r="Q40" s="169">
        <f>+'[11]2yr Black'!Q40</f>
        <v>50558</v>
      </c>
      <c r="R40" s="169">
        <f>+'[11]2yr Black'!R40</f>
        <v>48949</v>
      </c>
      <c r="S40" s="168">
        <f>+'[11]2yr Black'!S40</f>
        <v>50152</v>
      </c>
      <c r="T40" s="169">
        <f>+'[11]2yr Black'!T40</f>
        <v>53952</v>
      </c>
      <c r="U40" s="169">
        <f>+'[11]2yr Black'!U40</f>
        <v>55911</v>
      </c>
      <c r="V40" s="168">
        <f>+'[11]2yr Black'!V40</f>
        <v>56478</v>
      </c>
      <c r="W40" s="169">
        <f>+'[11]2yr Black'!W40</f>
        <v>53389</v>
      </c>
      <c r="X40" s="168">
        <f>+'[11]2yr Black'!X40</f>
        <v>55014</v>
      </c>
      <c r="Y40" s="168">
        <f>+'[11]2yr Black'!Y40</f>
        <v>54895</v>
      </c>
      <c r="Z40" s="168">
        <f>+'[11]2yr Black'!Z40</f>
        <v>57293</v>
      </c>
      <c r="AA40" s="168">
        <f>+'[11]2yr Black'!AA40</f>
        <v>64444</v>
      </c>
      <c r="AB40" s="168">
        <f>+'[11]2yr Black'!AB40</f>
        <v>65827</v>
      </c>
      <c r="AC40" s="168">
        <f>+'[11]2yr Black'!AC40</f>
        <v>63993</v>
      </c>
      <c r="AD40" s="168">
        <f>+'[11]2yr Black'!AD40</f>
        <v>58411</v>
      </c>
      <c r="AE40" s="168">
        <f>+'[11]2yr Black'!AE40</f>
        <v>57349</v>
      </c>
    </row>
    <row r="41" spans="1:31" ht="12.95" customHeight="1">
      <c r="A41" s="4" t="str">
        <f>+'[11]2yr Black'!A41</f>
        <v>Indiana</v>
      </c>
      <c r="B41" s="166">
        <f>+'[11]2yr Black'!B41</f>
        <v>1468</v>
      </c>
      <c r="C41" s="166">
        <f>+'[11]2yr Black'!C41</f>
        <v>2158</v>
      </c>
      <c r="D41" s="166">
        <f>+'[11]2yr Black'!D41</f>
        <v>3945</v>
      </c>
      <c r="E41" s="166">
        <f>+'[11]2yr Black'!E41</f>
        <v>3543</v>
      </c>
      <c r="F41" s="166">
        <f>+'[11]2yr Black'!F41</f>
        <v>3505</v>
      </c>
      <c r="G41" s="166">
        <f>+'[11]2yr Black'!G41</f>
        <v>3549</v>
      </c>
      <c r="H41" s="166">
        <f>+'[11]2yr Black'!H41</f>
        <v>3419</v>
      </c>
      <c r="I41" s="166">
        <f>+'[11]2yr Black'!I41</f>
        <v>3476</v>
      </c>
      <c r="J41" s="166">
        <f>+'[11]2yr Black'!J41</f>
        <v>3661</v>
      </c>
      <c r="K41" s="167">
        <f>+'[11]2yr Black'!K41</f>
        <v>3841.5</v>
      </c>
      <c r="L41" s="166">
        <f>+'[11]2yr Black'!L41</f>
        <v>4022</v>
      </c>
      <c r="M41" s="168">
        <f>+'[11]2yr Black'!M41</f>
        <v>3949</v>
      </c>
      <c r="N41" s="166">
        <f>+'[11]2yr Black'!N41</f>
        <v>3631</v>
      </c>
      <c r="O41" s="166">
        <f>+'[11]2yr Black'!O41</f>
        <v>4424</v>
      </c>
      <c r="P41" s="168">
        <f>+'[11]2yr Black'!P41</f>
        <v>4795</v>
      </c>
      <c r="Q41" s="169">
        <f>+'[11]2yr Black'!Q41</f>
        <v>4979</v>
      </c>
      <c r="R41" s="169">
        <f>+'[11]2yr Black'!R41</f>
        <v>5596</v>
      </c>
      <c r="S41" s="168">
        <f>+'[11]2yr Black'!S41</f>
        <v>8285</v>
      </c>
      <c r="T41" s="169">
        <f>+'[11]2yr Black'!T41</f>
        <v>7914</v>
      </c>
      <c r="U41" s="169">
        <f>+'[11]2yr Black'!U41</f>
        <v>8223</v>
      </c>
      <c r="V41" s="168">
        <f>+'[11]2yr Black'!V41</f>
        <v>8673</v>
      </c>
      <c r="W41" s="169">
        <f>+'[11]2yr Black'!W41</f>
        <v>8511</v>
      </c>
      <c r="X41" s="168">
        <f>+'[11]2yr Black'!X41</f>
        <v>9128</v>
      </c>
      <c r="Y41" s="168">
        <f>+'[11]2yr Black'!Y41</f>
        <v>8425</v>
      </c>
      <c r="Z41" s="168">
        <f>+'[11]2yr Black'!Z41</f>
        <v>10817</v>
      </c>
      <c r="AA41" s="168">
        <f>+'[11]2yr Black'!AA41</f>
        <v>14858</v>
      </c>
      <c r="AB41" s="168">
        <f>+'[11]2yr Black'!AB41</f>
        <v>19229</v>
      </c>
      <c r="AC41" s="168">
        <f>+'[11]2yr Black'!AC41</f>
        <v>17854</v>
      </c>
      <c r="AD41" s="168">
        <f>+'[11]2yr Black'!AD41</f>
        <v>17045</v>
      </c>
      <c r="AE41" s="168">
        <f>+'[11]2yr Black'!AE41</f>
        <v>19205</v>
      </c>
    </row>
    <row r="42" spans="1:31" ht="12.95" customHeight="1">
      <c r="A42" s="4" t="str">
        <f>+'[11]2yr Black'!A42</f>
        <v>Iowa</v>
      </c>
      <c r="B42" s="166">
        <f>+'[11]2yr Black'!B42</f>
        <v>621</v>
      </c>
      <c r="C42" s="166">
        <f>+'[11]2yr Black'!C42</f>
        <v>599</v>
      </c>
      <c r="D42" s="166">
        <f>+'[11]2yr Black'!D42</f>
        <v>800</v>
      </c>
      <c r="E42" s="166">
        <f>+'[11]2yr Black'!E42</f>
        <v>689</v>
      </c>
      <c r="F42" s="166">
        <f>+'[11]2yr Black'!F42</f>
        <v>775</v>
      </c>
      <c r="G42" s="166">
        <f>+'[11]2yr Black'!G42</f>
        <v>988</v>
      </c>
      <c r="H42" s="166">
        <f>+'[11]2yr Black'!H42</f>
        <v>1104</v>
      </c>
      <c r="I42" s="166">
        <f>+'[11]2yr Black'!I42</f>
        <v>1161</v>
      </c>
      <c r="J42" s="166">
        <f>+'[11]2yr Black'!J42</f>
        <v>1515</v>
      </c>
      <c r="K42" s="167">
        <f>+'[11]2yr Black'!K42</f>
        <v>1537</v>
      </c>
      <c r="L42" s="166">
        <f>+'[11]2yr Black'!L42</f>
        <v>1559</v>
      </c>
      <c r="M42" s="168">
        <f>+'[11]2yr Black'!M42</f>
        <v>1479</v>
      </c>
      <c r="N42" s="166">
        <f>+'[11]2yr Black'!N42</f>
        <v>1593</v>
      </c>
      <c r="O42" s="166">
        <f>+'[11]2yr Black'!O42</f>
        <v>1714</v>
      </c>
      <c r="P42" s="168">
        <f>+'[11]2yr Black'!P42</f>
        <v>1628</v>
      </c>
      <c r="Q42" s="169">
        <f>+'[11]2yr Black'!Q42</f>
        <v>1750</v>
      </c>
      <c r="R42" s="169">
        <f>+'[11]2yr Black'!R42</f>
        <v>1819</v>
      </c>
      <c r="S42" s="168">
        <f>+'[11]2yr Black'!S42</f>
        <v>1935</v>
      </c>
      <c r="T42" s="169">
        <f>+'[11]2yr Black'!T42</f>
        <v>2253</v>
      </c>
      <c r="U42" s="169">
        <f>+'[11]2yr Black'!U42</f>
        <v>2713</v>
      </c>
      <c r="V42" s="168">
        <f>+'[11]2yr Black'!V42</f>
        <v>2865</v>
      </c>
      <c r="W42" s="169">
        <f>+'[11]2yr Black'!W42</f>
        <v>3125</v>
      </c>
      <c r="X42" s="168">
        <f>+'[11]2yr Black'!X42</f>
        <v>3456</v>
      </c>
      <c r="Y42" s="168">
        <f>+'[11]2yr Black'!Y42</f>
        <v>3553</v>
      </c>
      <c r="Z42" s="168">
        <f>+'[11]2yr Black'!Z42</f>
        <v>3851</v>
      </c>
      <c r="AA42" s="168">
        <f>+'[11]2yr Black'!AA42</f>
        <v>4990</v>
      </c>
      <c r="AB42" s="168">
        <f>+'[11]2yr Black'!AB42</f>
        <v>6238</v>
      </c>
      <c r="AC42" s="168">
        <f>+'[11]2yr Black'!AC42</f>
        <v>6472</v>
      </c>
      <c r="AD42" s="168">
        <f>+'[11]2yr Black'!AD42</f>
        <v>6515</v>
      </c>
      <c r="AE42" s="168">
        <f>+'[11]2yr Black'!AE42</f>
        <v>6127</v>
      </c>
    </row>
    <row r="43" spans="1:31" ht="12.95" customHeight="1">
      <c r="A43" s="4" t="str">
        <f>+'[11]2yr Black'!A43</f>
        <v>Kansas</v>
      </c>
      <c r="B43" s="166">
        <f>+'[11]2yr Black'!B43</f>
        <v>1890</v>
      </c>
      <c r="C43" s="166">
        <f>+'[11]2yr Black'!C43</f>
        <v>2003</v>
      </c>
      <c r="D43" s="166">
        <f>+'[11]2yr Black'!D43</f>
        <v>1877</v>
      </c>
      <c r="E43" s="166">
        <f>+'[11]2yr Black'!E43</f>
        <v>2341</v>
      </c>
      <c r="F43" s="166">
        <f>+'[11]2yr Black'!F43</f>
        <v>2576</v>
      </c>
      <c r="G43" s="166">
        <f>+'[11]2yr Black'!G43</f>
        <v>2762</v>
      </c>
      <c r="H43" s="166">
        <f>+'[11]2yr Black'!H43</f>
        <v>2653</v>
      </c>
      <c r="I43" s="166">
        <f>+'[11]2yr Black'!I43</f>
        <v>3138</v>
      </c>
      <c r="J43" s="166">
        <f>+'[11]2yr Black'!J43</f>
        <v>3878</v>
      </c>
      <c r="K43" s="167">
        <f>+'[11]2yr Black'!K43</f>
        <v>3974.5</v>
      </c>
      <c r="L43" s="166">
        <f>+'[11]2yr Black'!L43</f>
        <v>4071</v>
      </c>
      <c r="M43" s="168">
        <f>+'[11]2yr Black'!M43</f>
        <v>5304</v>
      </c>
      <c r="N43" s="166">
        <f>+'[11]2yr Black'!N43</f>
        <v>3838</v>
      </c>
      <c r="O43" s="166">
        <f>+'[11]2yr Black'!O43</f>
        <v>4871</v>
      </c>
      <c r="P43" s="168">
        <f>+'[11]2yr Black'!P43</f>
        <v>4861</v>
      </c>
      <c r="Q43" s="169">
        <f>+'[11]2yr Black'!Q43</f>
        <v>5199</v>
      </c>
      <c r="R43" s="169">
        <f>+'[11]2yr Black'!R43</f>
        <v>5054</v>
      </c>
      <c r="S43" s="168">
        <f>+'[11]2yr Black'!S43</f>
        <v>5019</v>
      </c>
      <c r="T43" s="169">
        <f>+'[11]2yr Black'!T43</f>
        <v>5363</v>
      </c>
      <c r="U43" s="169">
        <f>+'[11]2yr Black'!U43</f>
        <v>5625</v>
      </c>
      <c r="V43" s="168">
        <f>+'[11]2yr Black'!V43</f>
        <v>5840</v>
      </c>
      <c r="W43" s="169">
        <f>+'[11]2yr Black'!W43</f>
        <v>5738</v>
      </c>
      <c r="X43" s="168">
        <f>+'[11]2yr Black'!X43</f>
        <v>5774</v>
      </c>
      <c r="Y43" s="168">
        <f>+'[11]2yr Black'!Y43</f>
        <v>5966</v>
      </c>
      <c r="Z43" s="168">
        <f>+'[11]2yr Black'!Z43</f>
        <v>6334</v>
      </c>
      <c r="AA43" s="168">
        <f>+'[11]2yr Black'!AA43</f>
        <v>7469</v>
      </c>
      <c r="AB43" s="168">
        <f>+'[11]2yr Black'!AB43</f>
        <v>8582</v>
      </c>
      <c r="AC43" s="168">
        <f>+'[11]2yr Black'!AC43</f>
        <v>9093</v>
      </c>
      <c r="AD43" s="168">
        <f>+'[11]2yr Black'!AD43</f>
        <v>8691</v>
      </c>
      <c r="AE43" s="168">
        <f>+'[11]2yr Black'!AE43</f>
        <v>9527</v>
      </c>
    </row>
    <row r="44" spans="1:31" ht="12.95" customHeight="1">
      <c r="A44" s="4" t="str">
        <f>+'[11]2yr Black'!A44</f>
        <v>Michigan</v>
      </c>
      <c r="B44" s="166">
        <f>+'[11]2yr Black'!B44</f>
        <v>24251</v>
      </c>
      <c r="C44" s="166">
        <f>+'[11]2yr Black'!C44</f>
        <v>23859</v>
      </c>
      <c r="D44" s="166">
        <f>+'[11]2yr Black'!D44</f>
        <v>26284</v>
      </c>
      <c r="E44" s="166">
        <f>+'[11]2yr Black'!E44</f>
        <v>25543</v>
      </c>
      <c r="F44" s="166">
        <f>+'[11]2yr Black'!F44</f>
        <v>21098</v>
      </c>
      <c r="G44" s="166">
        <f>+'[11]2yr Black'!G44</f>
        <v>20768</v>
      </c>
      <c r="H44" s="166">
        <f>+'[11]2yr Black'!H44</f>
        <v>24320</v>
      </c>
      <c r="I44" s="166">
        <f>+'[11]2yr Black'!I44</f>
        <v>25386</v>
      </c>
      <c r="J44" s="166">
        <f>+'[11]2yr Black'!J44</f>
        <v>22940</v>
      </c>
      <c r="K44" s="167">
        <f>+'[11]2yr Black'!K44</f>
        <v>23402.5</v>
      </c>
      <c r="L44" s="166">
        <f>+'[11]2yr Black'!L44</f>
        <v>23865</v>
      </c>
      <c r="M44" s="168">
        <f>+'[11]2yr Black'!M44</f>
        <v>23321</v>
      </c>
      <c r="N44" s="166">
        <f>+'[11]2yr Black'!N44</f>
        <v>22781</v>
      </c>
      <c r="O44" s="166">
        <f>+'[11]2yr Black'!O44</f>
        <v>22579</v>
      </c>
      <c r="P44" s="168">
        <f>+'[11]2yr Black'!P44</f>
        <v>22431</v>
      </c>
      <c r="Q44" s="169">
        <f>+'[11]2yr Black'!Q44</f>
        <v>22810</v>
      </c>
      <c r="R44" s="169">
        <f>+'[11]2yr Black'!R44</f>
        <v>21693</v>
      </c>
      <c r="S44" s="168">
        <f>+'[11]2yr Black'!S44</f>
        <v>22830</v>
      </c>
      <c r="T44" s="169">
        <f>+'[11]2yr Black'!T44</f>
        <v>24954</v>
      </c>
      <c r="U44" s="169">
        <f>+'[11]2yr Black'!U44</f>
        <v>26423</v>
      </c>
      <c r="V44" s="168">
        <f>+'[11]2yr Black'!V44</f>
        <v>27658</v>
      </c>
      <c r="W44" s="169">
        <f>+'[11]2yr Black'!W44</f>
        <v>29775</v>
      </c>
      <c r="X44" s="168">
        <f>+'[11]2yr Black'!X44</f>
        <v>31843</v>
      </c>
      <c r="Y44" s="168">
        <f>+'[11]2yr Black'!Y44</f>
        <v>34026</v>
      </c>
      <c r="Z44" s="168">
        <f>+'[11]2yr Black'!Z44</f>
        <v>35921</v>
      </c>
      <c r="AA44" s="168">
        <f>+'[11]2yr Black'!AA44</f>
        <v>40147</v>
      </c>
      <c r="AB44" s="168">
        <f>+'[11]2yr Black'!AB44</f>
        <v>47598</v>
      </c>
      <c r="AC44" s="168">
        <f>+'[11]2yr Black'!AC44</f>
        <v>46991</v>
      </c>
      <c r="AD44" s="168">
        <f>+'[11]2yr Black'!AD44</f>
        <v>43068</v>
      </c>
      <c r="AE44" s="168">
        <f>+'[11]2yr Black'!AE44</f>
        <v>45417</v>
      </c>
    </row>
    <row r="45" spans="1:31" ht="12.95" customHeight="1">
      <c r="A45" s="4" t="str">
        <f>+'[11]2yr Black'!A45</f>
        <v>Minnesota</v>
      </c>
      <c r="B45" s="166">
        <f>+'[11]2yr Black'!B45</f>
        <v>181</v>
      </c>
      <c r="C45" s="166">
        <f>+'[11]2yr Black'!C45</f>
        <v>354</v>
      </c>
      <c r="D45" s="166">
        <f>+'[11]2yr Black'!D45</f>
        <v>440</v>
      </c>
      <c r="E45" s="166">
        <f>+'[11]2yr Black'!E45</f>
        <v>468</v>
      </c>
      <c r="F45" s="166">
        <f>+'[11]2yr Black'!F45</f>
        <v>610</v>
      </c>
      <c r="G45" s="166">
        <f>+'[11]2yr Black'!G45</f>
        <v>859</v>
      </c>
      <c r="H45" s="166">
        <f>+'[11]2yr Black'!H45</f>
        <v>951</v>
      </c>
      <c r="I45" s="166">
        <f>+'[11]2yr Black'!I45</f>
        <v>1497</v>
      </c>
      <c r="J45" s="166">
        <f>+'[11]2yr Black'!J45</f>
        <v>2189</v>
      </c>
      <c r="K45" s="167">
        <f>+'[11]2yr Black'!K45</f>
        <v>2235</v>
      </c>
      <c r="L45" s="166">
        <f>+'[11]2yr Black'!L45</f>
        <v>2281</v>
      </c>
      <c r="M45" s="168">
        <f>+'[11]2yr Black'!M45</f>
        <v>3715</v>
      </c>
      <c r="N45" s="166">
        <f>+'[11]2yr Black'!N45</f>
        <v>2798</v>
      </c>
      <c r="O45" s="166">
        <f>+'[11]2yr Black'!O45</f>
        <v>3786</v>
      </c>
      <c r="P45" s="168">
        <f>+'[11]2yr Black'!P45</f>
        <v>3685</v>
      </c>
      <c r="Q45" s="169">
        <f>+'[11]2yr Black'!Q45</f>
        <v>5185</v>
      </c>
      <c r="R45" s="169">
        <f>+'[11]2yr Black'!R45</f>
        <v>5295</v>
      </c>
      <c r="S45" s="168">
        <f>+'[11]2yr Black'!S45</f>
        <v>4909</v>
      </c>
      <c r="T45" s="169">
        <f>+'[11]2yr Black'!T45</f>
        <v>6296</v>
      </c>
      <c r="U45" s="169">
        <f>+'[11]2yr Black'!U45</f>
        <v>7447</v>
      </c>
      <c r="V45" s="168">
        <f>+'[11]2yr Black'!V45</f>
        <v>8258</v>
      </c>
      <c r="W45" s="169">
        <f>+'[11]2yr Black'!W45</f>
        <v>9298</v>
      </c>
      <c r="X45" s="168">
        <f>+'[11]2yr Black'!X45</f>
        <v>9928</v>
      </c>
      <c r="Y45" s="168">
        <f>+'[11]2yr Black'!Y45</f>
        <v>10720</v>
      </c>
      <c r="Z45" s="168">
        <f>+'[11]2yr Black'!Z45</f>
        <v>11589</v>
      </c>
      <c r="AA45" s="168">
        <f>+'[11]2yr Black'!AA45</f>
        <v>14353</v>
      </c>
      <c r="AB45" s="168">
        <f>+'[11]2yr Black'!AB45</f>
        <v>14856</v>
      </c>
      <c r="AC45" s="168">
        <f>+'[11]2yr Black'!AC45</f>
        <v>15256</v>
      </c>
      <c r="AD45" s="168">
        <f>+'[11]2yr Black'!AD45</f>
        <v>15897</v>
      </c>
      <c r="AE45" s="168">
        <f>+'[11]2yr Black'!AE45</f>
        <v>16246</v>
      </c>
    </row>
    <row r="46" spans="1:31" ht="12.95" customHeight="1">
      <c r="A46" s="4" t="str">
        <f>+'[11]2yr Black'!A46</f>
        <v>Missouri</v>
      </c>
      <c r="B46" s="166">
        <f>+'[11]2yr Black'!B46</f>
        <v>9635</v>
      </c>
      <c r="C46" s="166">
        <f>+'[11]2yr Black'!C46</f>
        <v>8787</v>
      </c>
      <c r="D46" s="166">
        <f>+'[11]2yr Black'!D46</f>
        <v>8820</v>
      </c>
      <c r="E46" s="166">
        <f>+'[11]2yr Black'!E46</f>
        <v>8737</v>
      </c>
      <c r="F46" s="166">
        <f>+'[11]2yr Black'!F46</f>
        <v>8333</v>
      </c>
      <c r="G46" s="166">
        <f>+'[11]2yr Black'!G46</f>
        <v>7515</v>
      </c>
      <c r="H46" s="166">
        <f>+'[11]2yr Black'!H46</f>
        <v>7509</v>
      </c>
      <c r="I46" s="166">
        <f>+'[11]2yr Black'!I46</f>
        <v>8974</v>
      </c>
      <c r="J46" s="166">
        <f>+'[11]2yr Black'!J46</f>
        <v>9852</v>
      </c>
      <c r="K46" s="167">
        <f>+'[11]2yr Black'!K46</f>
        <v>9630.5</v>
      </c>
      <c r="L46" s="166">
        <f>+'[11]2yr Black'!L46</f>
        <v>9409</v>
      </c>
      <c r="M46" s="168">
        <f>+'[11]2yr Black'!M46</f>
        <v>9218</v>
      </c>
      <c r="N46" s="166">
        <f>+'[11]2yr Black'!N46</f>
        <v>8873</v>
      </c>
      <c r="O46" s="166">
        <f>+'[11]2yr Black'!O46</f>
        <v>9574</v>
      </c>
      <c r="P46" s="168">
        <f>+'[11]2yr Black'!P46</f>
        <v>9567</v>
      </c>
      <c r="Q46" s="169">
        <f>+'[11]2yr Black'!Q46</f>
        <v>11130</v>
      </c>
      <c r="R46" s="169">
        <f>+'[11]2yr Black'!R46</f>
        <v>10291</v>
      </c>
      <c r="S46" s="168">
        <f>+'[11]2yr Black'!S46</f>
        <v>11274</v>
      </c>
      <c r="T46" s="169">
        <f>+'[11]2yr Black'!T46</f>
        <v>12411</v>
      </c>
      <c r="U46" s="169">
        <f>+'[11]2yr Black'!U46</f>
        <v>12003</v>
      </c>
      <c r="V46" s="168">
        <f>+'[11]2yr Black'!V46</f>
        <v>12424</v>
      </c>
      <c r="W46" s="169">
        <f>+'[11]2yr Black'!W46</f>
        <v>12658</v>
      </c>
      <c r="X46" s="168">
        <f>+'[11]2yr Black'!X46</f>
        <v>12910</v>
      </c>
      <c r="Y46" s="168">
        <f>+'[11]2yr Black'!Y46</f>
        <v>13042</v>
      </c>
      <c r="Z46" s="168">
        <f>+'[11]2yr Black'!Z46</f>
        <v>13639</v>
      </c>
      <c r="AA46" s="168">
        <f>+'[11]2yr Black'!AA46</f>
        <v>16761</v>
      </c>
      <c r="AB46" s="168">
        <f>+'[11]2yr Black'!AB46</f>
        <v>23410</v>
      </c>
      <c r="AC46" s="168">
        <f>+'[11]2yr Black'!AC46</f>
        <v>21805</v>
      </c>
      <c r="AD46" s="168">
        <f>+'[11]2yr Black'!AD46</f>
        <v>19158</v>
      </c>
      <c r="AE46" s="168">
        <f>+'[11]2yr Black'!AE46</f>
        <v>19857</v>
      </c>
    </row>
    <row r="47" spans="1:31" ht="12.95" customHeight="1">
      <c r="A47" s="4" t="str">
        <f>+'[11]2yr Black'!A47</f>
        <v>Nebraska</v>
      </c>
      <c r="B47" s="166">
        <f>+'[11]2yr Black'!B47</f>
        <v>743</v>
      </c>
      <c r="C47" s="166">
        <f>+'[11]2yr Black'!C47</f>
        <v>529</v>
      </c>
      <c r="D47" s="166">
        <f>+'[11]2yr Black'!D47</f>
        <v>706</v>
      </c>
      <c r="E47" s="166">
        <f>+'[11]2yr Black'!E47</f>
        <v>921</v>
      </c>
      <c r="F47" s="166">
        <f>+'[11]2yr Black'!F47</f>
        <v>754</v>
      </c>
      <c r="G47" s="166">
        <f>+'[11]2yr Black'!G47</f>
        <v>977</v>
      </c>
      <c r="H47" s="166">
        <f>+'[11]2yr Black'!H47</f>
        <v>860</v>
      </c>
      <c r="I47" s="166">
        <f>+'[11]2yr Black'!I47</f>
        <v>866</v>
      </c>
      <c r="J47" s="166">
        <f>+'[11]2yr Black'!J47</f>
        <v>1779</v>
      </c>
      <c r="K47" s="167">
        <f>+'[11]2yr Black'!K47</f>
        <v>1514</v>
      </c>
      <c r="L47" s="166">
        <f>+'[11]2yr Black'!L47</f>
        <v>1249</v>
      </c>
      <c r="M47" s="168">
        <f>+'[11]2yr Black'!M47</f>
        <v>1239</v>
      </c>
      <c r="N47" s="166">
        <f>+'[11]2yr Black'!N47</f>
        <v>1310</v>
      </c>
      <c r="O47" s="166">
        <f>+'[11]2yr Black'!O47</f>
        <v>1528</v>
      </c>
      <c r="P47" s="168">
        <f>+'[11]2yr Black'!P47</f>
        <v>1445</v>
      </c>
      <c r="Q47" s="169">
        <f>+'[11]2yr Black'!Q47</f>
        <v>1768</v>
      </c>
      <c r="R47" s="168">
        <f>+'[11]2yr Black'!R47</f>
        <v>1793</v>
      </c>
      <c r="S47" s="168">
        <f>+'[11]2yr Black'!S47</f>
        <v>1821</v>
      </c>
      <c r="T47" s="169">
        <f>+'[11]2yr Black'!T47</f>
        <v>2151</v>
      </c>
      <c r="U47" s="169">
        <f>+'[11]2yr Black'!U47</f>
        <v>2218</v>
      </c>
      <c r="V47" s="168">
        <f>+'[11]2yr Black'!V47</f>
        <v>2039</v>
      </c>
      <c r="W47" s="169">
        <f>+'[11]2yr Black'!W47</f>
        <v>1985</v>
      </c>
      <c r="X47" s="168">
        <f>+'[11]2yr Black'!X47</f>
        <v>2116</v>
      </c>
      <c r="Y47" s="168">
        <f>+'[11]2yr Black'!Y47</f>
        <v>2242</v>
      </c>
      <c r="Z47" s="168">
        <f>+'[11]2yr Black'!Z47</f>
        <v>2393</v>
      </c>
      <c r="AA47" s="168">
        <f>+'[11]2yr Black'!AA47</f>
        <v>3108</v>
      </c>
      <c r="AB47" s="168">
        <f>+'[11]2yr Black'!AB47</f>
        <v>3863</v>
      </c>
      <c r="AC47" s="168">
        <f>+'[11]2yr Black'!AC47</f>
        <v>3553</v>
      </c>
      <c r="AD47" s="168">
        <f>+'[11]2yr Black'!AD47</f>
        <v>3161</v>
      </c>
      <c r="AE47" s="168">
        <f>+'[11]2yr Black'!AE47</f>
        <v>3377</v>
      </c>
    </row>
    <row r="48" spans="1:31" ht="12.95" customHeight="1">
      <c r="A48" s="4" t="str">
        <f>+'[11]2yr Black'!A48</f>
        <v>North Dakota</v>
      </c>
      <c r="B48" s="166">
        <f>+'[11]2yr Black'!B48</f>
        <v>7</v>
      </c>
      <c r="C48" s="166">
        <f>+'[11]2yr Black'!C48</f>
        <v>11</v>
      </c>
      <c r="D48" s="166">
        <f>+'[11]2yr Black'!D48</f>
        <v>16</v>
      </c>
      <c r="E48" s="166">
        <f>+'[11]2yr Black'!E48</f>
        <v>19</v>
      </c>
      <c r="F48" s="166">
        <f>+'[11]2yr Black'!F48</f>
        <v>17</v>
      </c>
      <c r="G48" s="166">
        <f>+'[11]2yr Black'!G48</f>
        <v>15</v>
      </c>
      <c r="H48" s="166">
        <f>+'[11]2yr Black'!H48</f>
        <v>14</v>
      </c>
      <c r="I48" s="166">
        <f>+'[11]2yr Black'!I48</f>
        <v>25</v>
      </c>
      <c r="J48" s="166">
        <f>+'[11]2yr Black'!J48</f>
        <v>33</v>
      </c>
      <c r="K48" s="167">
        <f>+'[11]2yr Black'!K48</f>
        <v>39</v>
      </c>
      <c r="L48" s="166">
        <f>+'[11]2yr Black'!L48</f>
        <v>45</v>
      </c>
      <c r="M48" s="168">
        <f>+'[11]2yr Black'!M48</f>
        <v>85</v>
      </c>
      <c r="N48" s="166">
        <f>+'[11]2yr Black'!N48</f>
        <v>32</v>
      </c>
      <c r="O48" s="166">
        <f>+'[11]2yr Black'!O48</f>
        <v>89</v>
      </c>
      <c r="P48" s="168">
        <f>+'[11]2yr Black'!P48</f>
        <v>82</v>
      </c>
      <c r="Q48" s="169">
        <f>+'[11]2yr Black'!Q48</f>
        <v>89</v>
      </c>
      <c r="R48" s="168">
        <f>+'[11]2yr Black'!R48</f>
        <v>98</v>
      </c>
      <c r="S48" s="168">
        <f>+'[11]2yr Black'!S48</f>
        <v>119</v>
      </c>
      <c r="T48" s="169">
        <f>+'[11]2yr Black'!T48</f>
        <v>119</v>
      </c>
      <c r="U48" s="169">
        <f>+'[11]2yr Black'!U48</f>
        <v>152</v>
      </c>
      <c r="V48" s="168">
        <f>+'[11]2yr Black'!V48</f>
        <v>127</v>
      </c>
      <c r="W48" s="169">
        <f>+'[11]2yr Black'!W48</f>
        <v>130</v>
      </c>
      <c r="X48" s="168">
        <f>+'[11]2yr Black'!X48</f>
        <v>172</v>
      </c>
      <c r="Y48" s="168">
        <f>+'[11]2yr Black'!Y48</f>
        <v>141</v>
      </c>
      <c r="Z48" s="168">
        <f>+'[11]2yr Black'!Z48</f>
        <v>150</v>
      </c>
      <c r="AA48" s="168">
        <f>+'[11]2yr Black'!AA48</f>
        <v>191</v>
      </c>
      <c r="AB48" s="168">
        <f>+'[11]2yr Black'!AB48</f>
        <v>333</v>
      </c>
      <c r="AC48" s="168">
        <f>+'[11]2yr Black'!AC48</f>
        <v>388</v>
      </c>
      <c r="AD48" s="168">
        <f>+'[11]2yr Black'!AD48</f>
        <v>397</v>
      </c>
      <c r="AE48" s="168">
        <f>+'[11]2yr Black'!AE48</f>
        <v>449</v>
      </c>
    </row>
    <row r="49" spans="1:31" ht="12.95" customHeight="1">
      <c r="A49" s="4" t="str">
        <f>+'[11]2yr Black'!A49</f>
        <v>Ohio</v>
      </c>
      <c r="B49" s="166">
        <f>+'[11]2yr Black'!B49</f>
        <v>14976</v>
      </c>
      <c r="C49" s="166">
        <f>+'[11]2yr Black'!C49</f>
        <v>13306</v>
      </c>
      <c r="D49" s="166">
        <f>+'[11]2yr Black'!D49</f>
        <v>14573</v>
      </c>
      <c r="E49" s="166">
        <f>+'[11]2yr Black'!E49</f>
        <v>16517</v>
      </c>
      <c r="F49" s="166">
        <f>+'[11]2yr Black'!F49</f>
        <v>14916</v>
      </c>
      <c r="G49" s="166">
        <f>+'[11]2yr Black'!G49</f>
        <v>12793</v>
      </c>
      <c r="H49" s="166">
        <f>+'[11]2yr Black'!H49</f>
        <v>13161</v>
      </c>
      <c r="I49" s="166">
        <f>+'[11]2yr Black'!I49</f>
        <v>16863</v>
      </c>
      <c r="J49" s="166">
        <f>+'[11]2yr Black'!J49</f>
        <v>17985</v>
      </c>
      <c r="K49" s="167">
        <f>+'[11]2yr Black'!K49</f>
        <v>17417.5</v>
      </c>
      <c r="L49" s="166">
        <f>+'[11]2yr Black'!L49</f>
        <v>16850</v>
      </c>
      <c r="M49" s="168">
        <f>+'[11]2yr Black'!M49</f>
        <v>18392</v>
      </c>
      <c r="N49" s="166">
        <f>+'[11]2yr Black'!N49</f>
        <v>17074</v>
      </c>
      <c r="O49" s="166">
        <f>+'[11]2yr Black'!O49</f>
        <v>19199</v>
      </c>
      <c r="P49" s="168">
        <f>+'[11]2yr Black'!P49</f>
        <v>18764</v>
      </c>
      <c r="Q49" s="169">
        <f>+'[11]2yr Black'!Q49</f>
        <v>21259</v>
      </c>
      <c r="R49" s="168">
        <f>+'[11]2yr Black'!R49</f>
        <v>21395</v>
      </c>
      <c r="S49" s="168">
        <f>+'[11]2yr Black'!S49</f>
        <v>24118</v>
      </c>
      <c r="T49" s="169">
        <f>+'[11]2yr Black'!T49</f>
        <v>26204</v>
      </c>
      <c r="U49" s="169">
        <f>+'[11]2yr Black'!U49</f>
        <v>28390</v>
      </c>
      <c r="V49" s="168">
        <f>+'[11]2yr Black'!V49</f>
        <v>30011</v>
      </c>
      <c r="W49" s="169">
        <f>+'[11]2yr Black'!W49</f>
        <v>31024</v>
      </c>
      <c r="X49" s="168">
        <f>+'[11]2yr Black'!X49</f>
        <v>33120</v>
      </c>
      <c r="Y49" s="168">
        <f>+'[11]2yr Black'!Y49</f>
        <v>32722</v>
      </c>
      <c r="Z49" s="168">
        <f>+'[11]2yr Black'!Z49</f>
        <v>34977</v>
      </c>
      <c r="AA49" s="168">
        <f>+'[11]2yr Black'!AA49</f>
        <v>45933</v>
      </c>
      <c r="AB49" s="168">
        <f>+'[11]2yr Black'!AB49</f>
        <v>51857</v>
      </c>
      <c r="AC49" s="168">
        <f>+'[11]2yr Black'!AC49</f>
        <v>49778</v>
      </c>
      <c r="AD49" s="168">
        <f>+'[11]2yr Black'!AD49</f>
        <v>44183</v>
      </c>
      <c r="AE49" s="168">
        <f>+'[11]2yr Black'!AE49</f>
        <v>43946</v>
      </c>
    </row>
    <row r="50" spans="1:31" ht="12.95" customHeight="1">
      <c r="A50" s="4" t="str">
        <f>+'[11]2yr Black'!A50</f>
        <v>South Dakota</v>
      </c>
      <c r="B50" s="166">
        <f>+'[11]2yr Black'!B50</f>
        <v>0</v>
      </c>
      <c r="C50" s="166">
        <f>+'[11]2yr Black'!C50</f>
        <v>0</v>
      </c>
      <c r="D50" s="166">
        <f>+'[11]2yr Black'!D50</f>
        <v>0</v>
      </c>
      <c r="E50" s="166">
        <f>+'[11]2yr Black'!E50</f>
        <v>2</v>
      </c>
      <c r="F50" s="166">
        <f>+'[11]2yr Black'!F50</f>
        <v>1</v>
      </c>
      <c r="G50" s="166">
        <f>+'[11]2yr Black'!G50</f>
        <v>2</v>
      </c>
      <c r="H50" s="166">
        <f>+'[11]2yr Black'!H50</f>
        <v>2</v>
      </c>
      <c r="I50" s="166">
        <f>+'[11]2yr Black'!I50</f>
        <v>0</v>
      </c>
      <c r="J50" s="166">
        <f>+'[11]2yr Black'!J50</f>
        <v>3</v>
      </c>
      <c r="K50" s="167">
        <f>+'[11]2yr Black'!K50</f>
        <v>4</v>
      </c>
      <c r="L50" s="166">
        <f>+'[11]2yr Black'!L50</f>
        <v>5</v>
      </c>
      <c r="M50" s="168">
        <f>+'[11]2yr Black'!M50</f>
        <v>6</v>
      </c>
      <c r="N50" s="166">
        <f>+'[11]2yr Black'!N50</f>
        <v>7</v>
      </c>
      <c r="O50" s="166">
        <f>+'[11]2yr Black'!O50</f>
        <v>24</v>
      </c>
      <c r="P50" s="168">
        <f>+'[11]2yr Black'!P50</f>
        <v>24</v>
      </c>
      <c r="Q50" s="169">
        <f>+'[11]2yr Black'!Q50</f>
        <v>34</v>
      </c>
      <c r="R50" s="168">
        <f>+'[11]2yr Black'!R50</f>
        <v>24</v>
      </c>
      <c r="S50" s="168">
        <f>+'[11]2yr Black'!S50</f>
        <v>24</v>
      </c>
      <c r="T50" s="169">
        <f>+'[11]2yr Black'!T50</f>
        <v>33</v>
      </c>
      <c r="U50" s="169">
        <f>+'[11]2yr Black'!U50</f>
        <v>44</v>
      </c>
      <c r="V50" s="168">
        <f>+'[11]2yr Black'!V50</f>
        <v>57</v>
      </c>
      <c r="W50" s="169">
        <f>+'[11]2yr Black'!W50</f>
        <v>48</v>
      </c>
      <c r="X50" s="168">
        <f>+'[11]2yr Black'!X50</f>
        <v>68</v>
      </c>
      <c r="Y50" s="168">
        <f>+'[11]2yr Black'!Y50</f>
        <v>74</v>
      </c>
      <c r="Z50" s="168">
        <f>+'[11]2yr Black'!Z50</f>
        <v>73</v>
      </c>
      <c r="AA50" s="168">
        <f>+'[11]2yr Black'!AA50</f>
        <v>123</v>
      </c>
      <c r="AB50" s="168">
        <f>+'[11]2yr Black'!AB50</f>
        <v>85</v>
      </c>
      <c r="AC50" s="168">
        <f>+'[11]2yr Black'!AC50</f>
        <v>122</v>
      </c>
      <c r="AD50" s="168">
        <f>+'[11]2yr Black'!AD50</f>
        <v>121</v>
      </c>
      <c r="AE50" s="168">
        <f>+'[11]2yr Black'!AE50</f>
        <v>317</v>
      </c>
    </row>
    <row r="51" spans="1:31" ht="12.95" customHeight="1">
      <c r="A51" s="45" t="str">
        <f>+'[11]2yr Black'!A51</f>
        <v>Wisconsin</v>
      </c>
      <c r="B51" s="170">
        <f>+'[11]2yr Black'!B51</f>
        <v>3597</v>
      </c>
      <c r="C51" s="170">
        <f>+'[11]2yr Black'!C51</f>
        <v>3449</v>
      </c>
      <c r="D51" s="170">
        <f>+'[11]2yr Black'!D51</f>
        <v>4096</v>
      </c>
      <c r="E51" s="170">
        <f>+'[11]2yr Black'!E51</f>
        <v>4206</v>
      </c>
      <c r="F51" s="170">
        <f>+'[11]2yr Black'!F51</f>
        <v>3999</v>
      </c>
      <c r="G51" s="170">
        <f>+'[11]2yr Black'!G51</f>
        <v>4938</v>
      </c>
      <c r="H51" s="170">
        <f>+'[11]2yr Black'!H51</f>
        <v>4504</v>
      </c>
      <c r="I51" s="170">
        <f>+'[11]2yr Black'!I51</f>
        <v>5589</v>
      </c>
      <c r="J51" s="170">
        <f>+'[11]2yr Black'!J51</f>
        <v>6527</v>
      </c>
      <c r="K51" s="171">
        <f>+'[11]2yr Black'!K51</f>
        <v>6767.5</v>
      </c>
      <c r="L51" s="170">
        <f>+'[11]2yr Black'!L51</f>
        <v>7008</v>
      </c>
      <c r="M51" s="172">
        <f>+'[11]2yr Black'!M51</f>
        <v>6587</v>
      </c>
      <c r="N51" s="170">
        <f>+'[11]2yr Black'!N51</f>
        <v>6824</v>
      </c>
      <c r="O51" s="170">
        <f>+'[11]2yr Black'!O51</f>
        <v>6275</v>
      </c>
      <c r="P51" s="172">
        <f>+'[11]2yr Black'!P51</f>
        <v>6172</v>
      </c>
      <c r="Q51" s="173">
        <f>+'[11]2yr Black'!Q51</f>
        <v>6052</v>
      </c>
      <c r="R51" s="172">
        <f>+'[11]2yr Black'!R51</f>
        <v>5270</v>
      </c>
      <c r="S51" s="172">
        <f>+'[11]2yr Black'!S51</f>
        <v>5967</v>
      </c>
      <c r="T51" s="173">
        <f>+'[11]2yr Black'!T51</f>
        <v>6149</v>
      </c>
      <c r="U51" s="173">
        <f>+'[11]2yr Black'!U51</f>
        <v>6271</v>
      </c>
      <c r="V51" s="172">
        <f>+'[11]2yr Black'!V51</f>
        <v>6622</v>
      </c>
      <c r="W51" s="173">
        <f>+'[11]2yr Black'!W51</f>
        <v>6980</v>
      </c>
      <c r="X51" s="172">
        <f>+'[11]2yr Black'!X51</f>
        <v>7702</v>
      </c>
      <c r="Y51" s="172">
        <f>+'[11]2yr Black'!Y51</f>
        <v>7031</v>
      </c>
      <c r="Z51" s="172">
        <f>+'[11]2yr Black'!Z51</f>
        <v>7842</v>
      </c>
      <c r="AA51" s="172">
        <f>+'[11]2yr Black'!AA51</f>
        <v>8930</v>
      </c>
      <c r="AB51" s="172">
        <f>+'[11]2yr Black'!AB51</f>
        <v>11073</v>
      </c>
      <c r="AC51" s="172">
        <f>+'[11]2yr Black'!AC51</f>
        <v>11713</v>
      </c>
      <c r="AD51" s="172">
        <f>+'[11]2yr Black'!AD51</f>
        <v>11299</v>
      </c>
      <c r="AE51" s="172">
        <f>+'[11]2yr Black'!AE51</f>
        <v>12765</v>
      </c>
    </row>
    <row r="52" spans="1:31" ht="12.95" customHeight="1">
      <c r="A52" s="44" t="str">
        <f>+'[11]2yr Black'!A52</f>
        <v>Northeast</v>
      </c>
      <c r="B52" s="164">
        <f>+'[11]2yr Black'!B52</f>
        <v>53414</v>
      </c>
      <c r="C52" s="164">
        <f>+'[11]2yr Black'!C52</f>
        <v>56265</v>
      </c>
      <c r="D52" s="164">
        <f>+'[11]2yr Black'!D52</f>
        <v>62736</v>
      </c>
      <c r="E52" s="164">
        <f>+'[11]2yr Black'!E52</f>
        <v>66968</v>
      </c>
      <c r="F52" s="164">
        <f>+'[11]2yr Black'!F52</f>
        <v>51108</v>
      </c>
      <c r="G52" s="164">
        <f>+'[11]2yr Black'!G52</f>
        <v>66462</v>
      </c>
      <c r="H52" s="164">
        <f>+'[11]2yr Black'!H52</f>
        <v>72203</v>
      </c>
      <c r="I52" s="164">
        <f>+'[11]2yr Black'!I52</f>
        <v>84535</v>
      </c>
      <c r="J52" s="164">
        <f>+'[11]2yr Black'!J52</f>
        <v>95286</v>
      </c>
      <c r="K52" s="164">
        <f>+'[11]2yr Black'!K52</f>
        <v>97066.5</v>
      </c>
      <c r="L52" s="164">
        <f>+'[11]2yr Black'!L52</f>
        <v>98847</v>
      </c>
      <c r="M52" s="164">
        <f>+'[11]2yr Black'!M52</f>
        <v>94263</v>
      </c>
      <c r="N52" s="164">
        <f>+'[11]2yr Black'!N52</f>
        <v>99984</v>
      </c>
      <c r="O52" s="164">
        <f>+'[11]2yr Black'!O52</f>
        <v>91326</v>
      </c>
      <c r="P52" s="164">
        <f>+'[11]2yr Black'!P52</f>
        <v>86148</v>
      </c>
      <c r="Q52" s="164">
        <f>+'[11]2yr Black'!Q52</f>
        <v>93262</v>
      </c>
      <c r="R52" s="164">
        <f>+'[11]2yr Black'!R52</f>
        <v>89591</v>
      </c>
      <c r="S52" s="164">
        <f>+'[11]2yr Black'!S52</f>
        <v>97221</v>
      </c>
      <c r="T52" s="164">
        <f>+'[11]2yr Black'!T52</f>
        <v>106542</v>
      </c>
      <c r="U52" s="164">
        <f>+'[11]2yr Black'!U52</f>
        <v>115722</v>
      </c>
      <c r="V52" s="164">
        <f>+'[11]2yr Black'!V52</f>
        <v>121001</v>
      </c>
      <c r="W52" s="164">
        <f>+'[11]2yr Black'!W52</f>
        <v>118303</v>
      </c>
      <c r="X52" s="164">
        <f>+'[11]2yr Black'!X52</f>
        <v>118471</v>
      </c>
      <c r="Y52" s="164">
        <f>+'[11]2yr Black'!Y52</f>
        <v>121290</v>
      </c>
      <c r="Z52" s="164">
        <f>+'[11]2yr Black'!Z52</f>
        <v>126894</v>
      </c>
      <c r="AA52" s="164">
        <f>+'[11]2yr Black'!AA52</f>
        <v>144555</v>
      </c>
      <c r="AB52" s="164">
        <f>+'[11]2yr Black'!AB52</f>
        <v>156698</v>
      </c>
      <c r="AC52" s="164">
        <f>+'[11]2yr Black'!AC52</f>
        <v>152843</v>
      </c>
      <c r="AD52" s="164">
        <f>+'[11]2yr Black'!AD52</f>
        <v>151226</v>
      </c>
      <c r="AE52" s="164">
        <f>+'[11]2yr Black'!AE52</f>
        <v>155402</v>
      </c>
    </row>
    <row r="53" spans="1:31" s="36" customFormat="1" ht="12.95" customHeight="1">
      <c r="A53" s="35" t="str">
        <f>+'[11]2yr Black'!A53</f>
        <v xml:space="preserve">   as a percent of U.S.</v>
      </c>
      <c r="B53" s="165">
        <f>+'[11]2yr Black'!B53</f>
        <v>13.117290393243664</v>
      </c>
      <c r="C53" s="165">
        <f>+'[11]2yr Black'!C53</f>
        <v>13.350559862187769</v>
      </c>
      <c r="D53" s="165">
        <f>+'[11]2yr Black'!D53</f>
        <v>14.018528698030488</v>
      </c>
      <c r="E53" s="165">
        <f>+'[11]2yr Black'!E53</f>
        <v>14.320509283910384</v>
      </c>
      <c r="F53" s="165">
        <f>+'[11]2yr Black'!F53</f>
        <v>12.464879419339733</v>
      </c>
      <c r="G53" s="165">
        <f>+'[11]2yr Black'!G53</f>
        <v>15.01348597864833</v>
      </c>
      <c r="H53" s="165">
        <f>+'[11]2yr Black'!H53</f>
        <v>15.684677228402425</v>
      </c>
      <c r="I53" s="165">
        <f>+'[11]2yr Black'!I53</f>
        <v>16.450754767284142</v>
      </c>
      <c r="J53" s="165">
        <f>+'[11]2yr Black'!J53</f>
        <v>16.036716517383798</v>
      </c>
      <c r="K53" s="165">
        <f>+'[11]2yr Black'!K53</f>
        <v>16.180217483166182</v>
      </c>
      <c r="L53" s="165">
        <f>+'[11]2yr Black'!L53</f>
        <v>16.321000985729217</v>
      </c>
      <c r="M53" s="165">
        <f>+'[11]2yr Black'!M53</f>
        <v>15.586818594453014</v>
      </c>
      <c r="N53" s="165">
        <f>+'[11]2yr Black'!N53</f>
        <v>16.211641172483795</v>
      </c>
      <c r="O53" s="165">
        <f>+'[11]2yr Black'!O53</f>
        <v>14.012191585565875</v>
      </c>
      <c r="P53" s="165">
        <f>+'[11]2yr Black'!P53</f>
        <v>13.38115349308249</v>
      </c>
      <c r="Q53" s="165">
        <f>+'[11]2yr Black'!Q53</f>
        <v>13.56457287638119</v>
      </c>
      <c r="R53" s="165">
        <f>+'[11]2yr Black'!R53</f>
        <v>12.678109243638019</v>
      </c>
      <c r="S53" s="165">
        <f>+'[11]2yr Black'!S53</f>
        <v>12.734729484747822</v>
      </c>
      <c r="T53" s="165">
        <f>+'[11]2yr Black'!T53</f>
        <v>12.952442548473492</v>
      </c>
      <c r="U53" s="165">
        <f>+'[11]2yr Black'!U53</f>
        <v>13.481190499489745</v>
      </c>
      <c r="V53" s="165">
        <f>+'[11]2yr Black'!V53</f>
        <v>13.65162029855057</v>
      </c>
      <c r="W53" s="165">
        <f>+'[11]2yr Black'!W53</f>
        <v>13.440574964808855</v>
      </c>
      <c r="X53" s="165">
        <f>+'[11]2yr Black'!X53</f>
        <v>13.067413474753312</v>
      </c>
      <c r="Y53" s="165">
        <f>+'[11]2yr Black'!Y53</f>
        <v>13.210734579579727</v>
      </c>
      <c r="Z53" s="165">
        <f>+'[11]2yr Black'!Z53</f>
        <v>12.825193145019467</v>
      </c>
      <c r="AA53" s="165">
        <f>+'[11]2yr Black'!AA53</f>
        <v>12.526614343538856</v>
      </c>
      <c r="AB53" s="165">
        <f>+'[11]2yr Black'!AB53</f>
        <v>12.219958949148101</v>
      </c>
      <c r="AC53" s="165">
        <f>+'[11]2yr Black'!AC53</f>
        <v>12.061160023452672</v>
      </c>
      <c r="AD53" s="165">
        <f>+'[11]2yr Black'!AD53</f>
        <v>12.63376159879833</v>
      </c>
      <c r="AE53" s="165">
        <f>+'[11]2yr Black'!AE53</f>
        <v>12.890879363991775</v>
      </c>
    </row>
    <row r="54" spans="1:31" ht="12.95" customHeight="1">
      <c r="A54" s="4" t="str">
        <f>+'[11]2yr Black'!A54</f>
        <v>Connecticut</v>
      </c>
      <c r="B54" s="166">
        <f>+'[11]2yr Black'!B54</f>
        <v>2951</v>
      </c>
      <c r="C54" s="166">
        <f>+'[11]2yr Black'!C54</f>
        <v>3524</v>
      </c>
      <c r="D54" s="166">
        <f>+'[11]2yr Black'!D54</f>
        <v>3482</v>
      </c>
      <c r="E54" s="166">
        <f>+'[11]2yr Black'!E54</f>
        <v>3675</v>
      </c>
      <c r="F54" s="166">
        <f>+'[11]2yr Black'!F54</f>
        <v>3408</v>
      </c>
      <c r="G54" s="166">
        <f>+'[11]2yr Black'!G54</f>
        <v>3354</v>
      </c>
      <c r="H54" s="166">
        <f>+'[11]2yr Black'!H54</f>
        <v>3794</v>
      </c>
      <c r="I54" s="166">
        <f>+'[11]2yr Black'!I54</f>
        <v>4107</v>
      </c>
      <c r="J54" s="166">
        <f>+'[11]2yr Black'!J54</f>
        <v>5049</v>
      </c>
      <c r="K54" s="167">
        <f>+'[11]2yr Black'!K54</f>
        <v>5285</v>
      </c>
      <c r="L54" s="166">
        <f>+'[11]2yr Black'!L54</f>
        <v>5521</v>
      </c>
      <c r="M54" s="168">
        <f>+'[11]2yr Black'!M54</f>
        <v>5277</v>
      </c>
      <c r="N54" s="166">
        <f>+'[11]2yr Black'!N54</f>
        <v>5087</v>
      </c>
      <c r="O54" s="166">
        <f>+'[11]2yr Black'!O54</f>
        <v>5275</v>
      </c>
      <c r="P54" s="168">
        <f>+'[11]2yr Black'!P54</f>
        <v>5039</v>
      </c>
      <c r="Q54" s="169">
        <f>+'[11]2yr Black'!Q54</f>
        <v>5710</v>
      </c>
      <c r="R54" s="169">
        <f>+'[11]2yr Black'!R54</f>
        <v>5721</v>
      </c>
      <c r="S54" s="168">
        <f>+'[11]2yr Black'!S54</f>
        <v>6438</v>
      </c>
      <c r="T54" s="169">
        <f>+'[11]2yr Black'!T54</f>
        <v>7089</v>
      </c>
      <c r="U54" s="169">
        <f>+'[11]2yr Black'!U54</f>
        <v>7576</v>
      </c>
      <c r="V54" s="168">
        <f>+'[11]2yr Black'!V54</f>
        <v>7681</v>
      </c>
      <c r="W54" s="169">
        <f>+'[11]2yr Black'!W54</f>
        <v>7803</v>
      </c>
      <c r="X54" s="168">
        <f>+'[11]2yr Black'!X54</f>
        <v>7989</v>
      </c>
      <c r="Y54" s="168">
        <f>+'[11]2yr Black'!Y54</f>
        <v>8196</v>
      </c>
      <c r="Z54" s="168">
        <f>+'[11]2yr Black'!Z54</f>
        <v>8590</v>
      </c>
      <c r="AA54" s="168">
        <f>+'[11]2yr Black'!AA54</f>
        <v>8895</v>
      </c>
      <c r="AB54" s="168">
        <f>+'[11]2yr Black'!AB54</f>
        <v>10006</v>
      </c>
      <c r="AC54" s="168">
        <f>+'[11]2yr Black'!AC54</f>
        <v>9841</v>
      </c>
      <c r="AD54" s="168">
        <f>+'[11]2yr Black'!AD54</f>
        <v>10488</v>
      </c>
      <c r="AE54" s="168">
        <f>+'[11]2yr Black'!AE54</f>
        <v>10884</v>
      </c>
    </row>
    <row r="55" spans="1:31" ht="12.95" customHeight="1">
      <c r="A55" s="4" t="str">
        <f>+'[11]2yr Black'!A55</f>
        <v>Maine</v>
      </c>
      <c r="B55" s="166">
        <f>+'[11]2yr Black'!B55</f>
        <v>15</v>
      </c>
      <c r="C55" s="166">
        <f>+'[11]2yr Black'!C55</f>
        <v>11</v>
      </c>
      <c r="D55" s="166">
        <f>+'[11]2yr Black'!D55</f>
        <v>24</v>
      </c>
      <c r="E55" s="166">
        <f>+'[11]2yr Black'!E55</f>
        <v>31</v>
      </c>
      <c r="F55" s="166">
        <f>+'[11]2yr Black'!F55</f>
        <v>18</v>
      </c>
      <c r="G55" s="166">
        <f>+'[11]2yr Black'!G55</f>
        <v>13</v>
      </c>
      <c r="H55" s="166">
        <f>+'[11]2yr Black'!H55</f>
        <v>15</v>
      </c>
      <c r="I55" s="166">
        <f>+'[11]2yr Black'!I55</f>
        <v>8</v>
      </c>
      <c r="J55" s="166">
        <f>+'[11]2yr Black'!J55</f>
        <v>131</v>
      </c>
      <c r="K55" s="167">
        <f>+'[11]2yr Black'!K55</f>
        <v>84.5</v>
      </c>
      <c r="L55" s="166">
        <f>+'[11]2yr Black'!L55</f>
        <v>38</v>
      </c>
      <c r="M55" s="168">
        <f>+'[11]2yr Black'!M55</f>
        <v>33</v>
      </c>
      <c r="N55" s="166">
        <f>+'[11]2yr Black'!N55</f>
        <v>33</v>
      </c>
      <c r="O55" s="166">
        <f>+'[11]2yr Black'!O55</f>
        <v>57</v>
      </c>
      <c r="P55" s="168">
        <f>+'[11]2yr Black'!P55</f>
        <v>52</v>
      </c>
      <c r="Q55" s="169">
        <f>+'[11]2yr Black'!Q55</f>
        <v>87</v>
      </c>
      <c r="R55" s="169">
        <f>+'[11]2yr Black'!R55</f>
        <v>52</v>
      </c>
      <c r="S55" s="168">
        <f>+'[11]2yr Black'!S55</f>
        <v>65</v>
      </c>
      <c r="T55" s="169">
        <f>+'[11]2yr Black'!T55</f>
        <v>89</v>
      </c>
      <c r="U55" s="169">
        <f>+'[11]2yr Black'!U55</f>
        <v>117</v>
      </c>
      <c r="V55" s="168">
        <f>+'[11]2yr Black'!V55</f>
        <v>193</v>
      </c>
      <c r="W55" s="169">
        <f>+'[11]2yr Black'!W55</f>
        <v>206</v>
      </c>
      <c r="X55" s="168">
        <f>+'[11]2yr Black'!X55</f>
        <v>254</v>
      </c>
      <c r="Y55" s="168">
        <f>+'[11]2yr Black'!Y55</f>
        <v>279</v>
      </c>
      <c r="Z55" s="168">
        <f>+'[11]2yr Black'!Z55</f>
        <v>315</v>
      </c>
      <c r="AA55" s="168">
        <f>+'[11]2yr Black'!AA55</f>
        <v>349</v>
      </c>
      <c r="AB55" s="168">
        <f>+'[11]2yr Black'!AB55</f>
        <v>448</v>
      </c>
      <c r="AC55" s="168">
        <f>+'[11]2yr Black'!AC55</f>
        <v>432</v>
      </c>
      <c r="AD55" s="168">
        <f>+'[11]2yr Black'!AD55</f>
        <v>542</v>
      </c>
      <c r="AE55" s="168">
        <f>+'[11]2yr Black'!AE55</f>
        <v>600</v>
      </c>
    </row>
    <row r="56" spans="1:31" ht="12.95" customHeight="1">
      <c r="A56" s="4" t="str">
        <f>+'[11]2yr Black'!A56</f>
        <v>Massachusetts</v>
      </c>
      <c r="B56" s="166">
        <f>+'[11]2yr Black'!B56</f>
        <v>2439</v>
      </c>
      <c r="C56" s="166">
        <f>+'[11]2yr Black'!C56</f>
        <v>2352</v>
      </c>
      <c r="D56" s="166">
        <f>+'[11]2yr Black'!D56</f>
        <v>3323</v>
      </c>
      <c r="E56" s="166">
        <f>+'[11]2yr Black'!E56</f>
        <v>3980</v>
      </c>
      <c r="F56" s="166">
        <f>+'[11]2yr Black'!F56</f>
        <v>4104</v>
      </c>
      <c r="G56" s="166">
        <f>+'[11]2yr Black'!G56</f>
        <v>5307</v>
      </c>
      <c r="H56" s="166">
        <f>+'[11]2yr Black'!H56</f>
        <v>5687</v>
      </c>
      <c r="I56" s="166">
        <f>+'[11]2yr Black'!I56</f>
        <v>5645</v>
      </c>
      <c r="J56" s="166">
        <f>+'[11]2yr Black'!J56</f>
        <v>6242</v>
      </c>
      <c r="K56" s="167">
        <f>+'[11]2yr Black'!K56</f>
        <v>6866</v>
      </c>
      <c r="L56" s="166">
        <f>+'[11]2yr Black'!L56</f>
        <v>7490</v>
      </c>
      <c r="M56" s="168">
        <f>+'[11]2yr Black'!M56</f>
        <v>6885</v>
      </c>
      <c r="N56" s="166">
        <f>+'[11]2yr Black'!N56</f>
        <v>7175</v>
      </c>
      <c r="O56" s="166">
        <f>+'[11]2yr Black'!O56</f>
        <v>7624</v>
      </c>
      <c r="P56" s="168">
        <f>+'[11]2yr Black'!P56</f>
        <v>7314</v>
      </c>
      <c r="Q56" s="169">
        <f>+'[11]2yr Black'!Q56</f>
        <v>9124</v>
      </c>
      <c r="R56" s="169">
        <f>+'[11]2yr Black'!R56</f>
        <v>7575</v>
      </c>
      <c r="S56" s="168">
        <f>+'[11]2yr Black'!S56</f>
        <v>8188</v>
      </c>
      <c r="T56" s="169">
        <f>+'[11]2yr Black'!T56</f>
        <v>8673</v>
      </c>
      <c r="U56" s="169">
        <f>+'[11]2yr Black'!U56</f>
        <v>9579</v>
      </c>
      <c r="V56" s="168">
        <f>+'[11]2yr Black'!V56</f>
        <v>10019</v>
      </c>
      <c r="W56" s="169">
        <f>+'[11]2yr Black'!W56</f>
        <v>9836</v>
      </c>
      <c r="X56" s="168">
        <f>+'[11]2yr Black'!X56</f>
        <v>10656</v>
      </c>
      <c r="Y56" s="168">
        <f>+'[11]2yr Black'!Y56</f>
        <v>10484</v>
      </c>
      <c r="Z56" s="168">
        <f>+'[11]2yr Black'!Z56</f>
        <v>11386</v>
      </c>
      <c r="AA56" s="168">
        <f>+'[11]2yr Black'!AA56</f>
        <v>12748</v>
      </c>
      <c r="AB56" s="168">
        <f>+'[11]2yr Black'!AB56</f>
        <v>14767</v>
      </c>
      <c r="AC56" s="168">
        <f>+'[11]2yr Black'!AC56</f>
        <v>14417</v>
      </c>
      <c r="AD56" s="168">
        <f>+'[11]2yr Black'!AD56</f>
        <v>15597</v>
      </c>
      <c r="AE56" s="168">
        <f>+'[11]2yr Black'!AE56</f>
        <v>15867</v>
      </c>
    </row>
    <row r="57" spans="1:31" ht="12.95" customHeight="1">
      <c r="A57" s="4" t="str">
        <f>+'[11]2yr Black'!A57</f>
        <v>New Hampshire</v>
      </c>
      <c r="B57" s="166">
        <f>+'[11]2yr Black'!B57</f>
        <v>17</v>
      </c>
      <c r="C57" s="166">
        <f>+'[11]2yr Black'!C57</f>
        <v>33</v>
      </c>
      <c r="D57" s="166">
        <f>+'[11]2yr Black'!D57</f>
        <v>40</v>
      </c>
      <c r="E57" s="166">
        <f>+'[11]2yr Black'!E57</f>
        <v>47</v>
      </c>
      <c r="F57" s="166">
        <f>+'[11]2yr Black'!F57</f>
        <v>48</v>
      </c>
      <c r="G57" s="166">
        <f>+'[11]2yr Black'!G57</f>
        <v>68</v>
      </c>
      <c r="H57" s="166">
        <f>+'[11]2yr Black'!H57</f>
        <v>48</v>
      </c>
      <c r="I57" s="166">
        <f>+'[11]2yr Black'!I57</f>
        <v>146</v>
      </c>
      <c r="J57" s="166">
        <f>+'[11]2yr Black'!J57</f>
        <v>197</v>
      </c>
      <c r="K57" s="167">
        <f>+'[11]2yr Black'!K57</f>
        <v>167.5</v>
      </c>
      <c r="L57" s="166">
        <f>+'[11]2yr Black'!L57</f>
        <v>138</v>
      </c>
      <c r="M57" s="168">
        <f>+'[11]2yr Black'!M57</f>
        <v>396</v>
      </c>
      <c r="N57" s="166">
        <f>+'[11]2yr Black'!N57</f>
        <v>214</v>
      </c>
      <c r="O57" s="166">
        <f>+'[11]2yr Black'!O57</f>
        <v>181</v>
      </c>
      <c r="P57" s="168">
        <f>+'[11]2yr Black'!P57</f>
        <v>28</v>
      </c>
      <c r="Q57" s="169">
        <f>+'[11]2yr Black'!Q57</f>
        <v>59</v>
      </c>
      <c r="R57" s="168">
        <f>+'[11]2yr Black'!R57</f>
        <v>59</v>
      </c>
      <c r="S57" s="168">
        <f>+'[11]2yr Black'!S57</f>
        <v>85</v>
      </c>
      <c r="T57" s="169">
        <f>+'[11]2yr Black'!T57</f>
        <v>177</v>
      </c>
      <c r="U57" s="169">
        <f>+'[11]2yr Black'!U57</f>
        <v>190</v>
      </c>
      <c r="V57" s="168">
        <f>+'[11]2yr Black'!V57</f>
        <v>254</v>
      </c>
      <c r="W57" s="169">
        <f>+'[11]2yr Black'!W57</f>
        <v>234</v>
      </c>
      <c r="X57" s="168">
        <f>+'[11]2yr Black'!X57</f>
        <v>311</v>
      </c>
      <c r="Y57" s="168">
        <f>+'[11]2yr Black'!Y57</f>
        <v>222</v>
      </c>
      <c r="Z57" s="168">
        <f>+'[11]2yr Black'!Z57</f>
        <v>209</v>
      </c>
      <c r="AA57" s="168">
        <f>+'[11]2yr Black'!AA57</f>
        <v>268</v>
      </c>
      <c r="AB57" s="168">
        <f>+'[11]2yr Black'!AB57</f>
        <v>249</v>
      </c>
      <c r="AC57" s="168">
        <f>+'[11]2yr Black'!AC57</f>
        <v>367</v>
      </c>
      <c r="AD57" s="168">
        <f>+'[11]2yr Black'!AD57</f>
        <v>347</v>
      </c>
      <c r="AE57" s="168">
        <f>+'[11]2yr Black'!AE57</f>
        <v>387</v>
      </c>
    </row>
    <row r="58" spans="1:31" ht="12.95" customHeight="1">
      <c r="A58" s="4" t="str">
        <f>+'[11]2yr Black'!A58</f>
        <v>New Jersey</v>
      </c>
      <c r="B58" s="166">
        <f>+'[11]2yr Black'!B58</f>
        <v>12791</v>
      </c>
      <c r="C58" s="166">
        <f>+'[11]2yr Black'!C58</f>
        <v>13148</v>
      </c>
      <c r="D58" s="166">
        <f>+'[11]2yr Black'!D58</f>
        <v>13729</v>
      </c>
      <c r="E58" s="166">
        <f>+'[11]2yr Black'!E58</f>
        <v>13186</v>
      </c>
      <c r="F58" s="166">
        <f>+'[11]2yr Black'!F58</f>
        <v>12202</v>
      </c>
      <c r="G58" s="166">
        <f>+'[11]2yr Black'!G58</f>
        <v>10971</v>
      </c>
      <c r="H58" s="166">
        <f>+'[11]2yr Black'!H58</f>
        <v>12237</v>
      </c>
      <c r="I58" s="166">
        <f>+'[11]2yr Black'!I58</f>
        <v>15179</v>
      </c>
      <c r="J58" s="166">
        <f>+'[11]2yr Black'!J58</f>
        <v>18749</v>
      </c>
      <c r="K58" s="167">
        <f>+'[11]2yr Black'!K58</f>
        <v>19141</v>
      </c>
      <c r="L58" s="166">
        <f>+'[11]2yr Black'!L58</f>
        <v>19533</v>
      </c>
      <c r="M58" s="168">
        <f>+'[11]2yr Black'!M58</f>
        <v>19523</v>
      </c>
      <c r="N58" s="166">
        <f>+'[11]2yr Black'!N58</f>
        <v>19016</v>
      </c>
      <c r="O58" s="166">
        <f>+'[11]2yr Black'!O58</f>
        <v>18683</v>
      </c>
      <c r="P58" s="168">
        <f>+'[11]2yr Black'!P58</f>
        <v>17646</v>
      </c>
      <c r="Q58" s="169">
        <f>+'[11]2yr Black'!Q58</f>
        <v>19672</v>
      </c>
      <c r="R58" s="168">
        <f>+'[11]2yr Black'!R58</f>
        <v>18486</v>
      </c>
      <c r="S58" s="168">
        <f>+'[11]2yr Black'!S58</f>
        <v>19685</v>
      </c>
      <c r="T58" s="169">
        <f>+'[11]2yr Black'!T58</f>
        <v>21197</v>
      </c>
      <c r="U58" s="169">
        <f>+'[11]2yr Black'!U58</f>
        <v>23084</v>
      </c>
      <c r="V58" s="168">
        <f>+'[11]2yr Black'!V58</f>
        <v>24235</v>
      </c>
      <c r="W58" s="169">
        <f>+'[11]2yr Black'!W58</f>
        <v>23944</v>
      </c>
      <c r="X58" s="168">
        <f>+'[11]2yr Black'!X58</f>
        <v>24102</v>
      </c>
      <c r="Y58" s="168">
        <f>+'[11]2yr Black'!Y58</f>
        <v>24884</v>
      </c>
      <c r="Z58" s="168">
        <f>+'[11]2yr Black'!Z58</f>
        <v>25906</v>
      </c>
      <c r="AA58" s="168">
        <f>+'[11]2yr Black'!AA58</f>
        <v>28919</v>
      </c>
      <c r="AB58" s="168">
        <f>+'[11]2yr Black'!AB58</f>
        <v>29287</v>
      </c>
      <c r="AC58" s="168">
        <f>+'[11]2yr Black'!AC58</f>
        <v>29047</v>
      </c>
      <c r="AD58" s="168">
        <f>+'[11]2yr Black'!AD58</f>
        <v>29136</v>
      </c>
      <c r="AE58" s="168">
        <f>+'[11]2yr Black'!AE58</f>
        <v>30759</v>
      </c>
    </row>
    <row r="59" spans="1:31" ht="12.95" customHeight="1">
      <c r="A59" s="4" t="str">
        <f>+'[11]2yr Black'!A59</f>
        <v>New York</v>
      </c>
      <c r="B59" s="166">
        <f>+'[11]2yr Black'!B59</f>
        <v>24356</v>
      </c>
      <c r="C59" s="166">
        <f>+'[11]2yr Black'!C59</f>
        <v>25001</v>
      </c>
      <c r="D59" s="166">
        <f>+'[11]2yr Black'!D59</f>
        <v>27869</v>
      </c>
      <c r="E59" s="166">
        <f>+'[11]2yr Black'!E59</f>
        <v>31502</v>
      </c>
      <c r="F59" s="166">
        <f>+'[11]2yr Black'!F59</f>
        <v>16383</v>
      </c>
      <c r="G59" s="166">
        <f>+'[11]2yr Black'!G59</f>
        <v>32479</v>
      </c>
      <c r="H59" s="166">
        <f>+'[11]2yr Black'!H59</f>
        <v>34184</v>
      </c>
      <c r="I59" s="166">
        <f>+'[11]2yr Black'!I59</f>
        <v>38043</v>
      </c>
      <c r="J59" s="166">
        <f>+'[11]2yr Black'!J59</f>
        <v>42995</v>
      </c>
      <c r="K59" s="167">
        <f>+'[11]2yr Black'!K59</f>
        <v>43594</v>
      </c>
      <c r="L59" s="166">
        <f>+'[11]2yr Black'!L59</f>
        <v>44193</v>
      </c>
      <c r="M59" s="168">
        <f>+'[11]2yr Black'!M59</f>
        <v>43675</v>
      </c>
      <c r="N59" s="166">
        <f>+'[11]2yr Black'!N59</f>
        <v>43516</v>
      </c>
      <c r="O59" s="166">
        <f>+'[11]2yr Black'!O59</f>
        <v>41285</v>
      </c>
      <c r="P59" s="168">
        <f>+'[11]2yr Black'!P59</f>
        <v>38148</v>
      </c>
      <c r="Q59" s="169">
        <f>+'[11]2yr Black'!Q59</f>
        <v>38997</v>
      </c>
      <c r="R59" s="168">
        <f>+'[11]2yr Black'!R59</f>
        <v>39732</v>
      </c>
      <c r="S59" s="168">
        <f>+'[11]2yr Black'!S59</f>
        <v>41507</v>
      </c>
      <c r="T59" s="169">
        <f>+'[11]2yr Black'!T59</f>
        <v>47053</v>
      </c>
      <c r="U59" s="169">
        <f>+'[11]2yr Black'!U59</f>
        <v>50077</v>
      </c>
      <c r="V59" s="168">
        <f>+'[11]2yr Black'!V59</f>
        <v>52097</v>
      </c>
      <c r="W59" s="169">
        <f>+'[11]2yr Black'!W59</f>
        <v>50603</v>
      </c>
      <c r="X59" s="168">
        <f>+'[11]2yr Black'!X59</f>
        <v>49403</v>
      </c>
      <c r="Y59" s="168">
        <f>+'[11]2yr Black'!Y59</f>
        <v>51321</v>
      </c>
      <c r="Z59" s="168">
        <f>+'[11]2yr Black'!Z59</f>
        <v>52747</v>
      </c>
      <c r="AA59" s="168">
        <f>+'[11]2yr Black'!AA59</f>
        <v>59789</v>
      </c>
      <c r="AB59" s="168">
        <f>+'[11]2yr Black'!AB59</f>
        <v>64084</v>
      </c>
      <c r="AC59" s="168">
        <f>+'[11]2yr Black'!AC59</f>
        <v>62797</v>
      </c>
      <c r="AD59" s="168">
        <f>+'[11]2yr Black'!AD59</f>
        <v>60879</v>
      </c>
      <c r="AE59" s="168">
        <f>+'[11]2yr Black'!AE59</f>
        <v>61615</v>
      </c>
    </row>
    <row r="60" spans="1:31" ht="12.95" customHeight="1">
      <c r="A60" s="4" t="str">
        <f>+'[11]2yr Black'!A60</f>
        <v>Pennsylvania</v>
      </c>
      <c r="B60" s="166">
        <f>+'[11]2yr Black'!B60</f>
        <v>10654</v>
      </c>
      <c r="C60" s="166">
        <f>+'[11]2yr Black'!C60</f>
        <v>11940</v>
      </c>
      <c r="D60" s="166">
        <f>+'[11]2yr Black'!D60</f>
        <v>13776</v>
      </c>
      <c r="E60" s="166">
        <f>+'[11]2yr Black'!E60</f>
        <v>14086</v>
      </c>
      <c r="F60" s="166">
        <f>+'[11]2yr Black'!F60</f>
        <v>14449</v>
      </c>
      <c r="G60" s="166">
        <f>+'[11]2yr Black'!G60</f>
        <v>13748</v>
      </c>
      <c r="H60" s="166">
        <f>+'[11]2yr Black'!H60</f>
        <v>15596</v>
      </c>
      <c r="I60" s="166">
        <f>+'[11]2yr Black'!I60</f>
        <v>20694</v>
      </c>
      <c r="J60" s="166">
        <f>+'[11]2yr Black'!J60</f>
        <v>21010</v>
      </c>
      <c r="K60" s="167">
        <f>+'[11]2yr Black'!K60</f>
        <v>21030</v>
      </c>
      <c r="L60" s="166">
        <f>+'[11]2yr Black'!L60</f>
        <v>21050</v>
      </c>
      <c r="M60" s="168">
        <f>+'[11]2yr Black'!M60</f>
        <v>17587</v>
      </c>
      <c r="N60" s="166">
        <f>+'[11]2yr Black'!N60</f>
        <v>24118</v>
      </c>
      <c r="O60" s="166">
        <f>+'[11]2yr Black'!O60</f>
        <v>17317</v>
      </c>
      <c r="P60" s="168">
        <f>+'[11]2yr Black'!P60</f>
        <v>17231</v>
      </c>
      <c r="Q60" s="169">
        <f>+'[11]2yr Black'!Q60</f>
        <v>18676</v>
      </c>
      <c r="R60" s="168">
        <f>+'[11]2yr Black'!R60</f>
        <v>17132</v>
      </c>
      <c r="S60" s="168">
        <f>+'[11]2yr Black'!S60</f>
        <v>20216</v>
      </c>
      <c r="T60" s="169">
        <f>+'[11]2yr Black'!T60</f>
        <v>21162</v>
      </c>
      <c r="U60" s="169">
        <f>+'[11]2yr Black'!U60</f>
        <v>23987</v>
      </c>
      <c r="V60" s="168">
        <f>+'[11]2yr Black'!V60</f>
        <v>25317</v>
      </c>
      <c r="W60" s="169">
        <f>+'[11]2yr Black'!W60</f>
        <v>24239</v>
      </c>
      <c r="X60" s="168">
        <f>+'[11]2yr Black'!X60</f>
        <v>24294</v>
      </c>
      <c r="Y60" s="168">
        <f>+'[11]2yr Black'!Y60</f>
        <v>24527</v>
      </c>
      <c r="Z60" s="168">
        <f>+'[11]2yr Black'!Z60</f>
        <v>26289</v>
      </c>
      <c r="AA60" s="168">
        <f>+'[11]2yr Black'!AA60</f>
        <v>32006</v>
      </c>
      <c r="AB60" s="168">
        <f>+'[11]2yr Black'!AB60</f>
        <v>36115</v>
      </c>
      <c r="AC60" s="168">
        <f>+'[11]2yr Black'!AC60</f>
        <v>34124</v>
      </c>
      <c r="AD60" s="168">
        <f>+'[11]2yr Black'!AD60</f>
        <v>32384</v>
      </c>
      <c r="AE60" s="168">
        <f>+'[11]2yr Black'!AE60</f>
        <v>33388</v>
      </c>
    </row>
    <row r="61" spans="1:31" ht="12.95" customHeight="1">
      <c r="A61" s="4" t="str">
        <f>+'[11]2yr Black'!A61</f>
        <v>Rhode Island</v>
      </c>
      <c r="B61" s="166">
        <f>+'[11]2yr Black'!B61</f>
        <v>180</v>
      </c>
      <c r="C61" s="166">
        <f>+'[11]2yr Black'!C61</f>
        <v>247</v>
      </c>
      <c r="D61" s="166">
        <f>+'[11]2yr Black'!D61</f>
        <v>486</v>
      </c>
      <c r="E61" s="166">
        <f>+'[11]2yr Black'!E61</f>
        <v>452</v>
      </c>
      <c r="F61" s="166">
        <f>+'[11]2yr Black'!F61</f>
        <v>489</v>
      </c>
      <c r="G61" s="166">
        <f>+'[11]2yr Black'!G61</f>
        <v>499</v>
      </c>
      <c r="H61" s="166">
        <f>+'[11]2yr Black'!H61</f>
        <v>619</v>
      </c>
      <c r="I61" s="166">
        <f>+'[11]2yr Black'!I61</f>
        <v>692</v>
      </c>
      <c r="J61" s="166">
        <f>+'[11]2yr Black'!J61</f>
        <v>877</v>
      </c>
      <c r="K61" s="167">
        <f>+'[11]2yr Black'!K61</f>
        <v>848.5</v>
      </c>
      <c r="L61" s="166">
        <f>+'[11]2yr Black'!L61</f>
        <v>820</v>
      </c>
      <c r="M61" s="168">
        <f>+'[11]2yr Black'!M61</f>
        <v>859</v>
      </c>
      <c r="N61" s="166">
        <f>+'[11]2yr Black'!N61</f>
        <v>786</v>
      </c>
      <c r="O61" s="166">
        <f>+'[11]2yr Black'!O61</f>
        <v>860</v>
      </c>
      <c r="P61" s="168">
        <f>+'[11]2yr Black'!P61</f>
        <v>645</v>
      </c>
      <c r="Q61" s="169">
        <f>+'[11]2yr Black'!Q61</f>
        <v>888</v>
      </c>
      <c r="R61" s="168">
        <f>+'[11]2yr Black'!R61</f>
        <v>774</v>
      </c>
      <c r="S61" s="168">
        <f>+'[11]2yr Black'!S61</f>
        <v>949</v>
      </c>
      <c r="T61" s="169">
        <f>+'[11]2yr Black'!T61</f>
        <v>1013</v>
      </c>
      <c r="U61" s="169">
        <f>+'[11]2yr Black'!U61</f>
        <v>1035</v>
      </c>
      <c r="V61" s="168">
        <f>+'[11]2yr Black'!V61</f>
        <v>1127</v>
      </c>
      <c r="W61" s="169">
        <f>+'[11]2yr Black'!W61</f>
        <v>1323</v>
      </c>
      <c r="X61" s="168">
        <f>+'[11]2yr Black'!X61</f>
        <v>1347</v>
      </c>
      <c r="Y61" s="168">
        <f>+'[11]2yr Black'!Y61</f>
        <v>1253</v>
      </c>
      <c r="Z61" s="168">
        <f>+'[11]2yr Black'!Z61</f>
        <v>1344</v>
      </c>
      <c r="AA61" s="168">
        <f>+'[11]2yr Black'!AA61</f>
        <v>1425</v>
      </c>
      <c r="AB61" s="168">
        <f>+'[11]2yr Black'!AB61</f>
        <v>1504</v>
      </c>
      <c r="AC61" s="168">
        <f>+'[11]2yr Black'!AC61</f>
        <v>1638</v>
      </c>
      <c r="AD61" s="168">
        <f>+'[11]2yr Black'!AD61</f>
        <v>1669</v>
      </c>
      <c r="AE61" s="168">
        <f>+'[11]2yr Black'!AE61</f>
        <v>1697</v>
      </c>
    </row>
    <row r="62" spans="1:31" ht="12.95" customHeight="1">
      <c r="A62" s="45" t="str">
        <f>+'[11]2yr Black'!A62</f>
        <v>Vermont</v>
      </c>
      <c r="B62" s="170">
        <f>+'[11]2yr Black'!B62</f>
        <v>11</v>
      </c>
      <c r="C62" s="170">
        <f>+'[11]2yr Black'!C62</f>
        <v>9</v>
      </c>
      <c r="D62" s="170">
        <f>+'[11]2yr Black'!D62</f>
        <v>7</v>
      </c>
      <c r="E62" s="170">
        <f>+'[11]2yr Black'!E62</f>
        <v>9</v>
      </c>
      <c r="F62" s="170">
        <f>+'[11]2yr Black'!F62</f>
        <v>7</v>
      </c>
      <c r="G62" s="170">
        <f>+'[11]2yr Black'!G62</f>
        <v>23</v>
      </c>
      <c r="H62" s="170">
        <f>+'[11]2yr Black'!H62</f>
        <v>23</v>
      </c>
      <c r="I62" s="170">
        <f>+'[11]2yr Black'!I62</f>
        <v>21</v>
      </c>
      <c r="J62" s="170">
        <f>+'[11]2yr Black'!J62</f>
        <v>36</v>
      </c>
      <c r="K62" s="171">
        <f>+'[11]2yr Black'!K62</f>
        <v>50</v>
      </c>
      <c r="L62" s="170">
        <f>+'[11]2yr Black'!L62</f>
        <v>64</v>
      </c>
      <c r="M62" s="172">
        <f>+'[11]2yr Black'!M62</f>
        <v>28</v>
      </c>
      <c r="N62" s="170">
        <f>+'[11]2yr Black'!N62</f>
        <v>39</v>
      </c>
      <c r="O62" s="170">
        <f>+'[11]2yr Black'!O62</f>
        <v>44</v>
      </c>
      <c r="P62" s="172">
        <f>+'[11]2yr Black'!P62</f>
        <v>45</v>
      </c>
      <c r="Q62" s="173">
        <f>+'[11]2yr Black'!Q62</f>
        <v>49</v>
      </c>
      <c r="R62" s="172">
        <f>+'[11]2yr Black'!R62</f>
        <v>60</v>
      </c>
      <c r="S62" s="172">
        <f>+'[11]2yr Black'!S62</f>
        <v>88</v>
      </c>
      <c r="T62" s="173">
        <f>+'[11]2yr Black'!T62</f>
        <v>89</v>
      </c>
      <c r="U62" s="173">
        <f>+'[11]2yr Black'!U62</f>
        <v>77</v>
      </c>
      <c r="V62" s="172">
        <f>+'[11]2yr Black'!V62</f>
        <v>78</v>
      </c>
      <c r="W62" s="173">
        <f>+'[11]2yr Black'!W62</f>
        <v>115</v>
      </c>
      <c r="X62" s="172">
        <f>+'[11]2yr Black'!X62</f>
        <v>115</v>
      </c>
      <c r="Y62" s="172">
        <f>+'[11]2yr Black'!Y62</f>
        <v>124</v>
      </c>
      <c r="Z62" s="172">
        <f>+'[11]2yr Black'!Z62</f>
        <v>108</v>
      </c>
      <c r="AA62" s="172">
        <f>+'[11]2yr Black'!AA62</f>
        <v>156</v>
      </c>
      <c r="AB62" s="172">
        <f>+'[11]2yr Black'!AB62</f>
        <v>238</v>
      </c>
      <c r="AC62" s="172">
        <f>+'[11]2yr Black'!AC62</f>
        <v>180</v>
      </c>
      <c r="AD62" s="172">
        <f>+'[11]2yr Black'!AD62</f>
        <v>184</v>
      </c>
      <c r="AE62" s="172">
        <f>+'[11]2yr Black'!AE62</f>
        <v>205</v>
      </c>
    </row>
    <row r="63" spans="1:31" ht="12.95" customHeight="1">
      <c r="A63" s="46" t="str">
        <f>+'[11]2yr Black'!A63</f>
        <v>District of Columbia</v>
      </c>
      <c r="B63" s="174">
        <f>+'[11]2yr Black'!B63</f>
        <v>11</v>
      </c>
      <c r="C63" s="174">
        <f>+'[11]2yr Black'!C63</f>
        <v>0</v>
      </c>
      <c r="D63" s="174">
        <f>+'[11]2yr Black'!D63</f>
        <v>0</v>
      </c>
      <c r="E63" s="174">
        <f>+'[11]2yr Black'!E63</f>
        <v>0</v>
      </c>
      <c r="F63" s="174">
        <f>+'[11]2yr Black'!F63</f>
        <v>0</v>
      </c>
      <c r="G63" s="174">
        <f>+'[11]2yr Black'!G63</f>
        <v>0</v>
      </c>
      <c r="H63" s="174">
        <f>+'[11]2yr Black'!H63</f>
        <v>0</v>
      </c>
      <c r="I63" s="174">
        <f>+'[11]2yr Black'!I63</f>
        <v>0</v>
      </c>
      <c r="J63" s="174">
        <f>+'[11]2yr Black'!J63</f>
        <v>0</v>
      </c>
      <c r="K63" s="175">
        <f>+'[11]2yr Black'!K63</f>
        <v>0</v>
      </c>
      <c r="L63" s="174">
        <f>+'[11]2yr Black'!L63</f>
        <v>0</v>
      </c>
      <c r="M63" s="176">
        <f>+'[11]2yr Black'!M63</f>
        <v>0</v>
      </c>
      <c r="N63" s="174">
        <f>+'[11]2yr Black'!N63</f>
        <v>0</v>
      </c>
      <c r="O63" s="174">
        <f>+'[11]2yr Black'!O63</f>
        <v>0</v>
      </c>
      <c r="P63" s="176">
        <f>+'[11]2yr Black'!P63</f>
        <v>0</v>
      </c>
      <c r="Q63" s="177">
        <f>+'[11]2yr Black'!Q63</f>
        <v>0</v>
      </c>
      <c r="R63" s="177">
        <f>+'[11]2yr Black'!R63</f>
        <v>0</v>
      </c>
      <c r="S63" s="176">
        <f>+'[11]2yr Black'!S63</f>
        <v>0</v>
      </c>
      <c r="T63" s="177">
        <f>+'[11]2yr Black'!T63</f>
        <v>0</v>
      </c>
      <c r="U63" s="177">
        <f>+'[11]2yr Black'!U63</f>
        <v>0</v>
      </c>
      <c r="V63" s="176">
        <f>+'[11]2yr Black'!V63</f>
        <v>0</v>
      </c>
      <c r="W63" s="176">
        <f>+'[11]2yr Black'!W63</f>
        <v>0</v>
      </c>
      <c r="X63" s="176">
        <f>+'[11]2yr Black'!X63</f>
        <v>0</v>
      </c>
      <c r="Y63" s="176">
        <f>+'[11]2yr Black'!Y63</f>
        <v>0</v>
      </c>
      <c r="Z63" s="176">
        <f>+'[11]2yr Black'!Z63</f>
        <v>0</v>
      </c>
      <c r="AA63" s="176">
        <f>+'[11]2yr Black'!AA63</f>
        <v>0</v>
      </c>
      <c r="AB63" s="176">
        <f>+'[11]2yr Black'!AB63</f>
        <v>0</v>
      </c>
      <c r="AC63" s="176">
        <f>+'[11]2yr Black'!AC63</f>
        <v>0</v>
      </c>
      <c r="AD63" s="176">
        <f>+'[11]2yr Black'!AD63</f>
        <v>0</v>
      </c>
      <c r="AE63" s="176">
        <f>+'[11]2yr Black'!AE63</f>
        <v>338</v>
      </c>
    </row>
    <row r="64" spans="1:31" s="47" customFormat="1" ht="12.95" customHeight="1">
      <c r="B64" s="48"/>
      <c r="C64" s="48"/>
      <c r="D64" s="48"/>
      <c r="E64" s="48"/>
      <c r="F64" s="48"/>
      <c r="G64" s="48"/>
      <c r="H64" s="48"/>
      <c r="I64" s="48"/>
      <c r="J64" s="48"/>
      <c r="K64" s="49"/>
      <c r="L64" s="48"/>
      <c r="N64" s="48"/>
      <c r="O64" s="48"/>
      <c r="Q64" s="50"/>
      <c r="R64" s="50"/>
      <c r="T64" s="50"/>
      <c r="U64" s="50"/>
      <c r="W64" s="51"/>
    </row>
    <row r="65" spans="2:21" s="47" customFormat="1" ht="12.95" customHeight="1">
      <c r="B65" s="52" t="str">
        <f>+'[11]2yr Black'!B65</f>
        <v>See "ALL" sheet for sources.</v>
      </c>
      <c r="C65" s="52"/>
      <c r="D65" s="52"/>
      <c r="E65" s="48"/>
      <c r="F65" s="48"/>
      <c r="G65" s="48"/>
      <c r="H65" s="48"/>
      <c r="I65" s="48"/>
      <c r="J65" s="48"/>
      <c r="K65" s="49"/>
      <c r="L65" s="48"/>
      <c r="M65" s="51">
        <f>+'[11]2yr Black'!M65</f>
        <v>0</v>
      </c>
      <c r="N65" s="52">
        <f>+'[11]2yr Black'!N65</f>
        <v>0</v>
      </c>
      <c r="O65" s="52"/>
      <c r="P65" s="51">
        <f>+'[11]2yr Black'!P65</f>
        <v>0</v>
      </c>
      <c r="Q65" s="51">
        <f>+'[11]2yr Black'!Q65</f>
        <v>0</v>
      </c>
      <c r="R65" s="51">
        <f>+'[11]2yr Black'!R65</f>
        <v>0</v>
      </c>
      <c r="S65" s="51">
        <f>+'[11]2yr Black'!S65</f>
        <v>0</v>
      </c>
      <c r="T65" s="50"/>
      <c r="U65" s="50"/>
    </row>
    <row r="66" spans="2:21" s="47" customFormat="1" ht="12.95" customHeight="1">
      <c r="B66" s="48"/>
      <c r="C66" s="52"/>
      <c r="D66" s="52"/>
      <c r="E66" s="48"/>
      <c r="F66" s="48"/>
      <c r="G66" s="48"/>
      <c r="H66" s="48"/>
      <c r="I66" s="48"/>
      <c r="J66" s="48"/>
      <c r="K66" s="49"/>
      <c r="L66" s="48"/>
      <c r="M66" s="51">
        <f>+'[11]2yr Black'!M66</f>
        <v>0</v>
      </c>
      <c r="N66" s="52">
        <f>+'[11]2yr Black'!N66</f>
        <v>0</v>
      </c>
      <c r="O66" s="52"/>
      <c r="P66" s="51">
        <f>+'[11]2yr Black'!P66</f>
        <v>0</v>
      </c>
      <c r="Q66" s="51">
        <f>+'[11]2yr Black'!Q66</f>
        <v>0</v>
      </c>
      <c r="R66" s="51">
        <f>+'[11]2yr Black'!R66</f>
        <v>0</v>
      </c>
      <c r="S66" s="51">
        <f>+'[11]2yr Black'!S66</f>
        <v>0</v>
      </c>
      <c r="T66" s="50"/>
      <c r="U66" s="50"/>
    </row>
    <row r="67" spans="2:21" s="47" customFormat="1" ht="12.95" customHeight="1">
      <c r="B67" s="48"/>
      <c r="C67" s="48"/>
      <c r="D67" s="48"/>
      <c r="E67" s="48"/>
      <c r="F67" s="48"/>
      <c r="G67" s="48"/>
      <c r="H67" s="48"/>
      <c r="I67" s="48"/>
      <c r="J67" s="48"/>
      <c r="K67" s="49"/>
      <c r="L67" s="48"/>
      <c r="M67" s="51">
        <f>+'[11]2yr Black'!M67</f>
        <v>0</v>
      </c>
      <c r="N67" s="48"/>
      <c r="O67" s="48"/>
      <c r="P67" s="51">
        <f>+'[11]2yr Black'!P67</f>
        <v>0</v>
      </c>
      <c r="Q67" s="51">
        <f>+'[11]2yr Black'!Q67</f>
        <v>0</v>
      </c>
      <c r="R67" s="51">
        <f>+'[11]2yr Black'!R67</f>
        <v>0</v>
      </c>
      <c r="S67" s="51">
        <f>+'[11]2yr Black'!S67</f>
        <v>0</v>
      </c>
      <c r="T67" s="50"/>
      <c r="U67" s="50"/>
    </row>
    <row r="68" spans="2:21" s="47" customFormat="1" ht="12.95" customHeight="1">
      <c r="B68" s="48"/>
      <c r="C68" s="48"/>
      <c r="D68" s="48"/>
      <c r="E68" s="48"/>
      <c r="F68" s="48"/>
      <c r="G68" s="48"/>
      <c r="H68" s="48"/>
      <c r="I68" s="48"/>
      <c r="J68" s="48"/>
      <c r="K68" s="49"/>
      <c r="L68" s="48"/>
      <c r="M68" s="51">
        <f>+'[11]2yr Black'!M68</f>
        <v>0</v>
      </c>
      <c r="N68" s="48"/>
      <c r="O68" s="48"/>
      <c r="P68" s="51">
        <f>+'[11]2yr Black'!P68</f>
        <v>0</v>
      </c>
      <c r="Q68" s="51">
        <f>+'[11]2yr Black'!Q68</f>
        <v>0</v>
      </c>
      <c r="R68" s="51">
        <f>+'[11]2yr Black'!R68</f>
        <v>0</v>
      </c>
      <c r="S68" s="51">
        <f>+'[11]2yr Black'!S68</f>
        <v>0</v>
      </c>
      <c r="T68" s="50"/>
      <c r="U68" s="50"/>
    </row>
    <row r="69" spans="2:21" s="47" customFormat="1" ht="12.95" customHeight="1">
      <c r="C69" s="48"/>
      <c r="D69" s="48"/>
      <c r="E69" s="48"/>
      <c r="F69" s="48"/>
      <c r="G69" s="48"/>
      <c r="H69" s="48"/>
      <c r="I69" s="48"/>
      <c r="J69" s="48"/>
      <c r="K69" s="49"/>
      <c r="L69" s="48"/>
      <c r="M69" s="51">
        <f>+'[11]2yr Black'!M69</f>
        <v>0</v>
      </c>
      <c r="N69" s="48"/>
      <c r="O69" s="48"/>
      <c r="P69" s="51">
        <f>+'[11]2yr Black'!P69</f>
        <v>0</v>
      </c>
      <c r="Q69" s="51">
        <f>+'[11]2yr Black'!Q69</f>
        <v>0</v>
      </c>
      <c r="R69" s="51">
        <f>+'[11]2yr Black'!R69</f>
        <v>0</v>
      </c>
      <c r="S69" s="51">
        <f>+'[11]2yr Black'!S69</f>
        <v>0</v>
      </c>
      <c r="T69" s="50"/>
      <c r="U69" s="50"/>
    </row>
    <row r="70" spans="2:21" s="47" customFormat="1" ht="12.95" customHeight="1">
      <c r="B70" s="48"/>
      <c r="C70" s="48"/>
      <c r="D70" s="48"/>
      <c r="E70" s="48"/>
      <c r="F70" s="48"/>
      <c r="G70" s="48"/>
      <c r="H70" s="48"/>
      <c r="I70" s="48"/>
      <c r="J70" s="48"/>
      <c r="K70" s="49"/>
      <c r="L70" s="48"/>
      <c r="M70" s="51">
        <f>+'[11]2yr Black'!M70</f>
        <v>0</v>
      </c>
      <c r="N70" s="48"/>
      <c r="O70" s="48"/>
      <c r="P70" s="51">
        <f>+'[11]2yr Black'!P70</f>
        <v>0</v>
      </c>
      <c r="Q70" s="51">
        <f>+'[11]2yr Black'!Q70</f>
        <v>0</v>
      </c>
      <c r="R70" s="51">
        <f>+'[11]2yr Black'!R70</f>
        <v>0</v>
      </c>
      <c r="S70" s="51">
        <f>+'[11]2yr Black'!S70</f>
        <v>0</v>
      </c>
      <c r="T70" s="50"/>
      <c r="U70" s="50"/>
    </row>
    <row r="71" spans="2:21" s="47" customFormat="1" ht="12.95" customHeight="1">
      <c r="B71" s="48"/>
      <c r="C71" s="48"/>
      <c r="D71" s="48"/>
      <c r="E71" s="48"/>
      <c r="F71" s="48"/>
      <c r="G71" s="48"/>
      <c r="H71" s="48"/>
      <c r="I71" s="48"/>
      <c r="J71" s="48"/>
      <c r="K71" s="49"/>
      <c r="L71" s="48"/>
      <c r="N71" s="48"/>
      <c r="O71" s="48"/>
      <c r="P71" s="51">
        <f>+'[11]2yr Black'!P71</f>
        <v>0</v>
      </c>
      <c r="Q71" s="51">
        <f>+'[11]2yr Black'!Q71</f>
        <v>0</v>
      </c>
      <c r="R71" s="51">
        <f>+'[11]2yr Black'!R71</f>
        <v>0</v>
      </c>
      <c r="T71" s="50"/>
      <c r="U71" s="50"/>
    </row>
    <row r="72" spans="2:21" s="47" customFormat="1" ht="12.95" customHeight="1">
      <c r="B72" s="48"/>
      <c r="C72" s="48"/>
      <c r="D72" s="48"/>
      <c r="E72" s="48"/>
      <c r="F72" s="48"/>
      <c r="G72" s="48"/>
      <c r="H72" s="48"/>
      <c r="I72" s="48"/>
      <c r="J72" s="48"/>
      <c r="K72" s="49"/>
      <c r="L72" s="48"/>
      <c r="N72" s="48"/>
      <c r="O72" s="48"/>
      <c r="P72" s="51">
        <f>+'[11]2yr Black'!P72</f>
        <v>0</v>
      </c>
      <c r="Q72" s="51">
        <f>+'[11]2yr Black'!Q72</f>
        <v>0</v>
      </c>
      <c r="T72" s="50"/>
    </row>
    <row r="73" spans="2:21" s="47" customFormat="1" ht="12.95" customHeight="1">
      <c r="B73" s="48"/>
      <c r="C73" s="48"/>
      <c r="D73" s="48"/>
      <c r="E73" s="48"/>
      <c r="F73" s="48"/>
      <c r="G73" s="48"/>
      <c r="H73" s="48"/>
      <c r="I73" s="48"/>
      <c r="J73" s="48"/>
      <c r="K73" s="49"/>
      <c r="L73" s="48"/>
      <c r="N73" s="48"/>
      <c r="O73" s="48"/>
      <c r="T73" s="50"/>
    </row>
    <row r="74" spans="2:21" s="47" customFormat="1" ht="12.95" customHeight="1">
      <c r="B74" s="48"/>
      <c r="C74" s="48"/>
      <c r="D74" s="48"/>
      <c r="E74" s="48"/>
      <c r="F74" s="48"/>
      <c r="G74" s="48"/>
      <c r="H74" s="48"/>
      <c r="I74" s="48"/>
      <c r="J74" s="48"/>
      <c r="K74" s="49"/>
      <c r="L74" s="48"/>
      <c r="N74" s="48"/>
      <c r="O74" s="48"/>
      <c r="T74" s="50"/>
    </row>
    <row r="75" spans="2:21" s="47" customFormat="1" ht="12.95" customHeight="1">
      <c r="B75" s="48"/>
      <c r="C75" s="48"/>
      <c r="D75" s="48"/>
      <c r="E75" s="48"/>
      <c r="F75" s="48"/>
      <c r="G75" s="48"/>
      <c r="H75" s="48"/>
      <c r="I75" s="48"/>
      <c r="J75" s="48"/>
      <c r="K75" s="49"/>
      <c r="L75" s="48"/>
      <c r="N75" s="48"/>
      <c r="O75" s="48"/>
      <c r="T75" s="50"/>
    </row>
    <row r="76" spans="2:21" s="47" customFormat="1" ht="12.95" customHeight="1">
      <c r="B76" s="48"/>
      <c r="C76" s="48"/>
      <c r="D76" s="48"/>
      <c r="E76" s="48"/>
      <c r="F76" s="48"/>
      <c r="G76" s="48"/>
      <c r="H76" s="48"/>
      <c r="I76" s="48"/>
      <c r="J76" s="48"/>
      <c r="K76" s="49"/>
      <c r="L76" s="48"/>
      <c r="N76" s="48"/>
      <c r="O76" s="48"/>
      <c r="T76" s="50"/>
    </row>
    <row r="77" spans="2:21" s="47" customFormat="1" ht="12.95" customHeight="1">
      <c r="B77" s="48"/>
      <c r="C77" s="48"/>
      <c r="D77" s="48"/>
      <c r="E77" s="48"/>
      <c r="F77" s="48"/>
      <c r="G77" s="48"/>
      <c r="H77" s="48"/>
      <c r="I77" s="48"/>
      <c r="J77" s="48"/>
      <c r="K77" s="49"/>
      <c r="L77" s="48"/>
      <c r="N77" s="48"/>
      <c r="O77" s="48"/>
      <c r="T77" s="50"/>
    </row>
    <row r="78" spans="2:21" s="47" customFormat="1" ht="12.95" customHeight="1">
      <c r="B78" s="48"/>
      <c r="C78" s="48"/>
      <c r="D78" s="48"/>
      <c r="E78" s="48"/>
      <c r="F78" s="48"/>
      <c r="G78" s="48"/>
      <c r="H78" s="48"/>
      <c r="I78" s="48"/>
      <c r="J78" s="48"/>
      <c r="K78" s="49"/>
      <c r="L78" s="48"/>
      <c r="N78" s="48"/>
      <c r="O78" s="48"/>
      <c r="T78" s="50"/>
    </row>
    <row r="79" spans="2:21" s="47" customFormat="1" ht="12.95" customHeight="1">
      <c r="B79" s="48"/>
      <c r="C79" s="48"/>
      <c r="D79" s="48"/>
      <c r="E79" s="48"/>
      <c r="F79" s="48"/>
      <c r="G79" s="48"/>
      <c r="H79" s="48"/>
      <c r="I79" s="48"/>
      <c r="J79" s="48"/>
      <c r="K79" s="49"/>
      <c r="L79" s="48"/>
      <c r="N79" s="48"/>
      <c r="O79" s="48"/>
      <c r="T79" s="50"/>
    </row>
    <row r="80" spans="2:21" s="47" customFormat="1" ht="12.95" customHeight="1">
      <c r="B80" s="48"/>
      <c r="C80" s="48"/>
      <c r="D80" s="48"/>
      <c r="E80" s="48"/>
      <c r="F80" s="48"/>
      <c r="G80" s="48"/>
      <c r="H80" s="48"/>
      <c r="I80" s="48"/>
      <c r="J80" s="48"/>
      <c r="K80" s="49"/>
      <c r="L80" s="48"/>
      <c r="N80" s="48"/>
      <c r="O80" s="48"/>
      <c r="T80" s="50"/>
    </row>
    <row r="81" spans="11:11" s="47" customFormat="1" ht="12.95" customHeight="1">
      <c r="K81" s="49"/>
    </row>
    <row r="82" spans="11:11" s="47" customFormat="1" ht="12.95" customHeight="1">
      <c r="K82" s="49"/>
    </row>
    <row r="83" spans="11:11" s="47" customFormat="1" ht="12.95" customHeight="1">
      <c r="K83" s="49"/>
    </row>
    <row r="84" spans="11:11" s="47" customFormat="1" ht="12.95" customHeight="1">
      <c r="K84" s="49"/>
    </row>
    <row r="85" spans="11:11" s="47" customFormat="1" ht="12.95" customHeight="1">
      <c r="K85" s="49"/>
    </row>
    <row r="86" spans="11:11" s="47" customFormat="1" ht="12.95" customHeight="1">
      <c r="K86" s="49"/>
    </row>
    <row r="87" spans="11:11" s="47" customFormat="1" ht="12.95" customHeight="1">
      <c r="K87" s="49"/>
    </row>
    <row r="88" spans="11:11" s="47" customFormat="1" ht="12.95" customHeight="1">
      <c r="K88" s="49"/>
    </row>
    <row r="89" spans="11:11" s="47" customFormat="1" ht="12.95" customHeight="1">
      <c r="K89" s="49"/>
    </row>
    <row r="90" spans="11:11" s="47" customFormat="1" ht="12.95" customHeight="1">
      <c r="K90" s="49"/>
    </row>
    <row r="91" spans="11:11" s="47" customFormat="1" ht="12.95" customHeight="1">
      <c r="K91" s="49"/>
    </row>
    <row r="92" spans="11:11" s="47" customFormat="1" ht="12.95" customHeight="1">
      <c r="K92" s="49"/>
    </row>
    <row r="93" spans="11:11" s="47" customFormat="1" ht="12.95" customHeight="1">
      <c r="K93" s="49"/>
    </row>
    <row r="94" spans="11:11" s="47" customFormat="1" ht="12.95" customHeight="1">
      <c r="K94" s="49"/>
    </row>
    <row r="95" spans="11:11" s="47" customFormat="1" ht="12.95" customHeight="1">
      <c r="K95" s="49"/>
    </row>
    <row r="96" spans="11:11" s="47" customFormat="1" ht="12.95" customHeight="1">
      <c r="K96" s="49"/>
    </row>
    <row r="97" spans="11:11" s="47" customFormat="1" ht="12.95" customHeight="1">
      <c r="K97" s="49"/>
    </row>
    <row r="98" spans="11:11" s="47" customFormat="1" ht="12.95" customHeight="1">
      <c r="K98" s="49"/>
    </row>
    <row r="99" spans="11:11" s="47" customFormat="1" ht="12.95" customHeight="1">
      <c r="K99" s="49"/>
    </row>
    <row r="100" spans="11:11" ht="12.95" customHeight="1">
      <c r="K100" s="38"/>
    </row>
    <row r="101" spans="11:11" ht="12.95" customHeight="1">
      <c r="K101" s="38"/>
    </row>
    <row r="102" spans="11:11" ht="12.95" customHeight="1">
      <c r="K102" s="38"/>
    </row>
    <row r="103" spans="11:11" ht="12.95" customHeight="1">
      <c r="K103" s="38"/>
    </row>
    <row r="104" spans="11:11" ht="12.95" customHeight="1">
      <c r="K104" s="38"/>
    </row>
    <row r="105" spans="11:11" ht="12.95" customHeight="1">
      <c r="K105" s="38"/>
    </row>
    <row r="106" spans="11:11" ht="12.95" customHeight="1">
      <c r="K106" s="38"/>
    </row>
    <row r="107" spans="11:11" ht="12.95" customHeight="1">
      <c r="K107" s="38"/>
    </row>
    <row r="108" spans="11:11" ht="12.95" customHeight="1">
      <c r="K108" s="38"/>
    </row>
    <row r="109" spans="11:11" ht="12.95" customHeight="1">
      <c r="K109" s="38"/>
    </row>
    <row r="110" spans="11:11" ht="12.95" customHeight="1">
      <c r="K110" s="38"/>
    </row>
    <row r="111" spans="11:11" ht="12.95" customHeight="1">
      <c r="K111" s="38"/>
    </row>
    <row r="112" spans="11:11" ht="12.95" customHeight="1">
      <c r="K112" s="38"/>
    </row>
    <row r="113" spans="11:11" ht="12.95" customHeight="1">
      <c r="K113" s="38"/>
    </row>
    <row r="114" spans="11:11" ht="12.95" customHeight="1">
      <c r="K114" s="38"/>
    </row>
    <row r="115" spans="11:11" ht="12.95" customHeight="1">
      <c r="K115" s="38"/>
    </row>
    <row r="116" spans="11:11" ht="12.95" customHeight="1">
      <c r="K116" s="38"/>
    </row>
    <row r="117" spans="11:11" ht="12.95" customHeight="1">
      <c r="K117" s="38"/>
    </row>
    <row r="118" spans="11:11" ht="12.95" customHeight="1">
      <c r="K118" s="38"/>
    </row>
    <row r="119" spans="11:11" ht="12.95" customHeight="1">
      <c r="K119" s="38"/>
    </row>
    <row r="120" spans="11:11" ht="12.95" customHeight="1">
      <c r="K120" s="38"/>
    </row>
    <row r="121" spans="11:11" ht="12.95" customHeight="1">
      <c r="K121" s="38"/>
    </row>
    <row r="122" spans="11:11" ht="12.95" customHeight="1">
      <c r="K122" s="38"/>
    </row>
    <row r="123" spans="11:11" ht="12.95" customHeight="1">
      <c r="K123" s="38"/>
    </row>
    <row r="124" spans="11:11" ht="12.95" customHeight="1">
      <c r="K124" s="38"/>
    </row>
    <row r="125" spans="11:11" ht="12.95" customHeight="1">
      <c r="K125" s="38"/>
    </row>
    <row r="126" spans="11:11" ht="12.95" customHeight="1">
      <c r="K126" s="38"/>
    </row>
    <row r="127" spans="11:11" ht="12.95" customHeight="1">
      <c r="K127" s="38"/>
    </row>
    <row r="128" spans="11:11" ht="12.95" customHeight="1">
      <c r="K128" s="38"/>
    </row>
    <row r="129" spans="11:11" ht="12.95" customHeight="1">
      <c r="K129" s="38"/>
    </row>
    <row r="130" spans="11:11" ht="12.95" customHeight="1">
      <c r="K130" s="38"/>
    </row>
    <row r="131" spans="11:11" ht="12.95" customHeight="1">
      <c r="K131" s="38"/>
    </row>
    <row r="132" spans="11:11" ht="12.95" customHeight="1">
      <c r="K132" s="38"/>
    </row>
    <row r="133" spans="11:11" ht="12.95" customHeight="1">
      <c r="K133" s="38"/>
    </row>
    <row r="134" spans="11:11" ht="12.95" customHeight="1">
      <c r="K134" s="38"/>
    </row>
    <row r="135" spans="11:11" ht="12.95" customHeight="1">
      <c r="K135" s="38"/>
    </row>
    <row r="136" spans="11:11" ht="12.95" customHeight="1">
      <c r="K136" s="38"/>
    </row>
    <row r="137" spans="11:11" ht="12.95" customHeight="1">
      <c r="K137" s="38"/>
    </row>
    <row r="138" spans="11:11" ht="12.95" customHeight="1">
      <c r="K138" s="38"/>
    </row>
    <row r="139" spans="11:11" ht="12.95" customHeight="1">
      <c r="K139" s="38"/>
    </row>
    <row r="140" spans="11:11" ht="12.95" customHeight="1">
      <c r="K140" s="38"/>
    </row>
    <row r="141" spans="11:11" ht="12.95" customHeight="1">
      <c r="K141" s="38"/>
    </row>
    <row r="142" spans="11:11" ht="12.95" customHeight="1">
      <c r="K142" s="38"/>
    </row>
    <row r="143" spans="11:11" ht="12.95" customHeight="1">
      <c r="K143" s="38"/>
    </row>
    <row r="144" spans="11:11" ht="12.95" customHeight="1">
      <c r="K144" s="38"/>
    </row>
    <row r="145" spans="11:11" ht="12.95" customHeight="1">
      <c r="K145" s="38"/>
    </row>
    <row r="146" spans="11:11" ht="12.95" customHeight="1">
      <c r="K146" s="38"/>
    </row>
    <row r="147" spans="11:11" ht="12.95" customHeight="1">
      <c r="K147" s="38"/>
    </row>
    <row r="148" spans="11:11" ht="12.95" customHeight="1">
      <c r="K148" s="38"/>
    </row>
    <row r="149" spans="11:11" ht="12.95" customHeight="1">
      <c r="K149" s="38"/>
    </row>
    <row r="150" spans="11:11" ht="12.95" customHeight="1">
      <c r="K150" s="38"/>
    </row>
    <row r="151" spans="11:11" ht="12.95" customHeight="1">
      <c r="K151" s="38"/>
    </row>
    <row r="152" spans="11:11" ht="12.95" customHeight="1">
      <c r="K152" s="38"/>
    </row>
    <row r="153" spans="11:11" ht="12.95" customHeight="1">
      <c r="K153" s="38"/>
    </row>
    <row r="154" spans="11:11" ht="12.95" customHeight="1">
      <c r="K154" s="38"/>
    </row>
    <row r="155" spans="11:11" ht="12.95" customHeight="1">
      <c r="K155" s="38"/>
    </row>
    <row r="156" spans="11:11" ht="12.95" customHeight="1">
      <c r="K156" s="38"/>
    </row>
    <row r="157" spans="11:11" ht="12.95" customHeight="1">
      <c r="K157" s="38"/>
    </row>
    <row r="158" spans="11:11" ht="12.95" customHeight="1">
      <c r="K158" s="38"/>
    </row>
    <row r="159" spans="11:11" ht="12.95" customHeight="1">
      <c r="K159" s="38"/>
    </row>
    <row r="160" spans="11:11" ht="12.95" customHeight="1">
      <c r="K160" s="38"/>
    </row>
    <row r="161" spans="11:11" ht="12.95" customHeight="1">
      <c r="K161" s="38"/>
    </row>
  </sheetData>
  <pageMargins left="0.75" right="0.75" top="1" bottom="1" header="0.5" footer="0.5"/>
  <pageSetup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499984740745262"/>
  </sheetPr>
  <dimension ref="A1:AE161"/>
  <sheetViews>
    <sheetView zoomScale="80" zoomScaleNormal="80" workbookViewId="0">
      <pane xSplit="1" ySplit="3" topLeftCell="P7" activePane="bottomRight" state="frozen"/>
      <selection activeCell="AB6" sqref="AB6"/>
      <selection pane="topRight" activeCell="AB6" sqref="AB6"/>
      <selection pane="bottomLeft" activeCell="AB6" sqref="AB6"/>
      <selection pane="bottomRight" activeCell="AD4" sqref="AD4:AE63"/>
    </sheetView>
  </sheetViews>
  <sheetFormatPr defaultRowHeight="12.95" customHeight="1"/>
  <cols>
    <col min="1" max="1" width="23.7109375" style="53" customWidth="1"/>
    <col min="2" max="10" width="12" style="65" customWidth="1"/>
    <col min="11" max="11" width="12" style="85" customWidth="1"/>
    <col min="12" max="19" width="12" style="65" customWidth="1"/>
    <col min="20" max="26" width="12" style="40" customWidth="1"/>
    <col min="27" max="27" width="12" style="65" customWidth="1"/>
    <col min="28" max="28" width="11.140625" style="62" customWidth="1"/>
    <col min="29" max="30" width="10.85546875" style="62" bestFit="1" customWidth="1"/>
    <col min="31" max="16384" width="9.140625" style="62"/>
  </cols>
  <sheetData>
    <row r="1" spans="1:31" s="60" customFormat="1" ht="12.95" customHeight="1">
      <c r="A1" s="55" t="str">
        <f>+'[11]Undergrad All Races '!A1</f>
        <v>All Races Undergraduate Enrollment (non-residents &amp; unknowns excluded)</v>
      </c>
      <c r="B1" s="56"/>
      <c r="C1" s="56"/>
      <c r="D1" s="56"/>
      <c r="E1" s="56"/>
      <c r="F1" s="56"/>
      <c r="G1" s="56"/>
      <c r="H1" s="56"/>
      <c r="I1" s="56"/>
      <c r="J1" s="56"/>
      <c r="K1" s="57"/>
      <c r="L1" s="56"/>
      <c r="M1" s="56"/>
      <c r="N1" s="56"/>
      <c r="O1" s="56"/>
      <c r="P1" s="58"/>
      <c r="Q1" s="58"/>
      <c r="R1" s="58"/>
      <c r="S1" s="58"/>
      <c r="T1" s="59"/>
      <c r="U1" s="59"/>
      <c r="V1" s="59"/>
      <c r="W1" s="59"/>
      <c r="X1" s="59"/>
      <c r="Y1" s="59"/>
      <c r="Z1" s="59"/>
      <c r="AA1" s="58"/>
    </row>
    <row r="2" spans="1:31" s="60" customFormat="1" ht="12.95" customHeight="1">
      <c r="A2" s="30"/>
      <c r="B2" s="58"/>
      <c r="C2" s="56"/>
      <c r="D2" s="56"/>
      <c r="E2" s="56"/>
      <c r="F2" s="56"/>
      <c r="G2" s="56"/>
      <c r="H2" s="56"/>
      <c r="I2" s="56"/>
      <c r="J2" s="56"/>
      <c r="K2" s="57"/>
      <c r="L2" s="56"/>
      <c r="M2" s="56"/>
      <c r="N2" s="56"/>
      <c r="O2" s="56"/>
      <c r="P2" s="58"/>
      <c r="Q2" s="58"/>
      <c r="R2" s="58"/>
      <c r="S2" s="58"/>
      <c r="T2" s="59"/>
      <c r="U2" s="59"/>
      <c r="V2" s="59"/>
      <c r="W2" s="59"/>
      <c r="X2" s="59"/>
      <c r="Y2" s="59"/>
      <c r="Z2" s="59"/>
      <c r="AA2" s="58"/>
    </row>
    <row r="3" spans="1:31" s="61" customFormat="1" ht="12.95" customHeight="1">
      <c r="A3" s="31"/>
      <c r="B3" s="178" t="str">
        <f>+'[11]Undergrad All Races '!B3</f>
        <v xml:space="preserve"> 1976</v>
      </c>
      <c r="C3" s="178" t="str">
        <f>+'[11]Undergrad All Races '!C3</f>
        <v xml:space="preserve"> 1978</v>
      </c>
      <c r="D3" s="178" t="str">
        <f>+'[11]Undergrad All Races '!D3</f>
        <v xml:space="preserve"> 1980</v>
      </c>
      <c r="E3" s="178" t="str">
        <f>+'[11]Undergrad All Races '!E3</f>
        <v xml:space="preserve"> 1982</v>
      </c>
      <c r="F3" s="178" t="str">
        <f>+'[11]Undergrad All Races '!F3</f>
        <v xml:space="preserve"> 1984</v>
      </c>
      <c r="G3" s="178" t="str">
        <f>+'[11]Undergrad All Races '!G3</f>
        <v xml:space="preserve"> 1986</v>
      </c>
      <c r="H3" s="178" t="str">
        <f>+'[11]Undergrad All Races '!H3</f>
        <v xml:space="preserve"> 1988</v>
      </c>
      <c r="I3" s="178" t="str">
        <f>+'[11]Undergrad All Races '!I3</f>
        <v>1990</v>
      </c>
      <c r="J3" s="178" t="str">
        <f>+'[11]Undergrad All Races '!J3</f>
        <v>1992</v>
      </c>
      <c r="K3" s="179" t="str">
        <f>+'[11]Undergrad All Races '!K3</f>
        <v>1993</v>
      </c>
      <c r="L3" s="178" t="str">
        <f>+'[11]Undergrad All Races '!L3</f>
        <v>1994</v>
      </c>
      <c r="M3" s="178">
        <f>+'[11]Undergrad All Races '!M3</f>
        <v>1995</v>
      </c>
      <c r="N3" s="180" t="str">
        <f>+'[11]Undergrad All Races '!N3</f>
        <v>1996</v>
      </c>
      <c r="O3" s="180">
        <f>+'[11]Undergrad All Races '!O3</f>
        <v>1997</v>
      </c>
      <c r="P3" s="180" t="str">
        <f>+'[11]Undergrad All Races '!P3</f>
        <v>1998</v>
      </c>
      <c r="Q3" s="180" t="str">
        <f>+'[11]Undergrad All Races '!Q3</f>
        <v>1999</v>
      </c>
      <c r="R3" s="181">
        <f>+'[11]Undergrad All Races '!R3</f>
        <v>2000</v>
      </c>
      <c r="S3" s="181">
        <f>+'[11]Undergrad All Races '!S3</f>
        <v>2001</v>
      </c>
      <c r="T3" s="182">
        <f>+'[11]Undergrad All Races '!T3</f>
        <v>2002</v>
      </c>
      <c r="U3" s="182">
        <f>+'[11]Undergrad All Races '!U3</f>
        <v>2003</v>
      </c>
      <c r="V3" s="182">
        <f>+'[11]Undergrad All Races '!V3</f>
        <v>2004</v>
      </c>
      <c r="W3" s="182">
        <f>+'[11]Undergrad All Races '!W3</f>
        <v>2005</v>
      </c>
      <c r="X3" s="182">
        <f>+'[11]Undergrad All Races '!X3</f>
        <v>2006</v>
      </c>
      <c r="Y3" s="182">
        <f>+'[11]Undergrad All Races '!Y3</f>
        <v>2007</v>
      </c>
      <c r="Z3" s="182">
        <f>+'[11]Undergrad All Races '!Z3</f>
        <v>2008</v>
      </c>
      <c r="AA3" s="183">
        <f>+'[11]Undergrad All Races '!AA3</f>
        <v>2009</v>
      </c>
      <c r="AB3" s="183">
        <f>+'[11]Undergrad All Races '!AB3</f>
        <v>2010</v>
      </c>
      <c r="AC3" s="183">
        <f>+'[11]Undergrad All Races '!AC3</f>
        <v>2011</v>
      </c>
      <c r="AD3" s="183">
        <f>+'[11]Undergrad All Races '!AD3</f>
        <v>2012</v>
      </c>
      <c r="AE3" s="61" t="s">
        <v>85</v>
      </c>
    </row>
    <row r="4" spans="1:31" ht="12.95" customHeight="1">
      <c r="A4" s="33" t="str">
        <f>+'[11]Undergrad All Races '!A4</f>
        <v>50 States and D.C.</v>
      </c>
      <c r="B4" s="163">
        <f>+'[11]Undergrad All Races '!B4</f>
        <v>9260915</v>
      </c>
      <c r="C4" s="163">
        <f>+'[11]Undergrad All Races '!C4</f>
        <v>9480581</v>
      </c>
      <c r="D4" s="163">
        <f>+'[11]Undergrad All Races '!D4</f>
        <v>10212608</v>
      </c>
      <c r="E4" s="163">
        <f>+'[11]Undergrad All Races '!E4</f>
        <v>10502871</v>
      </c>
      <c r="F4" s="163">
        <f>+'[11]Undergrad All Races '!F4</f>
        <v>9873016</v>
      </c>
      <c r="G4" s="163">
        <f>+'[11]Undergrad All Races '!G4</f>
        <v>10343026</v>
      </c>
      <c r="H4" s="163">
        <f>+'[11]Undergrad All Races '!H4</f>
        <v>11051497</v>
      </c>
      <c r="I4" s="163">
        <f>+'[11]Undergrad All Races '!I4</f>
        <v>11695057</v>
      </c>
      <c r="J4" s="163">
        <f>+'[11]Undergrad All Races '!J4</f>
        <v>12230757</v>
      </c>
      <c r="K4" s="163">
        <f>+'[11]Undergrad All Races '!K4</f>
        <v>12088276</v>
      </c>
      <c r="L4" s="163">
        <f>+'[11]Undergrad All Races '!L4</f>
        <v>11945795</v>
      </c>
      <c r="M4" s="163">
        <f>+'[11]Undergrad All Races '!M4</f>
        <v>11467428</v>
      </c>
      <c r="N4" s="163">
        <f>+'[11]Undergrad All Races '!N4</f>
        <v>11907628</v>
      </c>
      <c r="O4" s="163">
        <f>+'[11]Undergrad All Races '!O4</f>
        <v>11672833</v>
      </c>
      <c r="P4" s="163">
        <f>+'[11]Undergrad All Races '!P4</f>
        <v>11728825</v>
      </c>
      <c r="Q4" s="163">
        <f>+'[11]Undergrad All Races '!Q4</f>
        <v>12406127</v>
      </c>
      <c r="R4" s="163">
        <f>+'[11]Undergrad All Races '!R4</f>
        <v>12193724</v>
      </c>
      <c r="S4" s="163">
        <f>+'[11]Undergrad All Races '!S4</f>
        <v>12639210</v>
      </c>
      <c r="T4" s="163">
        <f>+'[11]Undergrad All Races '!T4</f>
        <v>13063620</v>
      </c>
      <c r="U4" s="163">
        <f>+'[11]Undergrad All Races '!U4</f>
        <v>13296458</v>
      </c>
      <c r="V4" s="163">
        <f>+'[11]Undergrad All Races '!V4</f>
        <v>13524474</v>
      </c>
      <c r="W4" s="163">
        <f>+'[11]Undergrad All Races '!W4</f>
        <v>13689854</v>
      </c>
      <c r="X4" s="163">
        <f>+'[11]Undergrad All Races '!X4</f>
        <v>13712579</v>
      </c>
      <c r="Y4" s="163">
        <f>+'[11]Undergrad All Races '!Y4</f>
        <v>14133494</v>
      </c>
      <c r="Z4" s="163">
        <f>+'[11]Undergrad All Races '!Z4</f>
        <v>14755459</v>
      </c>
      <c r="AA4" s="163">
        <f>+'[11]Undergrad All Races '!AA4</f>
        <v>15807879</v>
      </c>
      <c r="AB4" s="163">
        <f>+'[11]Undergrad All Races '!AB4</f>
        <v>16245731</v>
      </c>
      <c r="AC4" s="163">
        <f>+'[11]Undergrad All Races '!AC4</f>
        <v>16101050</v>
      </c>
      <c r="AD4" s="163">
        <f>+'[11]Undergrad All Races '!AD4</f>
        <v>16043070</v>
      </c>
      <c r="AE4" s="163">
        <f>+'[11]Undergrad All Races '!AE4</f>
        <v>15838898</v>
      </c>
    </row>
    <row r="5" spans="1:31" ht="12.95" customHeight="1">
      <c r="A5" s="5" t="str">
        <f>+'[11]Undergrad All Races '!A5</f>
        <v>SREB States</v>
      </c>
      <c r="B5" s="184">
        <f>+'[11]Undergrad All Races '!B5</f>
        <v>2551448</v>
      </c>
      <c r="C5" s="184">
        <f>+'[11]Undergrad All Races '!C5</f>
        <v>2672016</v>
      </c>
      <c r="D5" s="184">
        <f>+'[11]Undergrad All Races '!D5</f>
        <v>2849984</v>
      </c>
      <c r="E5" s="184">
        <f>+'[11]Undergrad All Races '!E5</f>
        <v>2994169</v>
      </c>
      <c r="F5" s="184">
        <f>+'[11]Undergrad All Races '!F5</f>
        <v>2993146</v>
      </c>
      <c r="G5" s="184">
        <f>+'[11]Undergrad All Races '!G5</f>
        <v>3069691</v>
      </c>
      <c r="H5" s="184">
        <f>+'[11]Undergrad All Races '!H5</f>
        <v>3338857</v>
      </c>
      <c r="I5" s="184">
        <f>+'[11]Undergrad All Races '!I5</f>
        <v>3618583</v>
      </c>
      <c r="J5" s="184">
        <f>+'[11]Undergrad All Races '!J5</f>
        <v>3823967</v>
      </c>
      <c r="K5" s="184">
        <f>+'[11]Undergrad All Races '!K5</f>
        <v>3810909.5</v>
      </c>
      <c r="L5" s="184">
        <f>+'[11]Undergrad All Races '!L5</f>
        <v>3797852</v>
      </c>
      <c r="M5" s="184">
        <f>+'[11]Undergrad All Races '!M5</f>
        <v>3772279</v>
      </c>
      <c r="N5" s="184">
        <f>+'[11]Undergrad All Races '!N5</f>
        <v>3786135</v>
      </c>
      <c r="O5" s="184">
        <f>+'[11]Undergrad All Races '!O5</f>
        <v>3845863</v>
      </c>
      <c r="P5" s="184">
        <f>+'[11]Undergrad All Races '!P5</f>
        <v>3881987</v>
      </c>
      <c r="Q5" s="184">
        <f>+'[11]Undergrad All Races '!Q5</f>
        <v>3982607</v>
      </c>
      <c r="R5" s="184">
        <f>+'[11]Undergrad All Races '!R5</f>
        <v>4033504</v>
      </c>
      <c r="S5" s="184">
        <f>+'[11]Undergrad All Races '!S5</f>
        <v>4211753</v>
      </c>
      <c r="T5" s="184">
        <f>+'[11]Undergrad All Races '!T5</f>
        <v>4389349</v>
      </c>
      <c r="U5" s="184">
        <f>+'[11]Undergrad All Races '!U5</f>
        <v>4543676</v>
      </c>
      <c r="V5" s="184">
        <f>+'[11]Undergrad All Races '!V5</f>
        <v>4636871</v>
      </c>
      <c r="W5" s="184">
        <f>+'[11]Undergrad All Races '!W5</f>
        <v>4650604</v>
      </c>
      <c r="X5" s="184">
        <f>+'[11]Undergrad All Races '!X5</f>
        <v>4730052</v>
      </c>
      <c r="Y5" s="184">
        <f>+'[11]Undergrad All Races '!Y5</f>
        <v>4828755</v>
      </c>
      <c r="Z5" s="184">
        <f>+'[11]Undergrad All Races '!Z5</f>
        <v>5043738</v>
      </c>
      <c r="AA5" s="184">
        <f>+'[11]Undergrad All Races '!AA5</f>
        <v>5544764</v>
      </c>
      <c r="AB5" s="184">
        <f>+'[11]Undergrad All Races '!AB5</f>
        <v>5725283</v>
      </c>
      <c r="AC5" s="184">
        <f>+'[11]Undergrad All Races '!AC5</f>
        <v>5765411</v>
      </c>
      <c r="AD5" s="184">
        <f>+'[11]Undergrad All Races '!AD5</f>
        <v>5698832</v>
      </c>
      <c r="AE5" s="184">
        <f>+'[11]Undergrad All Races '!AE5</f>
        <v>5633037</v>
      </c>
    </row>
    <row r="6" spans="1:31" s="63" customFormat="1" ht="12.95" customHeight="1">
      <c r="A6" s="35" t="str">
        <f>+'[11]Undergrad All Races '!A6</f>
        <v xml:space="preserve">   as a percent of U.S.</v>
      </c>
      <c r="B6" s="185">
        <f>+'[11]Undergrad All Races '!B6</f>
        <v>27.550711781719194</v>
      </c>
      <c r="C6" s="185">
        <f>+'[11]Undergrad All Races '!C6</f>
        <v>28.184095468410636</v>
      </c>
      <c r="D6" s="185">
        <f>+'[11]Undergrad All Races '!D6</f>
        <v>27.906524954252625</v>
      </c>
      <c r="E6" s="185">
        <f>+'[11]Undergrad All Races '!E6</f>
        <v>28.508100308953622</v>
      </c>
      <c r="F6" s="185">
        <f>+'[11]Undergrad All Races '!F6</f>
        <v>30.316430156701863</v>
      </c>
      <c r="G6" s="185">
        <f>+'[11]Undergrad All Races '!G6</f>
        <v>29.678848337034058</v>
      </c>
      <c r="H6" s="185">
        <f>+'[11]Undergrad All Races '!H6</f>
        <v>30.211807504449396</v>
      </c>
      <c r="I6" s="185">
        <f>+'[11]Undergrad All Races '!I6</f>
        <v>30.94113179610839</v>
      </c>
      <c r="J6" s="185">
        <f>+'[11]Undergrad All Races '!J6</f>
        <v>31.265170258880953</v>
      </c>
      <c r="K6" s="185">
        <f>+'[11]Undergrad All Races '!K6</f>
        <v>31.525665860044889</v>
      </c>
      <c r="L6" s="185">
        <f>+'[11]Undergrad All Races '!L6</f>
        <v>31.792375476056637</v>
      </c>
      <c r="M6" s="185">
        <f>+'[11]Undergrad All Races '!M6</f>
        <v>32.895597862048923</v>
      </c>
      <c r="N6" s="185">
        <f>+'[11]Undergrad All Races '!N6</f>
        <v>31.795879078520091</v>
      </c>
      <c r="O6" s="185">
        <f>+'[11]Undergrad All Races '!O6</f>
        <v>32.947126031872472</v>
      </c>
      <c r="P6" s="185">
        <f>+'[11]Undergrad All Races '!P6</f>
        <v>33.097833755725745</v>
      </c>
      <c r="Q6" s="185">
        <f>+'[11]Undergrad All Races '!Q6</f>
        <v>32.101936406099988</v>
      </c>
      <c r="R6" s="185">
        <f>+'[11]Undergrad All Races '!R6</f>
        <v>33.078524657438528</v>
      </c>
      <c r="S6" s="185">
        <f>+'[11]Undergrad All Races '!S6</f>
        <v>33.322913378288675</v>
      </c>
      <c r="T6" s="185">
        <f>+'[11]Undergrad All Races '!T6</f>
        <v>33.599790869605819</v>
      </c>
      <c r="U6" s="185">
        <f>+'[11]Undergrad All Races '!U6</f>
        <v>34.172078007541558</v>
      </c>
      <c r="V6" s="185">
        <f>+'[11]Undergrad All Races '!V6</f>
        <v>34.28503762882017</v>
      </c>
      <c r="W6" s="185">
        <f>+'[11]Undergrad All Races '!W6</f>
        <v>33.971173103818344</v>
      </c>
      <c r="X6" s="185">
        <f>+'[11]Undergrad All Races '!X6</f>
        <v>34.494255238201362</v>
      </c>
      <c r="Y6" s="185">
        <f>+'[11]Undergrad All Races '!Y6</f>
        <v>34.165330950718911</v>
      </c>
      <c r="Z6" s="185">
        <f>+'[11]Undergrad All Races '!Z6</f>
        <v>34.182183014435537</v>
      </c>
      <c r="AA6" s="185">
        <f>+'[11]Undergrad All Races '!AA6</f>
        <v>35.07595168206943</v>
      </c>
      <c r="AB6" s="185">
        <f>+'[11]Undergrad All Races '!AB6</f>
        <v>35.241769053051534</v>
      </c>
      <c r="AC6" s="185">
        <f>+'[11]Undergrad All Races '!AC6</f>
        <v>35.807670928293497</v>
      </c>
      <c r="AD6" s="185">
        <f>+'[11]Undergrad All Races '!AD6</f>
        <v>35.522079003582228</v>
      </c>
      <c r="AE6" s="185">
        <f>+'[11]Undergrad All Races '!AE6</f>
        <v>35.564576525462819</v>
      </c>
    </row>
    <row r="7" spans="1:31" ht="12.95" customHeight="1">
      <c r="A7" s="5" t="str">
        <f>+'[11]Undergrad All Races '!A7</f>
        <v>Alabama</v>
      </c>
      <c r="B7" s="186">
        <f>+'[11]Undergrad All Races '!B7</f>
        <v>134216</v>
      </c>
      <c r="C7" s="186">
        <f>+'[11]Undergrad All Races '!C7</f>
        <v>138935</v>
      </c>
      <c r="D7" s="186">
        <f>+'[11]Undergrad All Races '!D7</f>
        <v>142611</v>
      </c>
      <c r="E7" s="186">
        <f>+'[11]Undergrad All Races '!E7</f>
        <v>147379</v>
      </c>
      <c r="F7" s="186">
        <f>+'[11]Undergrad All Races '!F7</f>
        <v>146961</v>
      </c>
      <c r="G7" s="186">
        <f>+'[11]Undergrad All Races '!G7</f>
        <v>161274</v>
      </c>
      <c r="H7" s="186">
        <f>+'[11]Undergrad All Races '!H7</f>
        <v>176677</v>
      </c>
      <c r="I7" s="186">
        <f>+'[11]Undergrad All Races '!I7</f>
        <v>192169</v>
      </c>
      <c r="J7" s="186">
        <f>+'[11]Undergrad All Races '!J7</f>
        <v>203714</v>
      </c>
      <c r="K7" s="187">
        <f>+'[11]Undergrad All Races '!K7</f>
        <v>201705</v>
      </c>
      <c r="L7" s="186">
        <f>+'[11]Undergrad All Races '!L7</f>
        <v>199696</v>
      </c>
      <c r="M7" s="186">
        <f>+'[11]Undergrad All Races '!M7</f>
        <v>193359</v>
      </c>
      <c r="N7" s="169">
        <f>+'[11]Undergrad All Races '!N7</f>
        <v>189780</v>
      </c>
      <c r="O7" s="169">
        <f>+'[11]Undergrad All Races '!O7</f>
        <v>187980</v>
      </c>
      <c r="P7" s="169">
        <f>+'[11]Undergrad All Races '!P7</f>
        <v>184667</v>
      </c>
      <c r="Q7" s="169">
        <f>+'[11]Undergrad All Races '!Q7</f>
        <v>188902</v>
      </c>
      <c r="R7" s="169">
        <f>+'[11]Undergrad All Races '!R7</f>
        <v>194206</v>
      </c>
      <c r="S7" s="169">
        <f>+'[11]Undergrad All Races '!S7</f>
        <v>198489</v>
      </c>
      <c r="T7" s="169">
        <f>+'[11]Undergrad All Races '!T7</f>
        <v>205733</v>
      </c>
      <c r="U7" s="169">
        <f>+'[11]Undergrad All Races '!U7</f>
        <v>210689</v>
      </c>
      <c r="V7" s="169">
        <f>+'[11]Undergrad All Races '!V7</f>
        <v>210743</v>
      </c>
      <c r="W7" s="169">
        <f>+'[11]Undergrad All Races '!W7</f>
        <v>211132</v>
      </c>
      <c r="X7" s="169">
        <f>+'[11]Undergrad All Races '!X7</f>
        <v>212184</v>
      </c>
      <c r="Y7" s="169">
        <f>+'[11]Undergrad All Races '!Y7</f>
        <v>220484</v>
      </c>
      <c r="Z7" s="169">
        <f>+'[11]Undergrad All Races '!Z7</f>
        <v>243767</v>
      </c>
      <c r="AA7" s="188">
        <f>+'[11]Undergrad All Races '!AA7</f>
        <v>254356</v>
      </c>
      <c r="AB7" s="188">
        <f>+'[11]Undergrad All Races '!AB7</f>
        <v>262197</v>
      </c>
      <c r="AC7" s="188">
        <f>+'[11]Undergrad All Races '!AC7</f>
        <v>246117</v>
      </c>
      <c r="AD7" s="188">
        <f>+'[11]Undergrad All Races '!AD7</f>
        <v>249252</v>
      </c>
      <c r="AE7" s="188">
        <f>+'[11]Undergrad All Races '!AE7</f>
        <v>247474</v>
      </c>
    </row>
    <row r="8" spans="1:31" ht="12.95" customHeight="1">
      <c r="A8" s="5" t="str">
        <f>+'[11]Undergrad All Races '!A8</f>
        <v>Arkansas</v>
      </c>
      <c r="B8" s="186">
        <f>+'[11]Undergrad All Races '!B8</f>
        <v>59324</v>
      </c>
      <c r="C8" s="186">
        <f>+'[11]Undergrad All Races '!C8</f>
        <v>63746</v>
      </c>
      <c r="D8" s="186">
        <f>+'[11]Undergrad All Races '!D8</f>
        <v>68471</v>
      </c>
      <c r="E8" s="186">
        <f>+'[11]Undergrad All Races '!E8</f>
        <v>67785</v>
      </c>
      <c r="F8" s="186">
        <f>+'[11]Undergrad All Races '!F8</f>
        <v>68734</v>
      </c>
      <c r="G8" s="186">
        <f>+'[11]Undergrad All Races '!G8</f>
        <v>69521</v>
      </c>
      <c r="H8" s="186">
        <f>+'[11]Undergrad All Races '!H8</f>
        <v>75881</v>
      </c>
      <c r="I8" s="186">
        <f>+'[11]Undergrad All Races '!I8</f>
        <v>81396</v>
      </c>
      <c r="J8" s="186">
        <f>+'[11]Undergrad All Races '!J8</f>
        <v>87329</v>
      </c>
      <c r="K8" s="187">
        <f>+'[11]Undergrad All Races '!K8</f>
        <v>86328</v>
      </c>
      <c r="L8" s="186">
        <f>+'[11]Undergrad All Races '!L8</f>
        <v>85327</v>
      </c>
      <c r="M8" s="186">
        <f>+'[11]Undergrad All Races '!M8</f>
        <v>86420</v>
      </c>
      <c r="N8" s="169">
        <f>+'[11]Undergrad All Races '!N8</f>
        <v>88991</v>
      </c>
      <c r="O8" s="169">
        <f>+'[11]Undergrad All Races '!O8</f>
        <v>100385</v>
      </c>
      <c r="P8" s="169">
        <f>+'[11]Undergrad All Races '!P8</f>
        <v>101539</v>
      </c>
      <c r="Q8" s="169">
        <f>+'[11]Undergrad All Races '!Q8</f>
        <v>103276</v>
      </c>
      <c r="R8" s="169">
        <f>+'[11]Undergrad All Races '!R8</f>
        <v>101877</v>
      </c>
      <c r="S8" s="169">
        <f>+'[11]Undergrad All Races '!S8</f>
        <v>108768</v>
      </c>
      <c r="T8" s="169">
        <f>+'[11]Undergrad All Races '!T8</f>
        <v>112899</v>
      </c>
      <c r="U8" s="169">
        <f>+'[11]Undergrad All Races '!U8</f>
        <v>119038</v>
      </c>
      <c r="V8" s="169">
        <f>+'[11]Undergrad All Races '!V8</f>
        <v>122385</v>
      </c>
      <c r="W8" s="169">
        <f>+'[11]Undergrad All Races '!W8</f>
        <v>125886</v>
      </c>
      <c r="X8" s="169">
        <f>+'[11]Undergrad All Races '!X8</f>
        <v>128140</v>
      </c>
      <c r="Y8" s="169">
        <f>+'[11]Undergrad All Races '!Y8</f>
        <v>132292</v>
      </c>
      <c r="Z8" s="169">
        <f>+'[11]Undergrad All Races '!Z8</f>
        <v>136788</v>
      </c>
      <c r="AA8" s="188">
        <f>+'[11]Undergrad All Races '!AA8</f>
        <v>144527</v>
      </c>
      <c r="AB8" s="188">
        <f>+'[11]Undergrad All Races '!AB8</f>
        <v>151162</v>
      </c>
      <c r="AC8" s="188">
        <f>+'[11]Undergrad All Races '!AC8</f>
        <v>154090</v>
      </c>
      <c r="AD8" s="188">
        <f>+'[11]Undergrad All Races '!AD8</f>
        <v>152000</v>
      </c>
      <c r="AE8" s="188">
        <f>+'[11]Undergrad All Races '!AE8</f>
        <v>148033</v>
      </c>
    </row>
    <row r="9" spans="1:31" ht="12.95" customHeight="1">
      <c r="A9" s="5" t="str">
        <f>+'[11]Undergrad All Races '!A9</f>
        <v>Delaware</v>
      </c>
      <c r="B9" s="186">
        <f>+'[11]Undergrad All Races '!B9</f>
        <v>27615</v>
      </c>
      <c r="C9" s="186">
        <f>+'[11]Undergrad All Races '!C9</f>
        <v>27535</v>
      </c>
      <c r="D9" s="186">
        <f>+'[11]Undergrad All Races '!D9</f>
        <v>29530</v>
      </c>
      <c r="E9" s="186">
        <f>+'[11]Undergrad All Races '!E9</f>
        <v>29776</v>
      </c>
      <c r="F9" s="186">
        <f>+'[11]Undergrad All Races '!F9</f>
        <v>29204</v>
      </c>
      <c r="G9" s="186">
        <f>+'[11]Undergrad All Races '!G9</f>
        <v>29795</v>
      </c>
      <c r="H9" s="186">
        <f>+'[11]Undergrad All Races '!H9</f>
        <v>32675</v>
      </c>
      <c r="I9" s="186">
        <f>+'[11]Undergrad All Races '!I9</f>
        <v>35500</v>
      </c>
      <c r="J9" s="186">
        <f>+'[11]Undergrad All Races '!J9</f>
        <v>37263</v>
      </c>
      <c r="K9" s="187">
        <f>+'[11]Undergrad All Races '!K9</f>
        <v>37357.5</v>
      </c>
      <c r="L9" s="186">
        <f>+'[11]Undergrad All Races '!L9</f>
        <v>37452</v>
      </c>
      <c r="M9" s="186">
        <f>+'[11]Undergrad All Races '!M9</f>
        <v>37159</v>
      </c>
      <c r="N9" s="169">
        <f>+'[11]Undergrad All Races '!N9</f>
        <v>37822</v>
      </c>
      <c r="O9" s="169">
        <f>+'[11]Undergrad All Races '!O9</f>
        <v>37389</v>
      </c>
      <c r="P9" s="169">
        <f>+'[11]Undergrad All Races '!P9</f>
        <v>38544</v>
      </c>
      <c r="Q9" s="169">
        <f>+'[11]Undergrad All Races '!Q9</f>
        <v>40000</v>
      </c>
      <c r="R9" s="169">
        <f>+'[11]Undergrad All Races '!R9</f>
        <v>36128</v>
      </c>
      <c r="S9" s="169">
        <f>+'[11]Undergrad All Races '!S9</f>
        <v>38488</v>
      </c>
      <c r="T9" s="169">
        <f>+'[11]Undergrad All Races '!T9</f>
        <v>39390</v>
      </c>
      <c r="U9" s="169">
        <f>+'[11]Undergrad All Races '!U9</f>
        <v>38927</v>
      </c>
      <c r="V9" s="169">
        <f>+'[11]Undergrad All Races '!V9</f>
        <v>38919</v>
      </c>
      <c r="W9" s="169">
        <f>+'[11]Undergrad All Races '!W9</f>
        <v>39815</v>
      </c>
      <c r="X9" s="169">
        <f>+'[11]Undergrad All Races '!X9</f>
        <v>39312</v>
      </c>
      <c r="Y9" s="169">
        <f>+'[11]Undergrad All Races '!Y9</f>
        <v>39897</v>
      </c>
      <c r="Z9" s="169">
        <f>+'[11]Undergrad All Races '!Z9</f>
        <v>39682</v>
      </c>
      <c r="AA9" s="188">
        <f>+'[11]Undergrad All Races '!AA9</f>
        <v>41340</v>
      </c>
      <c r="AB9" s="188">
        <f>+'[11]Undergrad All Races '!AB9</f>
        <v>41600</v>
      </c>
      <c r="AC9" s="188">
        <f>+'[11]Undergrad All Races '!AC9</f>
        <v>40863</v>
      </c>
      <c r="AD9" s="188">
        <f>+'[11]Undergrad All Races '!AD9</f>
        <v>43390</v>
      </c>
      <c r="AE9" s="188">
        <f>+'[11]Undergrad All Races '!AE9</f>
        <v>44233</v>
      </c>
    </row>
    <row r="10" spans="1:31" ht="12.95" customHeight="1">
      <c r="A10" s="5" t="str">
        <f>+'[11]Undergrad All Races '!A10</f>
        <v>Florida</v>
      </c>
      <c r="B10" s="186">
        <f>+'[11]Undergrad All Races '!B10</f>
        <v>303690</v>
      </c>
      <c r="C10" s="186">
        <f>+'[11]Undergrad All Races '!C10</f>
        <v>328580</v>
      </c>
      <c r="D10" s="186">
        <f>+'[11]Undergrad All Races '!D10</f>
        <v>360438</v>
      </c>
      <c r="E10" s="186">
        <f>+'[11]Undergrad All Races '!E10</f>
        <v>380927</v>
      </c>
      <c r="F10" s="186">
        <f>+'[11]Undergrad All Races '!F10</f>
        <v>385027</v>
      </c>
      <c r="G10" s="186">
        <f>+'[11]Undergrad All Races '!G10</f>
        <v>412460</v>
      </c>
      <c r="H10" s="186">
        <f>+'[11]Undergrad All Races '!H10</f>
        <v>448941</v>
      </c>
      <c r="I10" s="186">
        <f>+'[11]Undergrad All Races '!I10</f>
        <v>516072</v>
      </c>
      <c r="J10" s="186">
        <f>+'[11]Undergrad All Races '!J10</f>
        <v>541189</v>
      </c>
      <c r="K10" s="187">
        <f>+'[11]Undergrad All Races '!K10</f>
        <v>545049</v>
      </c>
      <c r="L10" s="186">
        <f>+'[11]Undergrad All Races '!L10</f>
        <v>548909</v>
      </c>
      <c r="M10" s="186">
        <f>+'[11]Undergrad All Races '!M10</f>
        <v>547034</v>
      </c>
      <c r="N10" s="169">
        <f>+'[11]Undergrad All Races '!N10</f>
        <v>550498</v>
      </c>
      <c r="O10" s="169">
        <f>+'[11]Undergrad All Races '!O10</f>
        <v>563132</v>
      </c>
      <c r="P10" s="169">
        <f>+'[11]Undergrad All Races '!P10</f>
        <v>563793</v>
      </c>
      <c r="Q10" s="169">
        <f>+'[11]Undergrad All Races '!Q10</f>
        <v>584270</v>
      </c>
      <c r="R10" s="169">
        <f>+'[11]Undergrad All Races '!R10</f>
        <v>591881</v>
      </c>
      <c r="S10" s="169">
        <f>+'[11]Undergrad All Races '!S10</f>
        <v>626438</v>
      </c>
      <c r="T10" s="169">
        <f>+'[11]Undergrad All Races '!T10</f>
        <v>655298</v>
      </c>
      <c r="U10" s="169">
        <f>+'[11]Undergrad All Races '!U10</f>
        <v>693115</v>
      </c>
      <c r="V10" s="169">
        <f>+'[11]Undergrad All Races '!V10</f>
        <v>709485</v>
      </c>
      <c r="W10" s="169">
        <f>+'[11]Undergrad All Races '!W10</f>
        <v>709336</v>
      </c>
      <c r="X10" s="169">
        <f>+'[11]Undergrad All Races '!X10</f>
        <v>719953</v>
      </c>
      <c r="Y10" s="169">
        <f>+'[11]Undergrad All Races '!Y10</f>
        <v>743152</v>
      </c>
      <c r="Z10" s="169">
        <f>+'[11]Undergrad All Races '!Z10</f>
        <v>789855</v>
      </c>
      <c r="AA10" s="188">
        <f>+'[11]Undergrad All Races '!AA10</f>
        <v>887738</v>
      </c>
      <c r="AB10" s="188">
        <f>+'[11]Undergrad All Races '!AB10</f>
        <v>915787</v>
      </c>
      <c r="AC10" s="188">
        <f>+'[11]Undergrad All Races '!AC10</f>
        <v>929087</v>
      </c>
      <c r="AD10" s="188">
        <f>+'[11]Undergrad All Races '!AD10</f>
        <v>932744</v>
      </c>
      <c r="AE10" s="188">
        <f>+'[11]Undergrad All Races '!AE10</f>
        <v>915118</v>
      </c>
    </row>
    <row r="11" spans="1:31" ht="12.95" customHeight="1">
      <c r="A11" s="5" t="str">
        <f>+'[11]Undergrad All Races '!A11</f>
        <v>Georgia</v>
      </c>
      <c r="B11" s="186">
        <f>+'[11]Undergrad All Races '!B11</f>
        <v>140096</v>
      </c>
      <c r="C11" s="186">
        <f>+'[11]Undergrad All Races '!C11</f>
        <v>143407</v>
      </c>
      <c r="D11" s="186">
        <f>+'[11]Undergrad All Races '!D11</f>
        <v>150766</v>
      </c>
      <c r="E11" s="186">
        <f>+'[11]Undergrad All Races '!E11</f>
        <v>162993</v>
      </c>
      <c r="F11" s="186">
        <f>+'[11]Undergrad All Races '!F11</f>
        <v>159222</v>
      </c>
      <c r="G11" s="186">
        <f>+'[11]Undergrad All Races '!G11</f>
        <v>159662</v>
      </c>
      <c r="H11" s="186">
        <f>+'[11]Undergrad All Races '!H11</f>
        <v>193310</v>
      </c>
      <c r="I11" s="186">
        <f>+'[11]Undergrad All Races '!I11</f>
        <v>211035</v>
      </c>
      <c r="J11" s="186">
        <f>+'[11]Undergrad All Races '!J11</f>
        <v>248249</v>
      </c>
      <c r="K11" s="187">
        <f>+'[11]Undergrad All Races '!K11</f>
        <v>253635</v>
      </c>
      <c r="L11" s="186">
        <f>+'[11]Undergrad All Races '!L11</f>
        <v>259021</v>
      </c>
      <c r="M11" s="186">
        <f>+'[11]Undergrad All Races '!M11</f>
        <v>260023</v>
      </c>
      <c r="N11" s="169">
        <f>+'[11]Undergrad All Races '!N11</f>
        <v>265592</v>
      </c>
      <c r="O11" s="169">
        <f>+'[11]Undergrad All Races '!O11</f>
        <v>268180</v>
      </c>
      <c r="P11" s="169">
        <f>+'[11]Undergrad All Races '!P11</f>
        <v>268186</v>
      </c>
      <c r="Q11" s="169">
        <f>+'[11]Undergrad All Races '!Q11</f>
        <v>280023</v>
      </c>
      <c r="R11" s="169">
        <f>+'[11]Undergrad All Races '!R11</f>
        <v>287517</v>
      </c>
      <c r="S11" s="169">
        <f>+'[11]Undergrad All Races '!S11</f>
        <v>314298</v>
      </c>
      <c r="T11" s="169">
        <f>+'[11]Undergrad All Races '!T11</f>
        <v>330059</v>
      </c>
      <c r="U11" s="169">
        <f>+'[11]Undergrad All Races '!U11</f>
        <v>339382</v>
      </c>
      <c r="V11" s="169">
        <f>+'[11]Undergrad All Races '!V11</f>
        <v>345482</v>
      </c>
      <c r="W11" s="169">
        <f>+'[11]Undergrad All Races '!W11</f>
        <v>356318</v>
      </c>
      <c r="X11" s="169">
        <f>+'[11]Undergrad All Races '!X11</f>
        <v>362072</v>
      </c>
      <c r="Y11" s="169">
        <f>+'[11]Undergrad All Races '!Y11</f>
        <v>368899</v>
      </c>
      <c r="Z11" s="169">
        <f>+'[11]Undergrad All Races '!Z11</f>
        <v>384644</v>
      </c>
      <c r="AA11" s="188">
        <f>+'[11]Undergrad All Races '!AA11</f>
        <v>429364</v>
      </c>
      <c r="AB11" s="188">
        <f>+'[11]Undergrad All Races '!AB11</f>
        <v>457687</v>
      </c>
      <c r="AC11" s="188">
        <f>+'[11]Undergrad All Races '!AC11</f>
        <v>443880</v>
      </c>
      <c r="AD11" s="188">
        <f>+'[11]Undergrad All Races '!AD11</f>
        <v>437755</v>
      </c>
      <c r="AE11" s="188">
        <f>+'[11]Undergrad All Races '!AE11</f>
        <v>429575</v>
      </c>
    </row>
    <row r="12" spans="1:31" ht="12.95" customHeight="1">
      <c r="A12" s="5" t="str">
        <f>+'[11]Undergrad All Races '!A12</f>
        <v>Kentucky</v>
      </c>
      <c r="B12" s="186">
        <f>+'[11]Undergrad All Races '!B12</f>
        <v>104746</v>
      </c>
      <c r="C12" s="186">
        <f>+'[11]Undergrad All Races '!C12</f>
        <v>105109</v>
      </c>
      <c r="D12" s="186">
        <f>+'[11]Undergrad All Races '!D12</f>
        <v>114698</v>
      </c>
      <c r="E12" s="186">
        <f>+'[11]Undergrad All Races '!E12</f>
        <v>119643</v>
      </c>
      <c r="F12" s="186">
        <f>+'[11]Undergrad All Races '!F12</f>
        <v>119292</v>
      </c>
      <c r="G12" s="186">
        <f>+'[11]Undergrad All Races '!G12</f>
        <v>122698</v>
      </c>
      <c r="H12" s="186">
        <f>+'[11]Undergrad All Races '!H12</f>
        <v>136569</v>
      </c>
      <c r="I12" s="186">
        <f>+'[11]Undergrad All Races '!I12</f>
        <v>154292</v>
      </c>
      <c r="J12" s="186">
        <f>+'[11]Undergrad All Races '!J12</f>
        <v>162872</v>
      </c>
      <c r="K12" s="187">
        <f>+'[11]Undergrad All Races '!K12</f>
        <v>159514.5</v>
      </c>
      <c r="L12" s="186">
        <f>+'[11]Undergrad All Races '!L12</f>
        <v>156157</v>
      </c>
      <c r="M12" s="186">
        <f>+'[11]Undergrad All Races '!M12</f>
        <v>151504</v>
      </c>
      <c r="N12" s="186">
        <f>+'[11]Undergrad All Races '!N12</f>
        <v>150473</v>
      </c>
      <c r="O12" s="186">
        <f>+'[11]Undergrad All Races '!O12</f>
        <v>150419</v>
      </c>
      <c r="P12" s="169">
        <f>+'[11]Undergrad All Races '!P12</f>
        <v>151943</v>
      </c>
      <c r="Q12" s="169">
        <f>+'[11]Undergrad All Races '!Q12</f>
        <v>154390</v>
      </c>
      <c r="R12" s="169">
        <f>+'[11]Undergrad All Races '!R12</f>
        <v>158993</v>
      </c>
      <c r="S12" s="169">
        <f>+'[11]Undergrad All Races '!S12</f>
        <v>181014</v>
      </c>
      <c r="T12" s="169">
        <f>+'[11]Undergrad All Races '!T12</f>
        <v>185344</v>
      </c>
      <c r="U12" s="169">
        <f>+'[11]Undergrad All Races '!U12</f>
        <v>191496</v>
      </c>
      <c r="V12" s="169">
        <f>+'[11]Undergrad All Races '!V12</f>
        <v>194971</v>
      </c>
      <c r="W12" s="169">
        <f>+'[11]Undergrad All Races '!W12</f>
        <v>199970</v>
      </c>
      <c r="X12" s="169">
        <f>+'[11]Undergrad All Races '!X12</f>
        <v>204139</v>
      </c>
      <c r="Y12" s="169">
        <f>+'[11]Undergrad All Races '!Y12</f>
        <v>212249</v>
      </c>
      <c r="Z12" s="169">
        <f>+'[11]Undergrad All Races '!Z12</f>
        <v>213533</v>
      </c>
      <c r="AA12" s="188">
        <f>+'[11]Undergrad All Races '!AA12</f>
        <v>234703</v>
      </c>
      <c r="AB12" s="188">
        <f>+'[11]Undergrad All Races '!AB12</f>
        <v>244977</v>
      </c>
      <c r="AC12" s="188">
        <f>+'[11]Undergrad All Races '!AC12</f>
        <v>246374</v>
      </c>
      <c r="AD12" s="188">
        <f>+'[11]Undergrad All Races '!AD12</f>
        <v>233813</v>
      </c>
      <c r="AE12" s="188">
        <f>+'[11]Undergrad All Races '!AE12</f>
        <v>226356</v>
      </c>
    </row>
    <row r="13" spans="1:31" ht="12.95" customHeight="1">
      <c r="A13" s="5" t="str">
        <f>+'[11]Undergrad All Races '!A13</f>
        <v>Louisiana</v>
      </c>
      <c r="B13" s="186">
        <f>+'[11]Undergrad All Races '!B13</f>
        <v>129204</v>
      </c>
      <c r="C13" s="186">
        <f>+'[11]Undergrad All Races '!C13</f>
        <v>125462</v>
      </c>
      <c r="D13" s="186">
        <f>+'[11]Undergrad All Races '!D13</f>
        <v>130582</v>
      </c>
      <c r="E13" s="186">
        <f>+'[11]Undergrad All Races '!E13</f>
        <v>139152</v>
      </c>
      <c r="F13" s="186">
        <f>+'[11]Undergrad All Races '!F13</f>
        <v>141811</v>
      </c>
      <c r="G13" s="186">
        <f>+'[11]Undergrad All Races '!G13</f>
        <v>141155</v>
      </c>
      <c r="H13" s="186">
        <f>+'[11]Undergrad All Races '!H13</f>
        <v>147953</v>
      </c>
      <c r="I13" s="186">
        <f>+'[11]Undergrad All Races '!I13</f>
        <v>158649</v>
      </c>
      <c r="J13" s="186">
        <f>+'[11]Undergrad All Races '!J13</f>
        <v>171997</v>
      </c>
      <c r="K13" s="187">
        <f>+'[11]Undergrad All Races '!K13</f>
        <v>171080.5</v>
      </c>
      <c r="L13" s="186">
        <f>+'[11]Undergrad All Races '!L13</f>
        <v>170164</v>
      </c>
      <c r="M13" s="186">
        <f>+'[11]Undergrad All Races '!M13</f>
        <v>166458</v>
      </c>
      <c r="N13" s="186">
        <f>+'[11]Undergrad All Races '!N13</f>
        <v>169338</v>
      </c>
      <c r="O13" s="186">
        <f>+'[11]Undergrad All Races '!O13</f>
        <v>181447</v>
      </c>
      <c r="P13" s="169">
        <f>+'[11]Undergrad All Races '!P13</f>
        <v>182612</v>
      </c>
      <c r="Q13" s="169">
        <f>+'[11]Undergrad All Races '!Q13</f>
        <v>186549</v>
      </c>
      <c r="R13" s="169">
        <f>+'[11]Undergrad All Races '!R13</f>
        <v>182797</v>
      </c>
      <c r="S13" s="169">
        <f>+'[11]Undergrad All Races '!S13</f>
        <v>188625</v>
      </c>
      <c r="T13" s="169">
        <f>+'[11]Undergrad All Races '!T13</f>
        <v>188304</v>
      </c>
      <c r="U13" s="169">
        <f>+'[11]Undergrad All Races '!U13</f>
        <v>199127</v>
      </c>
      <c r="V13" s="169">
        <f>+'[11]Undergrad All Races '!V13</f>
        <v>200435</v>
      </c>
      <c r="W13" s="169">
        <f>+'[11]Undergrad All Races '!W13</f>
        <v>165476</v>
      </c>
      <c r="X13" s="169">
        <f>+'[11]Undergrad All Races '!X13</f>
        <v>184287</v>
      </c>
      <c r="Y13" s="169">
        <f>+'[11]Undergrad All Races '!Y13</f>
        <v>185288</v>
      </c>
      <c r="Z13" s="169">
        <f>+'[11]Undergrad All Races '!Z13</f>
        <v>194174</v>
      </c>
      <c r="AA13" s="188">
        <f>+'[11]Undergrad All Races '!AA13</f>
        <v>207141</v>
      </c>
      <c r="AB13" s="188">
        <f>+'[11]Undergrad All Races '!AB13</f>
        <v>215725</v>
      </c>
      <c r="AC13" s="188">
        <f>+'[11]Undergrad All Races '!AC13</f>
        <v>212150</v>
      </c>
      <c r="AD13" s="188">
        <f>+'[11]Undergrad All Races '!AD13</f>
        <v>212976</v>
      </c>
      <c r="AE13" s="188">
        <f>+'[11]Undergrad All Races '!AE13</f>
        <v>208321</v>
      </c>
    </row>
    <row r="14" spans="1:31" ht="12.95" customHeight="1">
      <c r="A14" s="5" t="str">
        <f>+'[11]Undergrad All Races '!A14</f>
        <v>Maryland</v>
      </c>
      <c r="B14" s="186">
        <f>+'[11]Undergrad All Races '!B14</f>
        <v>173885</v>
      </c>
      <c r="C14" s="186">
        <f>+'[11]Undergrad All Races '!C14</f>
        <v>180361</v>
      </c>
      <c r="D14" s="186">
        <f>+'[11]Undergrad All Races '!D14</f>
        <v>185397</v>
      </c>
      <c r="E14" s="186">
        <f>+'[11]Undergrad All Races '!E14</f>
        <v>201164</v>
      </c>
      <c r="F14" s="186">
        <f>+'[11]Undergrad All Races '!F14</f>
        <v>200305</v>
      </c>
      <c r="G14" s="186">
        <f>+'[11]Undergrad All Races '!G14</f>
        <v>197857</v>
      </c>
      <c r="H14" s="186">
        <f>+'[11]Undergrad All Races '!H14</f>
        <v>209345</v>
      </c>
      <c r="I14" s="186">
        <f>+'[11]Undergrad All Races '!I14</f>
        <v>215736</v>
      </c>
      <c r="J14" s="186">
        <f>+'[11]Undergrad All Races '!J14</f>
        <v>220401</v>
      </c>
      <c r="K14" s="187">
        <f>+'[11]Undergrad All Races '!K14</f>
        <v>218058.5</v>
      </c>
      <c r="L14" s="186">
        <f>+'[11]Undergrad All Races '!L14</f>
        <v>215716</v>
      </c>
      <c r="M14" s="186">
        <f>+'[11]Undergrad All Races '!M14</f>
        <v>209897</v>
      </c>
      <c r="N14" s="186">
        <f>+'[11]Undergrad All Races '!N14</f>
        <v>208250</v>
      </c>
      <c r="O14" s="186">
        <f>+'[11]Undergrad All Races '!O14</f>
        <v>203836</v>
      </c>
      <c r="P14" s="169">
        <f>+'[11]Undergrad All Races '!P14</f>
        <v>205171</v>
      </c>
      <c r="Q14" s="169">
        <f>+'[11]Undergrad All Races '!Q14</f>
        <v>213710</v>
      </c>
      <c r="R14" s="169">
        <f>+'[11]Undergrad All Races '!R14</f>
        <v>209045</v>
      </c>
      <c r="S14" s="169">
        <f>+'[11]Undergrad All Races '!S14</f>
        <v>219624</v>
      </c>
      <c r="T14" s="169">
        <f>+'[11]Undergrad All Races '!T14</f>
        <v>226526</v>
      </c>
      <c r="U14" s="169">
        <f>+'[11]Undergrad All Races '!U14</f>
        <v>230147</v>
      </c>
      <c r="V14" s="169">
        <f>+'[11]Undergrad All Races '!V14</f>
        <v>231502</v>
      </c>
      <c r="W14" s="169">
        <f>+'[11]Undergrad All Races '!W14</f>
        <v>231236</v>
      </c>
      <c r="X14" s="169">
        <f>+'[11]Undergrad All Races '!X14</f>
        <v>232471</v>
      </c>
      <c r="Y14" s="169">
        <f>+'[11]Undergrad All Races '!Y14</f>
        <v>237478</v>
      </c>
      <c r="Z14" s="169">
        <f>+'[11]Undergrad All Races '!Z14</f>
        <v>246424</v>
      </c>
      <c r="AA14" s="188">
        <f>+'[11]Undergrad All Races '!AA14</f>
        <v>263668</v>
      </c>
      <c r="AB14" s="188">
        <f>+'[11]Undergrad All Races '!AB14</f>
        <v>279771</v>
      </c>
      <c r="AC14" s="188">
        <f>+'[11]Undergrad All Races '!AC14</f>
        <v>286698</v>
      </c>
      <c r="AD14" s="188">
        <f>+'[11]Undergrad All Races '!AD14</f>
        <v>282450</v>
      </c>
      <c r="AE14" s="188">
        <f>+'[11]Undergrad All Races '!AE14</f>
        <v>275998</v>
      </c>
    </row>
    <row r="15" spans="1:31" ht="12.95" customHeight="1">
      <c r="A15" s="5" t="str">
        <f>+'[11]Undergrad All Races '!A15</f>
        <v>Mississippi</v>
      </c>
      <c r="B15" s="186">
        <f>+'[11]Undergrad All Races '!B15</f>
        <v>82750</v>
      </c>
      <c r="C15" s="186">
        <f>+'[11]Undergrad All Races '!C15</f>
        <v>84954</v>
      </c>
      <c r="D15" s="186">
        <f>+'[11]Undergrad All Races '!D15</f>
        <v>89650</v>
      </c>
      <c r="E15" s="186">
        <f>+'[11]Undergrad All Races '!E15</f>
        <v>94291</v>
      </c>
      <c r="F15" s="186">
        <f>+'[11]Undergrad All Races '!F15</f>
        <v>90193</v>
      </c>
      <c r="G15" s="186">
        <f>+'[11]Undergrad All Races '!G15</f>
        <v>90228</v>
      </c>
      <c r="H15" s="186">
        <f>+'[11]Undergrad All Races '!H15</f>
        <v>100805</v>
      </c>
      <c r="I15" s="186">
        <f>+'[11]Undergrad All Races '!I15</f>
        <v>109595</v>
      </c>
      <c r="J15" s="186">
        <f>+'[11]Undergrad All Races '!J15</f>
        <v>110648</v>
      </c>
      <c r="K15" s="187">
        <f>+'[11]Undergrad All Races '!K15</f>
        <v>108993.5</v>
      </c>
      <c r="L15" s="186">
        <f>+'[11]Undergrad All Races '!L15</f>
        <v>107339</v>
      </c>
      <c r="M15" s="186">
        <f>+'[11]Undergrad All Races '!M15</f>
        <v>108248</v>
      </c>
      <c r="N15" s="186">
        <f>+'[11]Undergrad All Races '!N15</f>
        <v>111541</v>
      </c>
      <c r="O15" s="186">
        <f>+'[11]Undergrad All Races '!O15</f>
        <v>115444</v>
      </c>
      <c r="P15" s="169">
        <f>+'[11]Undergrad All Races '!P15</f>
        <v>117397</v>
      </c>
      <c r="Q15" s="169">
        <f>+'[11]Undergrad All Races '!Q15</f>
        <v>118616</v>
      </c>
      <c r="R15" s="169">
        <f>+'[11]Undergrad All Races '!R15</f>
        <v>121482</v>
      </c>
      <c r="S15" s="169">
        <f>+'[11]Undergrad All Races '!S15</f>
        <v>121178</v>
      </c>
      <c r="T15" s="169">
        <f>+'[11]Undergrad All Races '!T15</f>
        <v>129204</v>
      </c>
      <c r="U15" s="169">
        <f>+'[11]Undergrad All Races '!U15</f>
        <v>129678</v>
      </c>
      <c r="V15" s="169">
        <f>+'[11]Undergrad All Races '!V15</f>
        <v>132069</v>
      </c>
      <c r="W15" s="169">
        <f>+'[11]Undergrad All Races '!W15</f>
        <v>130642</v>
      </c>
      <c r="X15" s="169">
        <f>+'[11]Undergrad All Races '!X15</f>
        <v>131665</v>
      </c>
      <c r="Y15" s="169">
        <f>+'[11]Undergrad All Races '!Y15</f>
        <v>134700</v>
      </c>
      <c r="Z15" s="169">
        <f>+'[11]Undergrad All Races '!Z15</f>
        <v>138019</v>
      </c>
      <c r="AA15" s="188">
        <f>+'[11]Undergrad All Races '!AA15</f>
        <v>149765</v>
      </c>
      <c r="AB15" s="188">
        <f>+'[11]Undergrad All Races '!AB15</f>
        <v>150426</v>
      </c>
      <c r="AC15" s="188">
        <f>+'[11]Undergrad All Races '!AC15</f>
        <v>153168</v>
      </c>
      <c r="AD15" s="188">
        <f>+'[11]Undergrad All Races '!AD15</f>
        <v>151656</v>
      </c>
      <c r="AE15" s="188">
        <f>+'[11]Undergrad All Races '!AE15</f>
        <v>148158</v>
      </c>
    </row>
    <row r="16" spans="1:31" ht="12.95" customHeight="1">
      <c r="A16" s="5" t="str">
        <f>+'[11]Undergrad All Races '!A16</f>
        <v>North Carolina</v>
      </c>
      <c r="B16" s="186">
        <f>+'[11]Undergrad All Races '!B16</f>
        <v>219528</v>
      </c>
      <c r="C16" s="186">
        <f>+'[11]Undergrad All Races '!C16</f>
        <v>233316</v>
      </c>
      <c r="D16" s="186">
        <f>+'[11]Undergrad All Races '!D16</f>
        <v>255299</v>
      </c>
      <c r="E16" s="186">
        <f>+'[11]Undergrad All Races '!E16</f>
        <v>269482</v>
      </c>
      <c r="F16" s="186">
        <f>+'[11]Undergrad All Races '!F16</f>
        <v>274481</v>
      </c>
      <c r="G16" s="186">
        <f>+'[11]Undergrad All Races '!G16</f>
        <v>287685</v>
      </c>
      <c r="H16" s="186">
        <f>+'[11]Undergrad All Races '!H16</f>
        <v>296079</v>
      </c>
      <c r="I16" s="186">
        <f>+'[11]Undergrad All Races '!I16</f>
        <v>314156</v>
      </c>
      <c r="J16" s="186">
        <f>+'[11]Undergrad All Races '!J16</f>
        <v>341788</v>
      </c>
      <c r="K16" s="187">
        <f>+'[11]Undergrad All Races '!K16</f>
        <v>333241</v>
      </c>
      <c r="L16" s="186">
        <f>+'[11]Undergrad All Races '!L16</f>
        <v>324694</v>
      </c>
      <c r="M16" s="186">
        <f>+'[11]Undergrad All Races '!M16</f>
        <v>326212</v>
      </c>
      <c r="N16" s="186">
        <f>+'[11]Undergrad All Races '!N16</f>
        <v>327302</v>
      </c>
      <c r="O16" s="186">
        <f>+'[11]Undergrad All Races '!O16</f>
        <v>324845</v>
      </c>
      <c r="P16" s="169">
        <f>+'[11]Undergrad All Races '!P16</f>
        <v>337518</v>
      </c>
      <c r="Q16" s="169">
        <f>+'[11]Undergrad All Races '!Q16</f>
        <v>346321</v>
      </c>
      <c r="R16" s="169">
        <f>+'[11]Undergrad All Races '!R16</f>
        <v>349921</v>
      </c>
      <c r="S16" s="169">
        <f>+'[11]Undergrad All Races '!S16</f>
        <v>367438</v>
      </c>
      <c r="T16" s="169">
        <f>+'[11]Undergrad All Races '!T16</f>
        <v>383881</v>
      </c>
      <c r="U16" s="169">
        <f>+'[11]Undergrad All Races '!U16</f>
        <v>397274</v>
      </c>
      <c r="V16" s="169">
        <f>+'[11]Undergrad All Races '!V16</f>
        <v>402418</v>
      </c>
      <c r="W16" s="169">
        <f>+'[11]Undergrad All Races '!W16</f>
        <v>409415</v>
      </c>
      <c r="X16" s="169">
        <f>+'[11]Undergrad All Races '!X16</f>
        <v>417790</v>
      </c>
      <c r="Y16" s="169">
        <f>+'[11]Undergrad All Races '!Y16</f>
        <v>415936</v>
      </c>
      <c r="Z16" s="169">
        <f>+'[11]Undergrad All Races '!Z16</f>
        <v>438181</v>
      </c>
      <c r="AA16" s="188">
        <f>+'[11]Undergrad All Races '!AA16</f>
        <v>474009</v>
      </c>
      <c r="AB16" s="188">
        <f>+'[11]Undergrad All Races '!AB16</f>
        <v>474235</v>
      </c>
      <c r="AC16" s="188">
        <f>+'[11]Undergrad All Races '!AC16</f>
        <v>479248</v>
      </c>
      <c r="AD16" s="188">
        <f>+'[11]Undergrad All Races '!AD16</f>
        <v>474079</v>
      </c>
      <c r="AE16" s="188">
        <f>+'[11]Undergrad All Races '!AE16</f>
        <v>472680</v>
      </c>
    </row>
    <row r="17" spans="1:31" ht="12.95" customHeight="1">
      <c r="A17" s="5" t="str">
        <f>+'[11]Undergrad All Races '!A17</f>
        <v>Oklahoma</v>
      </c>
      <c r="B17" s="186">
        <f>+'[11]Undergrad All Races '!B17</f>
        <v>121715</v>
      </c>
      <c r="C17" s="186">
        <f>+'[11]Undergrad All Races '!C17</f>
        <v>123785</v>
      </c>
      <c r="D17" s="186">
        <f>+'[11]Undergrad All Races '!D17</f>
        <v>133363</v>
      </c>
      <c r="E17" s="186">
        <f>+'[11]Undergrad All Races '!E17</f>
        <v>140173</v>
      </c>
      <c r="F17" s="186">
        <f>+'[11]Undergrad All Races '!F17</f>
        <v>133456</v>
      </c>
      <c r="G17" s="186">
        <f>+'[11]Undergrad All Races '!G17</f>
        <v>141880</v>
      </c>
      <c r="H17" s="186">
        <f>+'[11]Undergrad All Races '!H17</f>
        <v>147857</v>
      </c>
      <c r="I17" s="186">
        <f>+'[11]Undergrad All Races '!I17</f>
        <v>146267</v>
      </c>
      <c r="J17" s="186">
        <f>+'[11]Undergrad All Races '!J17</f>
        <v>157680</v>
      </c>
      <c r="K17" s="187">
        <f>+'[11]Undergrad All Races '!K17</f>
        <v>155879</v>
      </c>
      <c r="L17" s="186">
        <f>+'[11]Undergrad All Races '!L17</f>
        <v>154078</v>
      </c>
      <c r="M17" s="186">
        <f>+'[11]Undergrad All Races '!M17</f>
        <v>148988</v>
      </c>
      <c r="N17" s="186">
        <f>+'[11]Undergrad All Races '!N17</f>
        <v>147528</v>
      </c>
      <c r="O17" s="186">
        <f>+'[11]Undergrad All Races '!O17</f>
        <v>146613</v>
      </c>
      <c r="P17" s="169">
        <f>+'[11]Undergrad All Races '!P17</f>
        <v>148611</v>
      </c>
      <c r="Q17" s="169">
        <f>+'[11]Undergrad All Races '!Q17</f>
        <v>150165</v>
      </c>
      <c r="R17" s="169">
        <f>+'[11]Undergrad All Races '!R17</f>
        <v>151622</v>
      </c>
      <c r="S17" s="169">
        <f>+'[11]Undergrad All Races '!S17</f>
        <v>158981</v>
      </c>
      <c r="T17" s="169">
        <f>+'[11]Undergrad All Races '!T17</f>
        <v>164939</v>
      </c>
      <c r="U17" s="169">
        <f>+'[11]Undergrad All Races '!U17</f>
        <v>173662</v>
      </c>
      <c r="V17" s="169">
        <f>+'[11]Undergrad All Races '!V17</f>
        <v>175519</v>
      </c>
      <c r="W17" s="169">
        <f>+'[11]Undergrad All Races '!W17</f>
        <v>176506</v>
      </c>
      <c r="X17" s="169">
        <f>+'[11]Undergrad All Races '!X17</f>
        <v>173975</v>
      </c>
      <c r="Y17" s="169">
        <f>+'[11]Undergrad All Races '!Y17</f>
        <v>172549</v>
      </c>
      <c r="Z17" s="169">
        <f>+'[11]Undergrad All Races '!Z17</f>
        <v>170237</v>
      </c>
      <c r="AA17" s="188">
        <f>+'[11]Undergrad All Races '!AA17</f>
        <v>193069</v>
      </c>
      <c r="AB17" s="188">
        <f>+'[11]Undergrad All Races '!AB17</f>
        <v>189651</v>
      </c>
      <c r="AC17" s="188">
        <f>+'[11]Undergrad All Races '!AC17</f>
        <v>189281</v>
      </c>
      <c r="AD17" s="188">
        <f>+'[11]Undergrad All Races '!AD17</f>
        <v>188027</v>
      </c>
      <c r="AE17" s="188">
        <f>+'[11]Undergrad All Races '!AE17</f>
        <v>181111</v>
      </c>
    </row>
    <row r="18" spans="1:31" ht="12.95" customHeight="1">
      <c r="A18" s="5" t="str">
        <f>+'[11]Undergrad All Races '!A18</f>
        <v>South Carolina</v>
      </c>
      <c r="B18" s="169">
        <f>+'[11]Undergrad All Races '!B18</f>
        <v>101574</v>
      </c>
      <c r="C18" s="169">
        <f>+'[11]Undergrad All Races '!C18</f>
        <v>109701</v>
      </c>
      <c r="D18" s="169">
        <f>+'[11]Undergrad All Races '!D18</f>
        <v>116290</v>
      </c>
      <c r="E18" s="169">
        <f>+'[11]Undergrad All Races '!E18</f>
        <v>116229</v>
      </c>
      <c r="F18" s="169">
        <f>+'[11]Undergrad All Races '!F18</f>
        <v>109711</v>
      </c>
      <c r="G18" s="169">
        <f>+'[11]Undergrad All Races '!G18</f>
        <v>114812</v>
      </c>
      <c r="H18" s="169">
        <f>+'[11]Undergrad All Races '!H18</f>
        <v>125971</v>
      </c>
      <c r="I18" s="169">
        <f>+'[11]Undergrad All Races '!I18</f>
        <v>138441</v>
      </c>
      <c r="J18" s="169">
        <f>+'[11]Undergrad All Races '!J18</f>
        <v>145759</v>
      </c>
      <c r="K18" s="187">
        <f>+'[11]Undergrad All Races '!K18</f>
        <v>145701</v>
      </c>
      <c r="L18" s="169">
        <f>+'[11]Undergrad All Races '!L18</f>
        <v>145643</v>
      </c>
      <c r="M18" s="169">
        <f>+'[11]Undergrad All Races '!M18</f>
        <v>146793</v>
      </c>
      <c r="N18" s="169">
        <f>+'[11]Undergrad All Races '!N18</f>
        <v>146878</v>
      </c>
      <c r="O18" s="169">
        <f>+'[11]Undergrad All Races '!O18</f>
        <v>149070</v>
      </c>
      <c r="P18" s="169">
        <f>+'[11]Undergrad All Races '!P18</f>
        <v>152374</v>
      </c>
      <c r="Q18" s="169">
        <f>+'[11]Undergrad All Races '!Q18</f>
        <v>157590</v>
      </c>
      <c r="R18" s="169">
        <f>+'[11]Undergrad All Races '!R18</f>
        <v>156968</v>
      </c>
      <c r="S18" s="169">
        <f>+'[11]Undergrad All Races '!S18</f>
        <v>162767</v>
      </c>
      <c r="T18" s="169">
        <f>+'[11]Undergrad All Races '!T18</f>
        <v>170289</v>
      </c>
      <c r="U18" s="169">
        <f>+'[11]Undergrad All Races '!U18</f>
        <v>175551</v>
      </c>
      <c r="V18" s="169">
        <f>+'[11]Undergrad All Races '!V18</f>
        <v>176540</v>
      </c>
      <c r="W18" s="169">
        <f>+'[11]Undergrad All Races '!W18</f>
        <v>176555</v>
      </c>
      <c r="X18" s="169">
        <f>+'[11]Undergrad All Races '!X18</f>
        <v>178172</v>
      </c>
      <c r="Y18" s="169">
        <f>+'[11]Undergrad All Races '!Y18</f>
        <v>183892</v>
      </c>
      <c r="Z18" s="169">
        <f>+'[11]Undergrad All Races '!Z18</f>
        <v>195429</v>
      </c>
      <c r="AA18" s="188">
        <f>+'[11]Undergrad All Races '!AA18</f>
        <v>210383</v>
      </c>
      <c r="AB18" s="188">
        <f>+'[11]Undergrad All Races '!AB18</f>
        <v>220089</v>
      </c>
      <c r="AC18" s="188">
        <f>+'[11]Undergrad All Races '!AC18</f>
        <v>225446</v>
      </c>
      <c r="AD18" s="188">
        <f>+'[11]Undergrad All Races '!AD18</f>
        <v>225369</v>
      </c>
      <c r="AE18" s="188">
        <f>+'[11]Undergrad All Races '!AE18</f>
        <v>223280</v>
      </c>
    </row>
    <row r="19" spans="1:31" ht="12.95" customHeight="1">
      <c r="A19" s="5" t="str">
        <f>+'[11]Undergrad All Races '!A19</f>
        <v>Tennessee</v>
      </c>
      <c r="B19" s="169">
        <f>+'[11]Undergrad All Races '!B19</f>
        <v>153920</v>
      </c>
      <c r="C19" s="169">
        <f>+'[11]Undergrad All Races '!C19</f>
        <v>164568</v>
      </c>
      <c r="D19" s="169">
        <f>+'[11]Undergrad All Races '!D19</f>
        <v>174428</v>
      </c>
      <c r="E19" s="169">
        <f>+'[11]Undergrad All Races '!E19</f>
        <v>173447</v>
      </c>
      <c r="F19" s="169">
        <f>+'[11]Undergrad All Races '!F19</f>
        <v>166976</v>
      </c>
      <c r="G19" s="169">
        <f>+'[11]Undergrad All Races '!G19</f>
        <v>167993</v>
      </c>
      <c r="H19" s="169">
        <f>+'[11]Undergrad All Races '!H19</f>
        <v>177506</v>
      </c>
      <c r="I19" s="169">
        <f>+'[11]Undergrad All Races '!I19</f>
        <v>196449</v>
      </c>
      <c r="J19" s="169">
        <f>+'[11]Undergrad All Races '!J19</f>
        <v>211437</v>
      </c>
      <c r="K19" s="187">
        <f>+'[11]Undergrad All Races '!K19</f>
        <v>210268</v>
      </c>
      <c r="L19" s="169">
        <f>+'[11]Undergrad All Races '!L19</f>
        <v>209099</v>
      </c>
      <c r="M19" s="169">
        <f>+'[11]Undergrad All Races '!M19</f>
        <v>207817</v>
      </c>
      <c r="N19" s="169">
        <f>+'[11]Undergrad All Races '!N19</f>
        <v>211616</v>
      </c>
      <c r="O19" s="169">
        <f>+'[11]Undergrad All Races '!O19</f>
        <v>212213</v>
      </c>
      <c r="P19" s="169">
        <f>+'[11]Undergrad All Races '!P19</f>
        <v>213271</v>
      </c>
      <c r="Q19" s="169">
        <f>+'[11]Undergrad All Races '!Q19</f>
        <v>216615</v>
      </c>
      <c r="R19" s="169">
        <f>+'[11]Undergrad All Races '!R19</f>
        <v>224627</v>
      </c>
      <c r="S19" s="169">
        <f>+'[11]Undergrad All Races '!S19</f>
        <v>218529</v>
      </c>
      <c r="T19" s="169">
        <f>+'[11]Undergrad All Races '!T19</f>
        <v>219983</v>
      </c>
      <c r="U19" s="169">
        <f>+'[11]Undergrad All Races '!U19</f>
        <v>224093</v>
      </c>
      <c r="V19" s="169">
        <f>+'[11]Undergrad All Races '!V19</f>
        <v>231399</v>
      </c>
      <c r="W19" s="169">
        <f>+'[11]Undergrad All Races '!W19</f>
        <v>234916</v>
      </c>
      <c r="X19" s="169">
        <f>+'[11]Undergrad All Races '!X19</f>
        <v>240731</v>
      </c>
      <c r="Y19" s="169">
        <f>+'[11]Undergrad All Races '!Y19</f>
        <v>244202</v>
      </c>
      <c r="Z19" s="169">
        <f>+'[11]Undergrad All Races '!Z19</f>
        <v>250588</v>
      </c>
      <c r="AA19" s="188">
        <f>+'[11]Undergrad All Races '!AA19</f>
        <v>288380</v>
      </c>
      <c r="AB19" s="188">
        <f>+'[11]Undergrad All Races '!AB19</f>
        <v>286108</v>
      </c>
      <c r="AC19" s="188">
        <f>+'[11]Undergrad All Races '!AC19</f>
        <v>288682</v>
      </c>
      <c r="AD19" s="188">
        <f>+'[11]Undergrad All Races '!AD19</f>
        <v>281936</v>
      </c>
      <c r="AE19" s="188">
        <f>+'[11]Undergrad All Races '!AE19</f>
        <v>278662</v>
      </c>
    </row>
    <row r="20" spans="1:31" ht="12.95" customHeight="1">
      <c r="A20" s="5" t="str">
        <f>+'[11]Undergrad All Races '!A20</f>
        <v>Texas</v>
      </c>
      <c r="B20" s="169">
        <f>+'[11]Undergrad All Races '!B20</f>
        <v>522807</v>
      </c>
      <c r="C20" s="169">
        <f>+'[11]Undergrad All Races '!C20</f>
        <v>550669</v>
      </c>
      <c r="D20" s="169">
        <f>+'[11]Undergrad All Races '!D20</f>
        <v>586970</v>
      </c>
      <c r="E20" s="169">
        <f>+'[11]Undergrad All Races '!E20</f>
        <v>636116</v>
      </c>
      <c r="F20" s="169">
        <f>+'[11]Undergrad All Races '!F20</f>
        <v>661786</v>
      </c>
      <c r="G20" s="169">
        <f>+'[11]Undergrad All Races '!G20</f>
        <v>643636</v>
      </c>
      <c r="H20" s="169">
        <f>+'[11]Undergrad All Races '!H20</f>
        <v>727050</v>
      </c>
      <c r="I20" s="169">
        <f>+'[11]Undergrad All Races '!I20</f>
        <v>776163</v>
      </c>
      <c r="J20" s="169">
        <f>+'[11]Undergrad All Races '!J20</f>
        <v>807735</v>
      </c>
      <c r="K20" s="187">
        <f>+'[11]Undergrad All Races '!K20</f>
        <v>812895</v>
      </c>
      <c r="L20" s="169">
        <f>+'[11]Undergrad All Races '!L20</f>
        <v>818055</v>
      </c>
      <c r="M20" s="169">
        <f>+'[11]Undergrad All Races '!M20</f>
        <v>814139</v>
      </c>
      <c r="N20" s="169">
        <f>+'[11]Undergrad All Races '!N20</f>
        <v>818933</v>
      </c>
      <c r="O20" s="169">
        <f>+'[11]Undergrad All Races '!O20</f>
        <v>828282</v>
      </c>
      <c r="P20" s="169">
        <f>+'[11]Undergrad All Races '!P20</f>
        <v>834894</v>
      </c>
      <c r="Q20" s="169">
        <f>+'[11]Undergrad All Races '!Q20</f>
        <v>850406</v>
      </c>
      <c r="R20" s="169">
        <f>+'[11]Undergrad All Races '!R20</f>
        <v>877350</v>
      </c>
      <c r="S20" s="169">
        <f>+'[11]Undergrad All Races '!S20</f>
        <v>908151</v>
      </c>
      <c r="T20" s="169">
        <f>+'[11]Undergrad All Races '!T20</f>
        <v>966559</v>
      </c>
      <c r="U20" s="169">
        <f>+'[11]Undergrad All Races '!U20</f>
        <v>1000861</v>
      </c>
      <c r="V20" s="169">
        <f>+'[11]Undergrad All Races '!V20</f>
        <v>1037658</v>
      </c>
      <c r="W20" s="169">
        <f>+'[11]Undergrad All Races '!W20</f>
        <v>1045322</v>
      </c>
      <c r="X20" s="169">
        <f>+'[11]Undergrad All Races '!X20</f>
        <v>1055794</v>
      </c>
      <c r="Y20" s="169">
        <f>+'[11]Undergrad All Races '!Y20</f>
        <v>1065263</v>
      </c>
      <c r="Z20" s="169">
        <f>+'[11]Undergrad All Races '!Z20</f>
        <v>1116689</v>
      </c>
      <c r="AA20" s="188">
        <f>+'[11]Undergrad All Races '!AA20</f>
        <v>1229570</v>
      </c>
      <c r="AB20" s="188">
        <f>+'[11]Undergrad All Races '!AB20</f>
        <v>1279967</v>
      </c>
      <c r="AC20" s="188">
        <f>+'[11]Undergrad All Races '!AC20</f>
        <v>1318293</v>
      </c>
      <c r="AD20" s="188">
        <f>+'[11]Undergrad All Races '!AD20</f>
        <v>1293531</v>
      </c>
      <c r="AE20" s="188">
        <f>+'[11]Undergrad All Races '!AE20</f>
        <v>1301232</v>
      </c>
    </row>
    <row r="21" spans="1:31" ht="12.95" customHeight="1">
      <c r="A21" s="5" t="str">
        <f>+'[11]Undergrad All Races '!A21</f>
        <v>Virginia</v>
      </c>
      <c r="B21" s="169">
        <f>+'[11]Undergrad All Races '!B21</f>
        <v>209015</v>
      </c>
      <c r="C21" s="169">
        <f>+'[11]Undergrad All Races '!C21</f>
        <v>226176</v>
      </c>
      <c r="D21" s="169">
        <f>+'[11]Undergrad All Races '!D21</f>
        <v>243404</v>
      </c>
      <c r="E21" s="169">
        <f>+'[11]Undergrad All Races '!E21</f>
        <v>245601</v>
      </c>
      <c r="F21" s="169">
        <f>+'[11]Undergrad All Races '!F21</f>
        <v>241075</v>
      </c>
      <c r="G21" s="169">
        <f>+'[11]Undergrad All Races '!G21</f>
        <v>262700</v>
      </c>
      <c r="H21" s="169">
        <f>+'[11]Undergrad All Races '!H21</f>
        <v>272693</v>
      </c>
      <c r="I21" s="169">
        <f>+'[11]Undergrad All Races '!I21</f>
        <v>298877</v>
      </c>
      <c r="J21" s="169">
        <f>+'[11]Undergrad All Races '!J21</f>
        <v>300061</v>
      </c>
      <c r="K21" s="187">
        <f>+'[11]Undergrad All Races '!K21</f>
        <v>296402.5</v>
      </c>
      <c r="L21" s="169">
        <f>+'[11]Undergrad All Races '!L21</f>
        <v>292744</v>
      </c>
      <c r="M21" s="169">
        <f>+'[11]Undergrad All Races '!M21</f>
        <v>296163</v>
      </c>
      <c r="N21" s="169">
        <f>+'[11]Undergrad All Races '!N21</f>
        <v>289412</v>
      </c>
      <c r="O21" s="169">
        <f>+'[11]Undergrad All Races '!O21</f>
        <v>304007</v>
      </c>
      <c r="P21" s="169">
        <f>+'[11]Undergrad All Races '!P21</f>
        <v>308388</v>
      </c>
      <c r="Q21" s="169">
        <f>+'[11]Undergrad All Races '!Q21</f>
        <v>315780</v>
      </c>
      <c r="R21" s="169">
        <f>+'[11]Undergrad All Races '!R21</f>
        <v>315816</v>
      </c>
      <c r="S21" s="169">
        <f>+'[11]Undergrad All Races '!S21</f>
        <v>322776</v>
      </c>
      <c r="T21" s="169">
        <f>+'[11]Undergrad All Races '!T21</f>
        <v>332976</v>
      </c>
      <c r="U21" s="169">
        <f>+'[11]Undergrad All Races '!U21</f>
        <v>340069</v>
      </c>
      <c r="V21" s="169">
        <f>+'[11]Undergrad All Races '!V21</f>
        <v>345447</v>
      </c>
      <c r="W21" s="169">
        <f>+'[11]Undergrad All Races '!W21</f>
        <v>354876</v>
      </c>
      <c r="X21" s="169">
        <f>+'[11]Undergrad All Races '!X21</f>
        <v>365527</v>
      </c>
      <c r="Y21" s="169">
        <f>+'[11]Undergrad All Races '!Y21</f>
        <v>379832</v>
      </c>
      <c r="Z21" s="169">
        <f>+'[11]Undergrad All Races '!Z21</f>
        <v>386661</v>
      </c>
      <c r="AA21" s="188">
        <f>+'[11]Undergrad All Races '!AA21</f>
        <v>421437</v>
      </c>
      <c r="AB21" s="188">
        <f>+'[11]Undergrad All Races '!AB21</f>
        <v>434327</v>
      </c>
      <c r="AC21" s="188">
        <f>+'[11]Undergrad All Races '!AC21</f>
        <v>459591</v>
      </c>
      <c r="AD21" s="188">
        <f>+'[11]Undergrad All Races '!AD21</f>
        <v>453803</v>
      </c>
      <c r="AE21" s="188">
        <f>+'[11]Undergrad All Races '!AE21</f>
        <v>449119</v>
      </c>
    </row>
    <row r="22" spans="1:31" ht="12.95" customHeight="1">
      <c r="A22" s="6" t="str">
        <f>+'[11]Undergrad All Races '!A22</f>
        <v>West Virginia</v>
      </c>
      <c r="B22" s="173">
        <f>+'[11]Undergrad All Races '!B22</f>
        <v>67363</v>
      </c>
      <c r="C22" s="173">
        <f>+'[11]Undergrad All Races '!C22</f>
        <v>65712</v>
      </c>
      <c r="D22" s="173">
        <f>+'[11]Undergrad All Races '!D22</f>
        <v>68087</v>
      </c>
      <c r="E22" s="173">
        <f>+'[11]Undergrad All Races '!E22</f>
        <v>70011</v>
      </c>
      <c r="F22" s="173">
        <f>+'[11]Undergrad All Races '!F22</f>
        <v>64912</v>
      </c>
      <c r="G22" s="173">
        <f>+'[11]Undergrad All Races '!G22</f>
        <v>66335</v>
      </c>
      <c r="H22" s="173">
        <f>+'[11]Undergrad All Races '!H22</f>
        <v>69545</v>
      </c>
      <c r="I22" s="173">
        <f>+'[11]Undergrad All Races '!I22</f>
        <v>73786</v>
      </c>
      <c r="J22" s="173">
        <f>+'[11]Undergrad All Races '!J22</f>
        <v>75845</v>
      </c>
      <c r="K22" s="189">
        <f>+'[11]Undergrad All Races '!K22</f>
        <v>74801.5</v>
      </c>
      <c r="L22" s="173">
        <f>+'[11]Undergrad All Races '!L22</f>
        <v>73758</v>
      </c>
      <c r="M22" s="173">
        <f>+'[11]Undergrad All Races '!M22</f>
        <v>72065</v>
      </c>
      <c r="N22" s="173">
        <f>+'[11]Undergrad All Races '!N22</f>
        <v>72181</v>
      </c>
      <c r="O22" s="173">
        <f>+'[11]Undergrad All Races '!O22</f>
        <v>72621</v>
      </c>
      <c r="P22" s="173">
        <f>+'[11]Undergrad All Races '!P22</f>
        <v>73079</v>
      </c>
      <c r="Q22" s="173">
        <f>+'[11]Undergrad All Races '!Q22</f>
        <v>75994</v>
      </c>
      <c r="R22" s="173">
        <f>+'[11]Undergrad All Races '!R22</f>
        <v>73274</v>
      </c>
      <c r="S22" s="173">
        <f>+'[11]Undergrad All Races '!S22</f>
        <v>76189</v>
      </c>
      <c r="T22" s="173">
        <f>+'[11]Undergrad All Races '!T22</f>
        <v>77965</v>
      </c>
      <c r="U22" s="173">
        <f>+'[11]Undergrad All Races '!U22</f>
        <v>80567</v>
      </c>
      <c r="V22" s="173">
        <f>+'[11]Undergrad All Races '!V22</f>
        <v>81899</v>
      </c>
      <c r="W22" s="173">
        <f>+'[11]Undergrad All Races '!W22</f>
        <v>83203</v>
      </c>
      <c r="X22" s="173">
        <f>+'[11]Undergrad All Races '!X22</f>
        <v>83840</v>
      </c>
      <c r="Y22" s="173">
        <f>+'[11]Undergrad All Races '!Y22</f>
        <v>92642</v>
      </c>
      <c r="Z22" s="173">
        <f>+'[11]Undergrad All Races '!Z22</f>
        <v>99067</v>
      </c>
      <c r="AA22" s="190">
        <f>+'[11]Undergrad All Races '!AA22</f>
        <v>115314</v>
      </c>
      <c r="AB22" s="190">
        <f>+'[11]Undergrad All Races '!AB22</f>
        <v>121574</v>
      </c>
      <c r="AC22" s="190">
        <f>+'[11]Undergrad All Races '!AC22</f>
        <v>92443</v>
      </c>
      <c r="AD22" s="190">
        <f>+'[11]Undergrad All Races '!AD22</f>
        <v>86051</v>
      </c>
      <c r="AE22" s="190">
        <f>+'[11]Undergrad All Races '!AE22</f>
        <v>83687</v>
      </c>
    </row>
    <row r="23" spans="1:31" s="66" customFormat="1" ht="12.95" customHeight="1">
      <c r="A23" s="44" t="str">
        <f>+'[11]Undergrad All Races '!A23</f>
        <v>West</v>
      </c>
      <c r="B23" s="184">
        <f>+'[11]Undergrad All Races '!B23</f>
        <v>2400638</v>
      </c>
      <c r="C23" s="184">
        <f>+'[11]Undergrad All Races '!C23</f>
        <v>2378008</v>
      </c>
      <c r="D23" s="184">
        <f>+'[11]Undergrad All Races '!D23</f>
        <v>2587041</v>
      </c>
      <c r="E23" s="184">
        <f>+'[11]Undergrad All Races '!E23</f>
        <v>2590676</v>
      </c>
      <c r="F23" s="184">
        <f>+'[11]Undergrad All Races '!F23</f>
        <v>2239481</v>
      </c>
      <c r="G23" s="184">
        <f>+'[11]Undergrad All Races '!G23</f>
        <v>2429566</v>
      </c>
      <c r="H23" s="184">
        <f>+'[11]Undergrad All Races '!H23</f>
        <v>2632341</v>
      </c>
      <c r="I23" s="184">
        <f>+'[11]Undergrad All Races '!I23</f>
        <v>2761377</v>
      </c>
      <c r="J23" s="184">
        <f>+'[11]Undergrad All Races '!J23</f>
        <v>2974796</v>
      </c>
      <c r="K23" s="184">
        <f>+'[11]Undergrad All Races '!K23</f>
        <v>2909976.5</v>
      </c>
      <c r="L23" s="184">
        <f>+'[11]Undergrad All Races '!L23</f>
        <v>2845157</v>
      </c>
      <c r="M23" s="184">
        <f>+'[11]Undergrad All Races '!M23</f>
        <v>2696418</v>
      </c>
      <c r="N23" s="184">
        <f>+'[11]Undergrad All Races '!N23</f>
        <v>2920486</v>
      </c>
      <c r="O23" s="184">
        <f>+'[11]Undergrad All Races '!O23</f>
        <v>2861172</v>
      </c>
      <c r="P23" s="184">
        <f>+'[11]Undergrad All Races '!P23</f>
        <v>2876536</v>
      </c>
      <c r="Q23" s="184">
        <f>+'[11]Undergrad All Races '!Q23</f>
        <v>3165159</v>
      </c>
      <c r="R23" s="184">
        <f>+'[11]Undergrad All Races '!R23</f>
        <v>3147996</v>
      </c>
      <c r="S23" s="184">
        <f>+'[11]Undergrad All Races '!S23</f>
        <v>3300071</v>
      </c>
      <c r="T23" s="184">
        <f>+'[11]Undergrad All Races '!T23</f>
        <v>3393969</v>
      </c>
      <c r="U23" s="184">
        <f>+'[11]Undergrad All Races '!U23</f>
        <v>3343928</v>
      </c>
      <c r="V23" s="184">
        <f>+'[11]Undergrad All Races '!V23</f>
        <v>3400788</v>
      </c>
      <c r="W23" s="184">
        <f>+'[11]Undergrad All Races '!W23</f>
        <v>3487606</v>
      </c>
      <c r="X23" s="184">
        <f>+'[11]Undergrad All Races '!X23</f>
        <v>3421816</v>
      </c>
      <c r="Y23" s="184">
        <f>+'[11]Undergrad All Races '!Y23</f>
        <v>3646749</v>
      </c>
      <c r="Z23" s="184">
        <f>+'[11]Undergrad All Races '!Z23</f>
        <v>3862932</v>
      </c>
      <c r="AA23" s="184">
        <f>+'[11]Undergrad All Races '!AA23</f>
        <v>4050619</v>
      </c>
      <c r="AB23" s="184">
        <f>+'[11]Undergrad All Races '!AB23</f>
        <v>4162146</v>
      </c>
      <c r="AC23" s="184">
        <f>+'[11]Undergrad All Races '!AC23</f>
        <v>3983646</v>
      </c>
      <c r="AD23" s="184">
        <f>+'[11]Undergrad All Races '!AD23</f>
        <v>4086415</v>
      </c>
      <c r="AE23" s="184">
        <f>+'[11]Undergrad All Races '!AE23</f>
        <v>4050682</v>
      </c>
    </row>
    <row r="24" spans="1:31" s="67" customFormat="1" ht="12.95" customHeight="1">
      <c r="A24" s="35" t="str">
        <f>+'[11]Undergrad All Races '!A24</f>
        <v xml:space="preserve">   as a percent of U.S.</v>
      </c>
      <c r="B24" s="185">
        <f>+'[11]Undergrad All Races '!B24</f>
        <v>25.922254982364052</v>
      </c>
      <c r="C24" s="185">
        <f>+'[11]Undergrad All Races '!C24</f>
        <v>25.082935317993698</v>
      </c>
      <c r="D24" s="185">
        <f>+'[11]Undergrad All Races '!D24</f>
        <v>25.331834924046824</v>
      </c>
      <c r="E24" s="185">
        <f>+'[11]Undergrad All Races '!E24</f>
        <v>24.666360274252629</v>
      </c>
      <c r="F24" s="185">
        <f>+'[11]Undergrad All Races '!F24</f>
        <v>22.682845849738317</v>
      </c>
      <c r="G24" s="185">
        <f>+'[11]Undergrad All Races '!G24</f>
        <v>23.489895510269431</v>
      </c>
      <c r="H24" s="185">
        <f>+'[11]Undergrad All Races '!H24</f>
        <v>23.818863634492232</v>
      </c>
      <c r="I24" s="185">
        <f>+'[11]Undergrad All Races '!I24</f>
        <v>23.611488169745559</v>
      </c>
      <c r="J24" s="185">
        <f>+'[11]Undergrad All Races '!J24</f>
        <v>24.322255768796648</v>
      </c>
      <c r="K24" s="185">
        <f>+'[11]Undergrad All Races '!K24</f>
        <v>24.072717234450966</v>
      </c>
      <c r="L24" s="185">
        <f>+'[11]Undergrad All Races '!L24</f>
        <v>23.817226061555552</v>
      </c>
      <c r="M24" s="185">
        <f>+'[11]Undergrad All Races '!M24</f>
        <v>23.513712054699624</v>
      </c>
      <c r="N24" s="185">
        <f>+'[11]Undergrad All Races '!N24</f>
        <v>24.526177673672709</v>
      </c>
      <c r="O24" s="185">
        <f>+'[11]Undergrad All Races '!O24</f>
        <v>24.511376115806677</v>
      </c>
      <c r="P24" s="185">
        <f>+'[11]Undergrad All Races '!P24</f>
        <v>24.52535526789768</v>
      </c>
      <c r="Q24" s="185">
        <f>+'[11]Undergrad All Races '!Q24</f>
        <v>25.512869568399548</v>
      </c>
      <c r="R24" s="185">
        <f>+'[11]Undergrad All Races '!R24</f>
        <v>25.816526600077221</v>
      </c>
      <c r="S24" s="185">
        <f>+'[11]Undergrad All Races '!S24</f>
        <v>26.109788507351329</v>
      </c>
      <c r="T24" s="185">
        <f>+'[11]Undergrad All Races '!T24</f>
        <v>25.980310204981468</v>
      </c>
      <c r="U24" s="185">
        <f>+'[11]Undergrad All Races '!U24</f>
        <v>25.149013368823486</v>
      </c>
      <c r="V24" s="185">
        <f>+'[11]Undergrad All Races '!V24</f>
        <v>25.14543634007504</v>
      </c>
      <c r="W24" s="185">
        <f>+'[11]Undergrad All Races '!W24</f>
        <v>25.47584510397262</v>
      </c>
      <c r="X24" s="185">
        <f>+'[11]Undergrad All Races '!X24</f>
        <v>24.953847120953686</v>
      </c>
      <c r="Y24" s="185">
        <f>+'[11]Undergrad All Races '!Y24</f>
        <v>25.802176022432953</v>
      </c>
      <c r="Z24" s="185">
        <f>+'[11]Undergrad All Races '!Z24</f>
        <v>26.17968034745649</v>
      </c>
      <c r="AA24" s="185">
        <f>+'[11]Undergrad All Races '!AA24</f>
        <v>25.624051145634404</v>
      </c>
      <c r="AB24" s="185">
        <f>+'[11]Undergrad All Races '!AB24</f>
        <v>25.61993670829586</v>
      </c>
      <c r="AC24" s="185">
        <f>+'[11]Undergrad All Races '!AC24</f>
        <v>24.741529279146391</v>
      </c>
      <c r="AD24" s="185">
        <f>+'[11]Undergrad All Races '!AD24</f>
        <v>25.471527581691035</v>
      </c>
      <c r="AE24" s="185">
        <f>+'[11]Undergrad All Races '!AE24</f>
        <v>25.574266593547101</v>
      </c>
    </row>
    <row r="25" spans="1:31" ht="12.95" customHeight="1">
      <c r="A25" s="4" t="str">
        <f>+'[11]Undergrad All Races '!A25</f>
        <v>Alaska</v>
      </c>
      <c r="B25" s="186">
        <f>+'[11]Undergrad All Races '!B25</f>
        <v>17730</v>
      </c>
      <c r="C25" s="186">
        <f>+'[11]Undergrad All Races '!C25</f>
        <v>24940</v>
      </c>
      <c r="D25" s="186">
        <f>+'[11]Undergrad All Races '!D25</f>
        <v>20167</v>
      </c>
      <c r="E25" s="186">
        <f>+'[11]Undergrad All Races '!E25</f>
        <v>22513</v>
      </c>
      <c r="F25" s="186">
        <f>+'[11]Undergrad All Races '!F25</f>
        <v>24539</v>
      </c>
      <c r="G25" s="186">
        <f>+'[11]Undergrad All Races '!G25</f>
        <v>21814</v>
      </c>
      <c r="H25" s="186">
        <f>+'[11]Undergrad All Races '!H25</f>
        <v>27012</v>
      </c>
      <c r="I25" s="186">
        <f>+'[11]Undergrad All Races '!I25</f>
        <v>28261</v>
      </c>
      <c r="J25" s="186">
        <f>+'[11]Undergrad All Races '!J25</f>
        <v>28846</v>
      </c>
      <c r="K25" s="187">
        <f>+'[11]Undergrad All Races '!K25</f>
        <v>27805</v>
      </c>
      <c r="L25" s="186">
        <f>+'[11]Undergrad All Races '!L25</f>
        <v>26764</v>
      </c>
      <c r="M25" s="186">
        <f>+'[11]Undergrad All Races '!M25</f>
        <v>25671</v>
      </c>
      <c r="N25" s="169">
        <f>+'[11]Undergrad All Races '!N25</f>
        <v>26383</v>
      </c>
      <c r="O25" s="169">
        <f>+'[11]Undergrad All Races '!O25</f>
        <v>24544</v>
      </c>
      <c r="P25" s="169">
        <f>+'[11]Undergrad All Races '!P25</f>
        <v>24054</v>
      </c>
      <c r="Q25" s="169">
        <f>+'[11]Undergrad All Races '!Q25</f>
        <v>24528</v>
      </c>
      <c r="R25" s="169">
        <f>+'[11]Undergrad All Races '!R25</f>
        <v>23810</v>
      </c>
      <c r="S25" s="169">
        <f>+'[11]Undergrad All Races '!S25</f>
        <v>23639</v>
      </c>
      <c r="T25" s="169">
        <f>+'[11]Undergrad All Races '!T25</f>
        <v>25266</v>
      </c>
      <c r="U25" s="169">
        <f>+'[11]Undergrad All Races '!U25</f>
        <v>26564</v>
      </c>
      <c r="V25" s="169">
        <f>+'[11]Undergrad All Races '!V25</f>
        <v>26179</v>
      </c>
      <c r="W25" s="169">
        <f>+'[11]Undergrad All Races '!W25</f>
        <v>25598</v>
      </c>
      <c r="X25" s="169">
        <f>+'[11]Undergrad All Races '!X25</f>
        <v>25057</v>
      </c>
      <c r="Y25" s="169">
        <f>+'[11]Undergrad All Races '!Y25</f>
        <v>25607</v>
      </c>
      <c r="Z25" s="169">
        <f>+'[11]Undergrad All Races '!Z25</f>
        <v>25574</v>
      </c>
      <c r="AA25" s="188">
        <f>+'[11]Undergrad All Races '!AA25</f>
        <v>26624</v>
      </c>
      <c r="AB25" s="188">
        <f>+'[11]Undergrad All Races '!AB25</f>
        <v>27303</v>
      </c>
      <c r="AC25" s="188">
        <f>+'[11]Undergrad All Races '!AC25</f>
        <v>27837</v>
      </c>
      <c r="AD25" s="188">
        <f>+'[11]Undergrad All Races '!AD25</f>
        <v>25679</v>
      </c>
      <c r="AE25" s="188">
        <f>+'[11]Undergrad All Races '!AE25</f>
        <v>27645</v>
      </c>
    </row>
    <row r="26" spans="1:31" ht="12.95" customHeight="1">
      <c r="A26" s="4" t="str">
        <f>+'[11]Undergrad All Races '!A26</f>
        <v>Arizona</v>
      </c>
      <c r="B26" s="186">
        <f>+'[11]Undergrad All Races '!B26</f>
        <v>154507</v>
      </c>
      <c r="C26" s="186">
        <f>+'[11]Undergrad All Races '!C26</f>
        <v>154079</v>
      </c>
      <c r="D26" s="186">
        <f>+'[11]Undergrad All Races '!D26</f>
        <v>176772</v>
      </c>
      <c r="E26" s="186">
        <f>+'[11]Undergrad All Races '!E26</f>
        <v>186455</v>
      </c>
      <c r="F26" s="186">
        <f>+'[11]Undergrad All Races '!F26</f>
        <v>183054</v>
      </c>
      <c r="G26" s="186">
        <f>+'[11]Undergrad All Races '!G26</f>
        <v>198297</v>
      </c>
      <c r="H26" s="186">
        <f>+'[11]Undergrad All Races '!H26</f>
        <v>225869</v>
      </c>
      <c r="I26" s="186">
        <f>+'[11]Undergrad All Races '!I26</f>
        <v>232021</v>
      </c>
      <c r="J26" s="186">
        <f>+'[11]Undergrad All Races '!J26</f>
        <v>239486</v>
      </c>
      <c r="K26" s="187">
        <f>+'[11]Undergrad All Races '!K26</f>
        <v>244019.5</v>
      </c>
      <c r="L26" s="186">
        <f>+'[11]Undergrad All Races '!L26</f>
        <v>248553</v>
      </c>
      <c r="M26" s="186">
        <f>+'[11]Undergrad All Races '!M26</f>
        <v>229733</v>
      </c>
      <c r="N26" s="169">
        <f>+'[11]Undergrad All Races '!N26</f>
        <v>254983</v>
      </c>
      <c r="O26" s="169">
        <f>+'[11]Undergrad All Races '!O26</f>
        <v>244717</v>
      </c>
      <c r="P26" s="169">
        <f>+'[11]Undergrad All Races '!P26</f>
        <v>251420</v>
      </c>
      <c r="Q26" s="169">
        <f>+'[11]Undergrad All Races '!Q26</f>
        <v>280452</v>
      </c>
      <c r="R26" s="169">
        <f>+'[11]Undergrad All Races '!R26</f>
        <v>273150</v>
      </c>
      <c r="S26" s="169">
        <f>+'[11]Undergrad All Races '!S26</f>
        <v>281007</v>
      </c>
      <c r="T26" s="169">
        <f>+'[11]Undergrad All Races '!T26</f>
        <v>284386</v>
      </c>
      <c r="U26" s="169">
        <f>+'[11]Undergrad All Races '!U26</f>
        <v>315886</v>
      </c>
      <c r="V26" s="169">
        <f>+'[11]Undergrad All Races '!V26</f>
        <v>343687</v>
      </c>
      <c r="W26" s="169">
        <f>+'[11]Undergrad All Races '!W26</f>
        <v>390396</v>
      </c>
      <c r="X26" s="169">
        <f>+'[11]Undergrad All Races '!X26</f>
        <v>311480</v>
      </c>
      <c r="Y26" s="169">
        <f>+'[11]Undergrad All Races '!Y26</f>
        <v>420847</v>
      </c>
      <c r="Z26" s="169">
        <f>+'[11]Undergrad All Races '!Z26</f>
        <v>480959</v>
      </c>
      <c r="AA26" s="188">
        <f>+'[11]Undergrad All Races '!AA26</f>
        <v>545884</v>
      </c>
      <c r="AB26" s="188">
        <f>+'[11]Undergrad All Races '!AB26</f>
        <v>539935</v>
      </c>
      <c r="AC26" s="188">
        <f>+'[11]Undergrad All Races '!AC26</f>
        <v>372205</v>
      </c>
      <c r="AD26" s="188">
        <f>+'[11]Undergrad All Races '!AD26</f>
        <v>510769</v>
      </c>
      <c r="AE26" s="188">
        <f>+'[11]Undergrad All Races '!AE26</f>
        <v>476070</v>
      </c>
    </row>
    <row r="27" spans="1:31" ht="12.95" customHeight="1">
      <c r="A27" s="4" t="str">
        <f>+'[11]Undergrad All Races '!A27</f>
        <v>California</v>
      </c>
      <c r="B27" s="186">
        <f>+'[11]Undergrad All Races '!B27</f>
        <v>1483399</v>
      </c>
      <c r="C27" s="186">
        <f>+'[11]Undergrad All Races '!C27</f>
        <v>1425077</v>
      </c>
      <c r="D27" s="186">
        <f>+'[11]Undergrad All Races '!D27</f>
        <v>1545904</v>
      </c>
      <c r="E27" s="186">
        <f>+'[11]Undergrad All Races '!E27</f>
        <v>1595931</v>
      </c>
      <c r="F27" s="186">
        <f>+'[11]Undergrad All Races '!F27</f>
        <v>1253958</v>
      </c>
      <c r="G27" s="186">
        <f>+'[11]Undergrad All Races '!G27</f>
        <v>1405289</v>
      </c>
      <c r="H27" s="186">
        <f>+'[11]Undergrad All Races '!H27</f>
        <v>1510552</v>
      </c>
      <c r="I27" s="186">
        <f>+'[11]Undergrad All Races '!I27</f>
        <v>1547973</v>
      </c>
      <c r="J27" s="186">
        <f>+'[11]Undergrad All Races '!J27</f>
        <v>1696273</v>
      </c>
      <c r="K27" s="187">
        <f>+'[11]Undergrad All Races '!K27</f>
        <v>1622516</v>
      </c>
      <c r="L27" s="186">
        <f>+'[11]Undergrad All Races '!L27</f>
        <v>1548759</v>
      </c>
      <c r="M27" s="186">
        <f>+'[11]Undergrad All Races '!M27</f>
        <v>1455914</v>
      </c>
      <c r="N27" s="169">
        <f>+'[11]Undergrad All Races '!N27</f>
        <v>1591560</v>
      </c>
      <c r="O27" s="169">
        <f>+'[11]Undergrad All Races '!O27</f>
        <v>1557208</v>
      </c>
      <c r="P27" s="169">
        <f>+'[11]Undergrad All Races '!P27</f>
        <v>1576935</v>
      </c>
      <c r="Q27" s="169">
        <f>+'[11]Undergrad All Races '!Q27</f>
        <v>1735022</v>
      </c>
      <c r="R27" s="169">
        <f>+'[11]Undergrad All Races '!R27</f>
        <v>1795045</v>
      </c>
      <c r="S27" s="169">
        <f>+'[11]Undergrad All Races '!S27</f>
        <v>1899028</v>
      </c>
      <c r="T27" s="169">
        <f>+'[11]Undergrad All Races '!T27</f>
        <v>1946979</v>
      </c>
      <c r="U27" s="169">
        <f>+'[11]Undergrad All Races '!U27</f>
        <v>1833854</v>
      </c>
      <c r="V27" s="169">
        <f>+'[11]Undergrad All Races '!V27</f>
        <v>1852544</v>
      </c>
      <c r="W27" s="169">
        <f>+'[11]Undergrad All Races '!W27</f>
        <v>1880462</v>
      </c>
      <c r="X27" s="169">
        <f>+'[11]Undergrad All Races '!X27</f>
        <v>1910046</v>
      </c>
      <c r="Y27" s="169">
        <f>+'[11]Undergrad All Races '!Y27</f>
        <v>1985004</v>
      </c>
      <c r="Z27" s="169">
        <f>+'[11]Undergrad All Races '!Z27</f>
        <v>2074015</v>
      </c>
      <c r="AA27" s="188">
        <f>+'[11]Undergrad All Races '!AA27</f>
        <v>2090534</v>
      </c>
      <c r="AB27" s="188">
        <f>+'[11]Undergrad All Races '!AB27</f>
        <v>2164966</v>
      </c>
      <c r="AC27" s="188">
        <f>+'[11]Undergrad All Races '!AC27</f>
        <v>2190686</v>
      </c>
      <c r="AD27" s="188">
        <f>+'[11]Undergrad All Races '!AD27</f>
        <v>2160765</v>
      </c>
      <c r="AE27" s="188">
        <f>+'[11]Undergrad All Races '!AE27</f>
        <v>2181746</v>
      </c>
    </row>
    <row r="28" spans="1:31" ht="12.95" customHeight="1">
      <c r="A28" s="4" t="str">
        <f>+'[11]Undergrad All Races '!A28</f>
        <v>Colorado</v>
      </c>
      <c r="B28" s="186">
        <f>+'[11]Undergrad All Races '!B28</f>
        <v>129213</v>
      </c>
      <c r="C28" s="186">
        <f>+'[11]Undergrad All Races '!C28</f>
        <v>130266</v>
      </c>
      <c r="D28" s="186">
        <f>+'[11]Undergrad All Races '!D28</f>
        <v>139450</v>
      </c>
      <c r="E28" s="186">
        <f>+'[11]Undergrad All Races '!E28</f>
        <v>147558</v>
      </c>
      <c r="F28" s="186">
        <f>+'[11]Undergrad All Races '!F28</f>
        <v>137627</v>
      </c>
      <c r="G28" s="186">
        <f>+'[11]Undergrad All Races '!G28</f>
        <v>138143</v>
      </c>
      <c r="H28" s="186">
        <f>+'[11]Undergrad All Races '!H28</f>
        <v>162202</v>
      </c>
      <c r="I28" s="186">
        <f>+'[11]Undergrad All Races '!I28</f>
        <v>188347</v>
      </c>
      <c r="J28" s="186">
        <f>+'[11]Undergrad All Races '!J28</f>
        <v>199035</v>
      </c>
      <c r="K28" s="187">
        <f>+'[11]Undergrad All Races '!K28</f>
        <v>197025.5</v>
      </c>
      <c r="L28" s="186">
        <f>+'[11]Undergrad All Races '!L28</f>
        <v>195016</v>
      </c>
      <c r="M28" s="186">
        <f>+'[11]Undergrad All Races '!M28</f>
        <v>189160</v>
      </c>
      <c r="N28" s="169">
        <f>+'[11]Undergrad All Races '!N28</f>
        <v>196694</v>
      </c>
      <c r="O28" s="169">
        <f>+'[11]Undergrad All Races '!O28</f>
        <v>197151</v>
      </c>
      <c r="P28" s="169">
        <f>+'[11]Undergrad All Races '!P28</f>
        <v>199938</v>
      </c>
      <c r="Q28" s="169">
        <f>+'[11]Undergrad All Races '!Q28</f>
        <v>212978</v>
      </c>
      <c r="R28" s="169">
        <f>+'[11]Undergrad All Races '!R28</f>
        <v>203759</v>
      </c>
      <c r="S28" s="169">
        <f>+'[11]Undergrad All Races '!S28</f>
        <v>206198</v>
      </c>
      <c r="T28" s="169">
        <f>+'[11]Undergrad All Races '!T28</f>
        <v>214319</v>
      </c>
      <c r="U28" s="169">
        <f>+'[11]Undergrad All Races '!U28</f>
        <v>219802</v>
      </c>
      <c r="V28" s="169">
        <f>+'[11]Undergrad All Races '!V28</f>
        <v>226293</v>
      </c>
      <c r="W28" s="169">
        <f>+'[11]Undergrad All Races '!W28</f>
        <v>228089</v>
      </c>
      <c r="X28" s="169">
        <f>+'[11]Undergrad All Races '!X28</f>
        <v>221186</v>
      </c>
      <c r="Y28" s="169">
        <f>+'[11]Undergrad All Races '!Y28</f>
        <v>241458</v>
      </c>
      <c r="Z28" s="169">
        <f>+'[11]Undergrad All Races '!Z28</f>
        <v>249428</v>
      </c>
      <c r="AA28" s="188">
        <f>+'[11]Undergrad All Races '!AA28</f>
        <v>268131</v>
      </c>
      <c r="AB28" s="188">
        <f>+'[11]Undergrad All Races '!AB28</f>
        <v>278493</v>
      </c>
      <c r="AC28" s="188">
        <f>+'[11]Undergrad All Races '!AC28</f>
        <v>251656</v>
      </c>
      <c r="AD28" s="188">
        <f>+'[11]Undergrad All Races '!AD28</f>
        <v>250334</v>
      </c>
      <c r="AE28" s="188">
        <f>+'[11]Undergrad All Races '!AE28</f>
        <v>248627</v>
      </c>
    </row>
    <row r="29" spans="1:31" ht="12.95" customHeight="1">
      <c r="A29" s="4" t="str">
        <f>+'[11]Undergrad All Races '!A29</f>
        <v>Hawaii</v>
      </c>
      <c r="B29" s="186">
        <f>+'[11]Undergrad All Races '!B29</f>
        <v>40858</v>
      </c>
      <c r="C29" s="186">
        <f>+'[11]Undergrad All Races '!C29</f>
        <v>40868</v>
      </c>
      <c r="D29" s="186">
        <f>+'[11]Undergrad All Races '!D29</f>
        <v>40893</v>
      </c>
      <c r="E29" s="186">
        <f>+'[11]Undergrad All Races '!E29</f>
        <v>44791</v>
      </c>
      <c r="F29" s="186">
        <f>+'[11]Undergrad All Races '!F29</f>
        <v>43419</v>
      </c>
      <c r="G29" s="186">
        <f>+'[11]Undergrad All Races '!G29</f>
        <v>43626</v>
      </c>
      <c r="H29" s="186">
        <f>+'[11]Undergrad All Races '!H29</f>
        <v>43450</v>
      </c>
      <c r="I29" s="186">
        <f>+'[11]Undergrad All Races '!I29</f>
        <v>46475</v>
      </c>
      <c r="J29" s="186">
        <f>+'[11]Undergrad All Races '!J29</f>
        <v>49350</v>
      </c>
      <c r="K29" s="187">
        <f>+'[11]Undergrad All Races '!K29</f>
        <v>50526.5</v>
      </c>
      <c r="L29" s="186">
        <f>+'[11]Undergrad All Races '!L29</f>
        <v>51703</v>
      </c>
      <c r="M29" s="186">
        <f>+'[11]Undergrad All Races '!M29</f>
        <v>50574</v>
      </c>
      <c r="N29" s="169">
        <f>+'[11]Undergrad All Races '!N29</f>
        <v>48719</v>
      </c>
      <c r="O29" s="169">
        <f>+'[11]Undergrad All Races '!O29</f>
        <v>49512</v>
      </c>
      <c r="P29" s="169">
        <f>+'[11]Undergrad All Races '!P29</f>
        <v>49396</v>
      </c>
      <c r="Q29" s="169">
        <f>+'[11]Undergrad All Races '!Q29</f>
        <v>49899</v>
      </c>
      <c r="R29" s="169">
        <f>+'[11]Undergrad All Races '!R29</f>
        <v>47027</v>
      </c>
      <c r="S29" s="169">
        <f>+'[11]Undergrad All Races '!S29</f>
        <v>49067</v>
      </c>
      <c r="T29" s="169">
        <f>+'[11]Undergrad All Races '!T29</f>
        <v>50743</v>
      </c>
      <c r="U29" s="169">
        <f>+'[11]Undergrad All Races '!U29</f>
        <v>52883</v>
      </c>
      <c r="V29" s="169">
        <f>+'[11]Undergrad All Races '!V29</f>
        <v>52702</v>
      </c>
      <c r="W29" s="169">
        <f>+'[11]Undergrad All Races '!W29</f>
        <v>52757</v>
      </c>
      <c r="X29" s="169">
        <f>+'[11]Undergrad All Races '!X29</f>
        <v>52047</v>
      </c>
      <c r="Y29" s="169">
        <f>+'[11]Undergrad All Races '!Y29</f>
        <v>52291</v>
      </c>
      <c r="Z29" s="169">
        <f>+'[11]Undergrad All Races '!Z29</f>
        <v>55666</v>
      </c>
      <c r="AA29" s="188">
        <f>+'[11]Undergrad All Races '!AA29</f>
        <v>60260</v>
      </c>
      <c r="AB29" s="188">
        <f>+'[11]Undergrad All Races '!AB29</f>
        <v>62134</v>
      </c>
      <c r="AC29" s="188">
        <f>+'[11]Undergrad All Races '!AC29</f>
        <v>65142</v>
      </c>
      <c r="AD29" s="188">
        <f>+'[11]Undergrad All Races '!AD29</f>
        <v>64183</v>
      </c>
      <c r="AE29" s="188">
        <f>+'[11]Undergrad All Races '!AE29</f>
        <v>62770</v>
      </c>
    </row>
    <row r="30" spans="1:31" ht="12.95" customHeight="1">
      <c r="A30" s="4" t="str">
        <f>+'[11]Undergrad All Races '!A30</f>
        <v>Idaho</v>
      </c>
      <c r="B30" s="186">
        <f>+'[11]Undergrad All Races '!B30</f>
        <v>32663</v>
      </c>
      <c r="C30" s="186">
        <f>+'[11]Undergrad All Races '!C30</f>
        <v>34773</v>
      </c>
      <c r="D30" s="186">
        <f>+'[11]Undergrad All Races '!D30</f>
        <v>38941</v>
      </c>
      <c r="E30" s="186">
        <f>+'[11]Undergrad All Races '!E30</f>
        <v>38131</v>
      </c>
      <c r="F30" s="186">
        <f>+'[11]Undergrad All Races '!F30</f>
        <v>37289</v>
      </c>
      <c r="G30" s="186">
        <f>+'[11]Undergrad All Races '!G30</f>
        <v>39057</v>
      </c>
      <c r="H30" s="186">
        <f>+'[11]Undergrad All Races '!H30</f>
        <v>39353</v>
      </c>
      <c r="I30" s="186">
        <f>+'[11]Undergrad All Races '!I30</f>
        <v>43696</v>
      </c>
      <c r="J30" s="186">
        <f>+'[11]Undergrad All Races '!J30</f>
        <v>48600</v>
      </c>
      <c r="K30" s="187">
        <f>+'[11]Undergrad All Races '!K30</f>
        <v>49648.5</v>
      </c>
      <c r="L30" s="186">
        <f>+'[11]Undergrad All Races '!L30</f>
        <v>50697</v>
      </c>
      <c r="M30" s="186">
        <f>+'[11]Undergrad All Races '!M30</f>
        <v>49154</v>
      </c>
      <c r="N30" s="169">
        <f>+'[11]Undergrad All Races '!N30</f>
        <v>51728</v>
      </c>
      <c r="O30" s="169">
        <f>+'[11]Undergrad All Races '!O30</f>
        <v>51633</v>
      </c>
      <c r="P30" s="169">
        <f>+'[11]Undergrad All Races '!P30</f>
        <v>52667</v>
      </c>
      <c r="Q30" s="169">
        <f>+'[11]Undergrad All Races '!Q30</f>
        <v>56290</v>
      </c>
      <c r="R30" s="169">
        <f>+'[11]Undergrad All Races '!R30</f>
        <v>55143</v>
      </c>
      <c r="S30" s="169">
        <f>+'[11]Undergrad All Races '!S30</f>
        <v>58621</v>
      </c>
      <c r="T30" s="169">
        <f>+'[11]Undergrad All Races '!T30</f>
        <v>60193</v>
      </c>
      <c r="U30" s="169">
        <f>+'[11]Undergrad All Races '!U30</f>
        <v>61953</v>
      </c>
      <c r="V30" s="169">
        <f>+'[11]Undergrad All Races '!V30</f>
        <v>61711</v>
      </c>
      <c r="W30" s="169">
        <f>+'[11]Undergrad All Races '!W30</f>
        <v>63748</v>
      </c>
      <c r="X30" s="169">
        <f>+'[11]Undergrad All Races '!X30</f>
        <v>64188</v>
      </c>
      <c r="Y30" s="169">
        <f>+'[11]Undergrad All Races '!Y30</f>
        <v>65213</v>
      </c>
      <c r="Z30" s="169">
        <f>+'[11]Undergrad All Races '!Z30</f>
        <v>67130</v>
      </c>
      <c r="AA30" s="188">
        <f>+'[11]Undergrad All Races '!AA30</f>
        <v>71580</v>
      </c>
      <c r="AB30" s="188">
        <f>+'[11]Undergrad All Races '!AB30</f>
        <v>70164</v>
      </c>
      <c r="AC30" s="188">
        <f>+'[11]Undergrad All Races '!AC30</f>
        <v>76801</v>
      </c>
      <c r="AD30" s="188">
        <f>+'[11]Undergrad All Races '!AD30</f>
        <v>92249</v>
      </c>
      <c r="AE30" s="188">
        <f>+'[11]Undergrad All Races '!AE30</f>
        <v>92916</v>
      </c>
    </row>
    <row r="31" spans="1:31" ht="12.95" customHeight="1">
      <c r="A31" s="4" t="str">
        <f>+'[11]Undergrad All Races '!A31</f>
        <v>Montana</v>
      </c>
      <c r="B31" s="186">
        <f>+'[11]Undergrad All Races '!B31</f>
        <v>26835</v>
      </c>
      <c r="C31" s="186">
        <f>+'[11]Undergrad All Races '!C31</f>
        <v>27959</v>
      </c>
      <c r="D31" s="186">
        <f>+'[11]Undergrad All Races '!D31</f>
        <v>31243</v>
      </c>
      <c r="E31" s="186">
        <f>+'[11]Undergrad All Races '!E31</f>
        <v>32396</v>
      </c>
      <c r="F31" s="186">
        <f>+'[11]Undergrad All Races '!F31</f>
        <v>30695</v>
      </c>
      <c r="G31" s="186">
        <f>+'[11]Undergrad All Races '!G31</f>
        <v>30933</v>
      </c>
      <c r="H31" s="186">
        <f>+'[11]Undergrad All Races '!H31</f>
        <v>31833</v>
      </c>
      <c r="I31" s="186">
        <f>+'[11]Undergrad All Races '!I31</f>
        <v>31711</v>
      </c>
      <c r="J31" s="186">
        <f>+'[11]Undergrad All Races '!J31</f>
        <v>35327</v>
      </c>
      <c r="K31" s="187">
        <f>+'[11]Undergrad All Races '!K31</f>
        <v>35434.5</v>
      </c>
      <c r="L31" s="186">
        <f>+'[11]Undergrad All Races '!L31</f>
        <v>35542</v>
      </c>
      <c r="M31" s="186">
        <f>+'[11]Undergrad All Races '!M31</f>
        <v>35394</v>
      </c>
      <c r="N31" s="186">
        <f>+'[11]Undergrad All Races '!N31</f>
        <v>38811</v>
      </c>
      <c r="O31" s="186">
        <f>+'[11]Undergrad All Races '!O31</f>
        <v>36264</v>
      </c>
      <c r="P31" s="169">
        <f>+'[11]Undergrad All Races '!P31</f>
        <v>36675</v>
      </c>
      <c r="Q31" s="169">
        <f>+'[11]Undergrad All Races '!Q31</f>
        <v>39392</v>
      </c>
      <c r="R31" s="169">
        <f>+'[11]Undergrad All Races '!R31</f>
        <v>35296</v>
      </c>
      <c r="S31" s="169">
        <f>+'[11]Undergrad All Races '!S31</f>
        <v>37775</v>
      </c>
      <c r="T31" s="169">
        <f>+'[11]Undergrad All Races '!T31</f>
        <v>38210</v>
      </c>
      <c r="U31" s="169">
        <f>+'[11]Undergrad All Races '!U31</f>
        <v>39593</v>
      </c>
      <c r="V31" s="169">
        <f>+'[11]Undergrad All Races '!V31</f>
        <v>39285</v>
      </c>
      <c r="W31" s="169">
        <f>+'[11]Undergrad All Races '!W31</f>
        <v>39890</v>
      </c>
      <c r="X31" s="169">
        <f>+'[11]Undergrad All Races '!X31</f>
        <v>39599</v>
      </c>
      <c r="Y31" s="169">
        <f>+'[11]Undergrad All Races '!Y31</f>
        <v>39283</v>
      </c>
      <c r="Z31" s="169">
        <f>+'[11]Undergrad All Races '!Z31</f>
        <v>39894</v>
      </c>
      <c r="AA31" s="188">
        <f>+'[11]Undergrad All Races '!AA31</f>
        <v>42864</v>
      </c>
      <c r="AB31" s="188">
        <f>+'[11]Undergrad All Races '!AB31</f>
        <v>45686</v>
      </c>
      <c r="AC31" s="188">
        <f>+'[11]Undergrad All Races '!AC31</f>
        <v>46425</v>
      </c>
      <c r="AD31" s="188">
        <f>+'[11]Undergrad All Races '!AD31</f>
        <v>45947</v>
      </c>
      <c r="AE31" s="188">
        <f>+'[11]Undergrad All Races '!AE31</f>
        <v>44679</v>
      </c>
    </row>
    <row r="32" spans="1:31" ht="12.95" customHeight="1">
      <c r="A32" s="4" t="str">
        <f>+'[11]Undergrad All Races '!A32</f>
        <v>Nevada</v>
      </c>
      <c r="B32" s="186">
        <f>+'[11]Undergrad All Races '!B32</f>
        <v>27439</v>
      </c>
      <c r="C32" s="186">
        <f>+'[11]Undergrad All Races '!C32</f>
        <v>30693</v>
      </c>
      <c r="D32" s="186">
        <f>+'[11]Undergrad All Races '!D32</f>
        <v>37382</v>
      </c>
      <c r="E32" s="186">
        <f>+'[11]Undergrad All Races '!E32</f>
        <v>39198</v>
      </c>
      <c r="F32" s="186">
        <f>+'[11]Undergrad All Races '!F32</f>
        <v>39786</v>
      </c>
      <c r="G32" s="186">
        <f>+'[11]Undergrad All Races '!G32</f>
        <v>43285</v>
      </c>
      <c r="H32" s="186">
        <f>+'[11]Undergrad All Races '!H32</f>
        <v>44016</v>
      </c>
      <c r="I32" s="186">
        <f>+'[11]Undergrad All Races '!I32</f>
        <v>55576</v>
      </c>
      <c r="J32" s="186">
        <f>+'[11]Undergrad All Races '!J32</f>
        <v>56400</v>
      </c>
      <c r="K32" s="187">
        <f>+'[11]Undergrad All Races '!K32</f>
        <v>55963</v>
      </c>
      <c r="L32" s="186">
        <f>+'[11]Undergrad All Races '!L32</f>
        <v>55526</v>
      </c>
      <c r="M32" s="186">
        <f>+'[11]Undergrad All Races '!M32</f>
        <v>55011</v>
      </c>
      <c r="N32" s="186">
        <f>+'[11]Undergrad All Races '!N32</f>
        <v>63816</v>
      </c>
      <c r="O32" s="186">
        <f>+'[11]Undergrad All Races '!O32</f>
        <v>62078</v>
      </c>
      <c r="P32" s="169">
        <f>+'[11]Undergrad All Races '!P32</f>
        <v>67211</v>
      </c>
      <c r="Q32" s="169">
        <f>+'[11]Undergrad All Races '!Q32</f>
        <v>79139</v>
      </c>
      <c r="R32" s="169">
        <f>+'[11]Undergrad All Races '!R32</f>
        <v>71383</v>
      </c>
      <c r="S32" s="169">
        <f>+'[11]Undergrad All Races '!S32</f>
        <v>75849</v>
      </c>
      <c r="T32" s="169">
        <f>+'[11]Undergrad All Races '!T32</f>
        <v>75828</v>
      </c>
      <c r="U32" s="169">
        <f>+'[11]Undergrad All Races '!U32</f>
        <v>80197</v>
      </c>
      <c r="V32" s="169">
        <f>+'[11]Undergrad All Races '!V32</f>
        <v>83683</v>
      </c>
      <c r="W32" s="169">
        <f>+'[11]Undergrad All Races '!W32</f>
        <v>86150</v>
      </c>
      <c r="X32" s="169">
        <f>+'[11]Undergrad All Races '!X32</f>
        <v>87778</v>
      </c>
      <c r="Y32" s="169">
        <f>+'[11]Undergrad All Races '!Y32</f>
        <v>91290</v>
      </c>
      <c r="Z32" s="169">
        <f>+'[11]Undergrad All Races '!Z32</f>
        <v>95494</v>
      </c>
      <c r="AA32" s="188">
        <f>+'[11]Undergrad All Races '!AA32</f>
        <v>106915</v>
      </c>
      <c r="AB32" s="188">
        <f>+'[11]Undergrad All Races '!AB32</f>
        <v>108620</v>
      </c>
      <c r="AC32" s="188">
        <f>+'[11]Undergrad All Races '!AC32</f>
        <v>99984</v>
      </c>
      <c r="AD32" s="188">
        <f>+'[11]Undergrad All Races '!AD32</f>
        <v>98995</v>
      </c>
      <c r="AE32" s="188">
        <f>+'[11]Undergrad All Races '!AE32</f>
        <v>98277</v>
      </c>
    </row>
    <row r="33" spans="1:31" ht="12.95" customHeight="1">
      <c r="A33" s="4" t="str">
        <f>+'[11]Undergrad All Races '!A33</f>
        <v>New Mexico</v>
      </c>
      <c r="B33" s="186">
        <f>+'[11]Undergrad All Races '!B33</f>
        <v>47241</v>
      </c>
      <c r="C33" s="186">
        <f>+'[11]Undergrad All Races '!C33</f>
        <v>47966</v>
      </c>
      <c r="D33" s="186">
        <f>+'[11]Undergrad All Races '!D33</f>
        <v>50532</v>
      </c>
      <c r="E33" s="186">
        <f>+'[11]Undergrad All Races '!E33</f>
        <v>54996</v>
      </c>
      <c r="F33" s="186">
        <f>+'[11]Undergrad All Races '!F33</f>
        <v>57853</v>
      </c>
      <c r="G33" s="186">
        <f>+'[11]Undergrad All Races '!G33</f>
        <v>68974</v>
      </c>
      <c r="H33" s="186">
        <f>+'[11]Undergrad All Races '!H33</f>
        <v>67849</v>
      </c>
      <c r="I33" s="186">
        <f>+'[11]Undergrad All Races '!I33</f>
        <v>73828</v>
      </c>
      <c r="J33" s="186">
        <f>+'[11]Undergrad All Races '!J33</f>
        <v>84443</v>
      </c>
      <c r="K33" s="187">
        <f>+'[11]Undergrad All Races '!K33</f>
        <v>85547.5</v>
      </c>
      <c r="L33" s="186">
        <f>+'[11]Undergrad All Races '!L33</f>
        <v>86652</v>
      </c>
      <c r="M33" s="186">
        <f>+'[11]Undergrad All Races '!M33</f>
        <v>86548</v>
      </c>
      <c r="N33" s="186">
        <f>+'[11]Undergrad All Races '!N33</f>
        <v>87277</v>
      </c>
      <c r="O33" s="186">
        <f>+'[11]Undergrad All Races '!O33</f>
        <v>91378</v>
      </c>
      <c r="P33" s="169">
        <f>+'[11]Undergrad All Races '!P33</f>
        <v>91246</v>
      </c>
      <c r="Q33" s="169">
        <f>+'[11]Undergrad All Races '!Q33</f>
        <v>96511</v>
      </c>
      <c r="R33" s="169">
        <f>+'[11]Undergrad All Races '!R33</f>
        <v>83866</v>
      </c>
      <c r="S33" s="169">
        <f>+'[11]Undergrad All Races '!S33</f>
        <v>87594</v>
      </c>
      <c r="T33" s="169">
        <f>+'[11]Undergrad All Races '!T33</f>
        <v>94902</v>
      </c>
      <c r="U33" s="169">
        <f>+'[11]Undergrad All Races '!U33</f>
        <v>101115</v>
      </c>
      <c r="V33" s="169">
        <f>+'[11]Undergrad All Races '!V33</f>
        <v>104522</v>
      </c>
      <c r="W33" s="169">
        <f>+'[11]Undergrad All Races '!W33</f>
        <v>105340</v>
      </c>
      <c r="X33" s="169">
        <f>+'[11]Undergrad All Races '!X33</f>
        <v>105814</v>
      </c>
      <c r="Y33" s="169">
        <f>+'[11]Undergrad All Races '!Y33</f>
        <v>109345</v>
      </c>
      <c r="Z33" s="169">
        <f>+'[11]Undergrad All Races '!Z33</f>
        <v>116540</v>
      </c>
      <c r="AA33" s="188">
        <f>+'[11]Undergrad All Races '!AA33</f>
        <v>125232</v>
      </c>
      <c r="AB33" s="188">
        <f>+'[11]Undergrad All Races '!AB33</f>
        <v>134301</v>
      </c>
      <c r="AC33" s="188">
        <f>+'[11]Undergrad All Races '!AC33</f>
        <v>131819</v>
      </c>
      <c r="AD33" s="188">
        <f>+'[11]Undergrad All Races '!AD33</f>
        <v>131818</v>
      </c>
      <c r="AE33" s="188">
        <f>+'[11]Undergrad All Races '!AE33</f>
        <v>129247</v>
      </c>
    </row>
    <row r="34" spans="1:31" ht="12.95" customHeight="1">
      <c r="A34" s="4" t="str">
        <f>+'[11]Undergrad All Races '!A34</f>
        <v>Oregon</v>
      </c>
      <c r="B34" s="186">
        <f>+'[11]Undergrad All Races '!B34</f>
        <v>126348</v>
      </c>
      <c r="C34" s="186">
        <f>+'[11]Undergrad All Races '!C34</f>
        <v>124980</v>
      </c>
      <c r="D34" s="186">
        <f>+'[11]Undergrad All Races '!D34</f>
        <v>134926</v>
      </c>
      <c r="E34" s="186">
        <f>+'[11]Undergrad All Races '!E34</f>
        <v>121268</v>
      </c>
      <c r="F34" s="186">
        <f>+'[11]Undergrad All Races '!F34</f>
        <v>120644</v>
      </c>
      <c r="G34" s="186">
        <f>+'[11]Undergrad All Races '!G34</f>
        <v>123598</v>
      </c>
      <c r="H34" s="186">
        <f>+'[11]Undergrad All Races '!H34</f>
        <v>133688</v>
      </c>
      <c r="I34" s="186">
        <f>+'[11]Undergrad All Races '!I34</f>
        <v>140952</v>
      </c>
      <c r="J34" s="186">
        <f>+'[11]Undergrad All Races '!J34</f>
        <v>142774</v>
      </c>
      <c r="K34" s="187">
        <f>+'[11]Undergrad All Races '!K34</f>
        <v>141547</v>
      </c>
      <c r="L34" s="186">
        <f>+'[11]Undergrad All Races '!L34</f>
        <v>140320</v>
      </c>
      <c r="M34" s="186">
        <f>+'[11]Undergrad All Races '!M34</f>
        <v>129695</v>
      </c>
      <c r="N34" s="186">
        <f>+'[11]Undergrad All Races '!N34</f>
        <v>140376</v>
      </c>
      <c r="O34" s="186">
        <f>+'[11]Undergrad All Races '!O34</f>
        <v>130620</v>
      </c>
      <c r="P34" s="169">
        <f>+'[11]Undergrad All Races '!P34</f>
        <v>131957</v>
      </c>
      <c r="Q34" s="169">
        <f>+'[11]Undergrad All Races '!Q34</f>
        <v>149076</v>
      </c>
      <c r="R34" s="169">
        <f>+'[11]Undergrad All Races '!R34</f>
        <v>140691</v>
      </c>
      <c r="S34" s="169">
        <f>+'[11]Undergrad All Races '!S34</f>
        <v>146534</v>
      </c>
      <c r="T34" s="169">
        <f>+'[11]Undergrad All Races '!T34</f>
        <v>156521</v>
      </c>
      <c r="U34" s="169">
        <f>+'[11]Undergrad All Races '!U34</f>
        <v>153375</v>
      </c>
      <c r="V34" s="169">
        <f>+'[11]Undergrad All Races '!V34</f>
        <v>154386</v>
      </c>
      <c r="W34" s="169">
        <f>+'[11]Undergrad All Races '!W34</f>
        <v>152521</v>
      </c>
      <c r="X34" s="169">
        <f>+'[11]Undergrad All Races '!X34</f>
        <v>148847</v>
      </c>
      <c r="Y34" s="169">
        <f>+'[11]Undergrad All Races '!Y34</f>
        <v>152925</v>
      </c>
      <c r="Z34" s="169">
        <f>+'[11]Undergrad All Races '!Z34</f>
        <v>166588</v>
      </c>
      <c r="AA34" s="188">
        <f>+'[11]Undergrad All Races '!AA34</f>
        <v>184529</v>
      </c>
      <c r="AB34" s="188">
        <f>+'[11]Undergrad All Races '!AB34</f>
        <v>187681</v>
      </c>
      <c r="AC34" s="188">
        <f>+'[11]Undergrad All Races '!AC34</f>
        <v>201446</v>
      </c>
      <c r="AD34" s="188">
        <f>+'[11]Undergrad All Races '!AD34</f>
        <v>200398</v>
      </c>
      <c r="AE34" s="188">
        <f>+'[11]Undergrad All Races '!AE34</f>
        <v>194181</v>
      </c>
    </row>
    <row r="35" spans="1:31" ht="12.95" customHeight="1">
      <c r="A35" s="4" t="str">
        <f>+'[11]Undergrad All Races '!A35</f>
        <v>Utah</v>
      </c>
      <c r="B35" s="169">
        <f>+'[11]Undergrad All Races '!B35</f>
        <v>74329</v>
      </c>
      <c r="C35" s="169">
        <f>+'[11]Undergrad All Races '!C35</f>
        <v>75109</v>
      </c>
      <c r="D35" s="169">
        <f>+'[11]Undergrad All Races '!D35</f>
        <v>79436</v>
      </c>
      <c r="E35" s="169">
        <f>+'[11]Undergrad All Races '!E35</f>
        <v>85944</v>
      </c>
      <c r="F35" s="169">
        <f>+'[11]Undergrad All Races '!F35</f>
        <v>86699</v>
      </c>
      <c r="G35" s="169">
        <f>+'[11]Undergrad All Races '!G35</f>
        <v>89664</v>
      </c>
      <c r="H35" s="169">
        <f>+'[11]Undergrad All Races '!H35</f>
        <v>93755</v>
      </c>
      <c r="I35" s="169">
        <f>+'[11]Undergrad All Races '!I35</f>
        <v>107598</v>
      </c>
      <c r="J35" s="169">
        <f>+'[11]Undergrad All Races '!J35</f>
        <v>118414</v>
      </c>
      <c r="K35" s="187">
        <f>+'[11]Undergrad All Races '!K35</f>
        <v>122844.5</v>
      </c>
      <c r="L35" s="169">
        <f>+'[11]Undergrad All Races '!L35</f>
        <v>127275</v>
      </c>
      <c r="M35" s="169">
        <f>+'[11]Undergrad All Races '!M35</f>
        <v>124395</v>
      </c>
      <c r="N35" s="169">
        <f>+'[11]Undergrad All Races '!N35</f>
        <v>133491</v>
      </c>
      <c r="O35" s="169">
        <f>+'[11]Undergrad All Races '!O35</f>
        <v>134475</v>
      </c>
      <c r="P35" s="169">
        <f>+'[11]Undergrad All Races '!P35</f>
        <v>128042</v>
      </c>
      <c r="Q35" s="169">
        <f>+'[11]Undergrad All Races '!Q35</f>
        <v>144858</v>
      </c>
      <c r="R35" s="169">
        <f>+'[11]Undergrad All Races '!R35</f>
        <v>137257</v>
      </c>
      <c r="S35" s="169">
        <f>+'[11]Undergrad All Races '!S35</f>
        <v>148840</v>
      </c>
      <c r="T35" s="169">
        <f>+'[11]Undergrad All Races '!T35</f>
        <v>149937</v>
      </c>
      <c r="U35" s="169">
        <f>+'[11]Undergrad All Races '!U35</f>
        <v>155528</v>
      </c>
      <c r="V35" s="169">
        <f>+'[11]Undergrad All Races '!V35</f>
        <v>158914</v>
      </c>
      <c r="W35" s="169">
        <f>+'[11]Undergrad All Races '!W35</f>
        <v>164728</v>
      </c>
      <c r="X35" s="169">
        <f>+'[11]Undergrad All Races '!X35</f>
        <v>159286</v>
      </c>
      <c r="Y35" s="169">
        <f>+'[11]Undergrad All Races '!Y35</f>
        <v>164817</v>
      </c>
      <c r="Z35" s="169">
        <f>+'[11]Undergrad All Races '!Z35</f>
        <v>175746</v>
      </c>
      <c r="AA35" s="188">
        <f>+'[11]Undergrad All Races '!AA35</f>
        <v>195195</v>
      </c>
      <c r="AB35" s="188">
        <f>+'[11]Undergrad All Races '!AB35</f>
        <v>204846</v>
      </c>
      <c r="AC35" s="188">
        <f>+'[11]Undergrad All Races '!AC35</f>
        <v>191775</v>
      </c>
      <c r="AD35" s="188">
        <f>+'[11]Undergrad All Races '!AD35</f>
        <v>184756</v>
      </c>
      <c r="AE35" s="188">
        <f>+'[11]Undergrad All Races '!AE35</f>
        <v>176129</v>
      </c>
    </row>
    <row r="36" spans="1:31" ht="12.95" customHeight="1">
      <c r="A36" s="4" t="str">
        <f>+'[11]Undergrad All Races '!A36</f>
        <v>Washington</v>
      </c>
      <c r="B36" s="169">
        <f>+'[11]Undergrad All Races '!B36</f>
        <v>223110</v>
      </c>
      <c r="C36" s="169">
        <f>+'[11]Undergrad All Races '!C36</f>
        <v>243849</v>
      </c>
      <c r="D36" s="169">
        <f>+'[11]Undergrad All Races '!D36</f>
        <v>272296</v>
      </c>
      <c r="E36" s="169">
        <f>+'[11]Undergrad All Races '!E36</f>
        <v>201054</v>
      </c>
      <c r="F36" s="169">
        <f>+'[11]Undergrad All Races '!F36</f>
        <v>203004</v>
      </c>
      <c r="G36" s="169">
        <f>+'[11]Undergrad All Races '!G36</f>
        <v>204684</v>
      </c>
      <c r="H36" s="169">
        <f>+'[11]Undergrad All Races '!H36</f>
        <v>228324</v>
      </c>
      <c r="I36" s="169">
        <f>+'[11]Undergrad All Races '!I36</f>
        <v>237028</v>
      </c>
      <c r="J36" s="169">
        <f>+'[11]Undergrad All Races '!J36</f>
        <v>247352</v>
      </c>
      <c r="K36" s="187">
        <f>+'[11]Undergrad All Races '!K36</f>
        <v>249099.5</v>
      </c>
      <c r="L36" s="169">
        <f>+'[11]Undergrad All Races '!L36</f>
        <v>250847</v>
      </c>
      <c r="M36" s="169">
        <f>+'[11]Undergrad All Races '!M36</f>
        <v>238339</v>
      </c>
      <c r="N36" s="169">
        <f>+'[11]Undergrad All Races '!N36</f>
        <v>258482</v>
      </c>
      <c r="O36" s="169">
        <f>+'[11]Undergrad All Races '!O36</f>
        <v>254711</v>
      </c>
      <c r="P36" s="169">
        <f>+'[11]Undergrad All Races '!P36</f>
        <v>240795</v>
      </c>
      <c r="Q36" s="169">
        <f>+'[11]Undergrad All Races '!Q36</f>
        <v>270835</v>
      </c>
      <c r="R36" s="169">
        <f>+'[11]Undergrad All Races '!R36</f>
        <v>255786</v>
      </c>
      <c r="S36" s="169">
        <f>+'[11]Undergrad All Races '!S36</f>
        <v>259282</v>
      </c>
      <c r="T36" s="169">
        <f>+'[11]Undergrad All Races '!T36</f>
        <v>268532</v>
      </c>
      <c r="U36" s="169">
        <f>+'[11]Undergrad All Races '!U36</f>
        <v>274265</v>
      </c>
      <c r="V36" s="169">
        <f>+'[11]Undergrad All Races '!V36</f>
        <v>267541</v>
      </c>
      <c r="W36" s="169">
        <f>+'[11]Undergrad All Races '!W36</f>
        <v>267321</v>
      </c>
      <c r="X36" s="169">
        <f>+'[11]Undergrad All Races '!X36</f>
        <v>266761</v>
      </c>
      <c r="Y36" s="169">
        <f>+'[11]Undergrad All Races '!Y36</f>
        <v>268313</v>
      </c>
      <c r="Z36" s="169">
        <f>+'[11]Undergrad All Races '!Z36</f>
        <v>284146</v>
      </c>
      <c r="AA36" s="188">
        <f>+'[11]Undergrad All Races '!AA36</f>
        <v>300549</v>
      </c>
      <c r="AB36" s="188">
        <f>+'[11]Undergrad All Races '!AB36</f>
        <v>304292</v>
      </c>
      <c r="AC36" s="188">
        <f>+'[11]Undergrad All Races '!AC36</f>
        <v>294212</v>
      </c>
      <c r="AD36" s="188">
        <f>+'[11]Undergrad All Races '!AD36</f>
        <v>286944</v>
      </c>
      <c r="AE36" s="188">
        <f>+'[11]Undergrad All Races '!AE36</f>
        <v>285352</v>
      </c>
    </row>
    <row r="37" spans="1:31" ht="12.95" customHeight="1">
      <c r="A37" s="45" t="str">
        <f>+'[11]Undergrad All Races '!A37</f>
        <v>Wyoming</v>
      </c>
      <c r="B37" s="173">
        <f>+'[11]Undergrad All Races '!B37</f>
        <v>16966</v>
      </c>
      <c r="C37" s="173">
        <f>+'[11]Undergrad All Races '!C37</f>
        <v>17449</v>
      </c>
      <c r="D37" s="173">
        <f>+'[11]Undergrad All Races '!D37</f>
        <v>19099</v>
      </c>
      <c r="E37" s="173">
        <f>+'[11]Undergrad All Races '!E37</f>
        <v>20441</v>
      </c>
      <c r="F37" s="173">
        <f>+'[11]Undergrad All Races '!F37</f>
        <v>20914</v>
      </c>
      <c r="G37" s="173">
        <f>+'[11]Undergrad All Races '!G37</f>
        <v>22202</v>
      </c>
      <c r="H37" s="173">
        <f>+'[11]Undergrad All Races '!H37</f>
        <v>24438</v>
      </c>
      <c r="I37" s="173">
        <f>+'[11]Undergrad All Races '!I37</f>
        <v>27911</v>
      </c>
      <c r="J37" s="173">
        <f>+'[11]Undergrad All Races '!J37</f>
        <v>28496</v>
      </c>
      <c r="K37" s="189">
        <f>+'[11]Undergrad All Races '!K37</f>
        <v>27999.5</v>
      </c>
      <c r="L37" s="173">
        <f>+'[11]Undergrad All Races '!L37</f>
        <v>27503</v>
      </c>
      <c r="M37" s="173">
        <f>+'[11]Undergrad All Races '!M37</f>
        <v>26830</v>
      </c>
      <c r="N37" s="173">
        <f>+'[11]Undergrad All Races '!N37</f>
        <v>28166</v>
      </c>
      <c r="O37" s="173">
        <f>+'[11]Undergrad All Races '!O37</f>
        <v>26881</v>
      </c>
      <c r="P37" s="173">
        <f>+'[11]Undergrad All Races '!P37</f>
        <v>26200</v>
      </c>
      <c r="Q37" s="173">
        <f>+'[11]Undergrad All Races '!Q37</f>
        <v>26179</v>
      </c>
      <c r="R37" s="173">
        <f>+'[11]Undergrad All Races '!R37</f>
        <v>25783</v>
      </c>
      <c r="S37" s="173">
        <f>+'[11]Undergrad All Races '!S37</f>
        <v>26637</v>
      </c>
      <c r="T37" s="173">
        <f>+'[11]Undergrad All Races '!T37</f>
        <v>28153</v>
      </c>
      <c r="U37" s="173">
        <f>+'[11]Undergrad All Races '!U37</f>
        <v>28913</v>
      </c>
      <c r="V37" s="173">
        <f>+'[11]Undergrad All Races '!V37</f>
        <v>29341</v>
      </c>
      <c r="W37" s="173">
        <f>+'[11]Undergrad All Races '!W37</f>
        <v>30606</v>
      </c>
      <c r="X37" s="173">
        <f>+'[11]Undergrad All Races '!X37</f>
        <v>29727</v>
      </c>
      <c r="Y37" s="173">
        <f>+'[11]Undergrad All Races '!Y37</f>
        <v>30356</v>
      </c>
      <c r="Z37" s="173">
        <f>+'[11]Undergrad All Races '!Z37</f>
        <v>31752</v>
      </c>
      <c r="AA37" s="190">
        <f>+'[11]Undergrad All Races '!AA37</f>
        <v>32322</v>
      </c>
      <c r="AB37" s="190">
        <f>+'[11]Undergrad All Races '!AB37</f>
        <v>33725</v>
      </c>
      <c r="AC37" s="190">
        <f>+'[11]Undergrad All Races '!AC37</f>
        <v>33658</v>
      </c>
      <c r="AD37" s="190">
        <f>+'[11]Undergrad All Races '!AD37</f>
        <v>33578</v>
      </c>
      <c r="AE37" s="190">
        <f>+'[11]Undergrad All Races '!AE37</f>
        <v>33043</v>
      </c>
    </row>
    <row r="38" spans="1:31" ht="12.95" customHeight="1">
      <c r="A38" s="44" t="str">
        <f>+'[11]Undergrad All Races '!A38</f>
        <v>Midwest</v>
      </c>
      <c r="B38" s="184">
        <f>+'[11]Undergrad All Races '!B38</f>
        <v>2332286</v>
      </c>
      <c r="C38" s="184">
        <f>+'[11]Undergrad All Races '!C38</f>
        <v>2386903</v>
      </c>
      <c r="D38" s="184">
        <f>+'[11]Undergrad All Races '!D38</f>
        <v>2592503</v>
      </c>
      <c r="E38" s="184">
        <f>+'[11]Undergrad All Races '!E38</f>
        <v>2692045</v>
      </c>
      <c r="F38" s="184">
        <f>+'[11]Undergrad All Races '!F38</f>
        <v>2614689</v>
      </c>
      <c r="G38" s="184">
        <f>+'[11]Undergrad All Races '!G38</f>
        <v>2717904</v>
      </c>
      <c r="H38" s="184">
        <f>+'[11]Undergrad All Races '!H38</f>
        <v>2852853</v>
      </c>
      <c r="I38" s="184">
        <f>+'[11]Undergrad All Races '!I38</f>
        <v>3002287</v>
      </c>
      <c r="J38" s="184">
        <f>+'[11]Undergrad All Races '!J38</f>
        <v>3075085</v>
      </c>
      <c r="K38" s="184">
        <f>+'[11]Undergrad All Races '!K38</f>
        <v>3040754</v>
      </c>
      <c r="L38" s="184">
        <f>+'[11]Undergrad All Races '!L38</f>
        <v>3006423</v>
      </c>
      <c r="M38" s="184">
        <f>+'[11]Undergrad All Races '!M38</f>
        <v>2882617</v>
      </c>
      <c r="N38" s="184">
        <f>+'[11]Undergrad All Races '!N38</f>
        <v>2945156</v>
      </c>
      <c r="O38" s="184">
        <f>+'[11]Undergrad All Races '!O38</f>
        <v>2883875</v>
      </c>
      <c r="P38" s="184">
        <f>+'[11]Undergrad All Races '!P38</f>
        <v>2911189</v>
      </c>
      <c r="Q38" s="184">
        <f>+'[11]Undergrad All Races '!Q38</f>
        <v>3037217</v>
      </c>
      <c r="R38" s="184">
        <f>+'[11]Undergrad All Races '!R38</f>
        <v>2943909</v>
      </c>
      <c r="S38" s="184">
        <f>+'[11]Undergrad All Races '!S38</f>
        <v>3016570</v>
      </c>
      <c r="T38" s="184">
        <f>+'[11]Undergrad All Races '!T38</f>
        <v>3103480</v>
      </c>
      <c r="U38" s="184">
        <f>+'[11]Undergrad All Races '!U38</f>
        <v>3181812</v>
      </c>
      <c r="V38" s="184">
        <f>+'[11]Undergrad All Races '!V38</f>
        <v>3224671</v>
      </c>
      <c r="W38" s="184">
        <f>+'[11]Undergrad All Races '!W38</f>
        <v>3279141</v>
      </c>
      <c r="X38" s="184">
        <f>+'[11]Undergrad All Races '!X38</f>
        <v>3275226</v>
      </c>
      <c r="Y38" s="184">
        <f>+'[11]Undergrad All Races '!Y38</f>
        <v>3332222</v>
      </c>
      <c r="Z38" s="184">
        <f>+'[11]Undergrad All Races '!Z38</f>
        <v>3432767</v>
      </c>
      <c r="AA38" s="184">
        <f>+'[11]Undergrad All Races '!AA38</f>
        <v>3678415</v>
      </c>
      <c r="AB38" s="184">
        <f>+'[11]Undergrad All Races '!AB38</f>
        <v>3792549</v>
      </c>
      <c r="AC38" s="184">
        <f>+'[11]Undergrad All Races '!AC38</f>
        <v>3799517</v>
      </c>
      <c r="AD38" s="184">
        <f>+'[11]Undergrad All Races '!AD38</f>
        <v>3704730</v>
      </c>
      <c r="AE38" s="184">
        <f>+'[11]Undergrad All Races '!AE38</f>
        <v>3620102</v>
      </c>
    </row>
    <row r="39" spans="1:31" s="63" customFormat="1" ht="12.95" customHeight="1">
      <c r="A39" s="35" t="str">
        <f>+'[11]Undergrad All Races '!A39</f>
        <v xml:space="preserve">   as a percent of U.S.</v>
      </c>
      <c r="B39" s="185">
        <f>+'[11]Undergrad All Races '!B39</f>
        <v>25.184185363973217</v>
      </c>
      <c r="C39" s="185">
        <f>+'[11]Undergrad All Races '!C39</f>
        <v>25.176758681772771</v>
      </c>
      <c r="D39" s="185">
        <f>+'[11]Undergrad All Races '!D39</f>
        <v>25.385317834582509</v>
      </c>
      <c r="E39" s="185">
        <f>+'[11]Undergrad All Races '!E39</f>
        <v>25.631515420878731</v>
      </c>
      <c r="F39" s="185">
        <f>+'[11]Undergrad All Races '!F39</f>
        <v>26.483184064524963</v>
      </c>
      <c r="G39" s="185">
        <f>+'[11]Undergrad All Races '!G39</f>
        <v>26.277648340050579</v>
      </c>
      <c r="H39" s="185">
        <f>+'[11]Undergrad All Races '!H39</f>
        <v>25.814177029591555</v>
      </c>
      <c r="I39" s="185">
        <f>+'[11]Undergrad All Races '!I39</f>
        <v>25.671418275259366</v>
      </c>
      <c r="J39" s="185">
        <f>+'[11]Undergrad All Races '!J39</f>
        <v>25.14222954474527</v>
      </c>
      <c r="K39" s="185">
        <f>+'[11]Undergrad All Races '!K39</f>
        <v>25.154571255652996</v>
      </c>
      <c r="L39" s="185">
        <f>+'[11]Undergrad All Races '!L39</f>
        <v>25.167207372970989</v>
      </c>
      <c r="M39" s="185">
        <f>+'[11]Undergrad All Races '!M39</f>
        <v>25.137432735570698</v>
      </c>
      <c r="N39" s="185">
        <f>+'[11]Undergrad All Races '!N39</f>
        <v>24.733355795125611</v>
      </c>
      <c r="O39" s="185">
        <f>+'[11]Undergrad All Races '!O39</f>
        <v>24.705870460067406</v>
      </c>
      <c r="P39" s="185">
        <f>+'[11]Undergrad All Races '!P39</f>
        <v>24.82080685831701</v>
      </c>
      <c r="Q39" s="185">
        <f>+'[11]Undergrad All Races '!Q39</f>
        <v>24.481588814946033</v>
      </c>
      <c r="R39" s="185">
        <f>+'[11]Undergrad All Races '!R39</f>
        <v>24.142821339895836</v>
      </c>
      <c r="S39" s="185">
        <f>+'[11]Undergrad All Races '!S39</f>
        <v>23.866760659883017</v>
      </c>
      <c r="T39" s="185">
        <f>+'[11]Undergrad All Races '!T39</f>
        <v>23.756661629777966</v>
      </c>
      <c r="U39" s="185">
        <f>+'[11]Undergrad All Races '!U39</f>
        <v>23.929771372195514</v>
      </c>
      <c r="V39" s="185">
        <f>+'[11]Undergrad All Races '!V39</f>
        <v>23.843226731035898</v>
      </c>
      <c r="W39" s="185">
        <f>+'[11]Undergrad All Races '!W39</f>
        <v>23.95307502914202</v>
      </c>
      <c r="X39" s="185">
        <f>+'[11]Undergrad All Races '!X39</f>
        <v>23.884828667167568</v>
      </c>
      <c r="Y39" s="185">
        <f>+'[11]Undergrad All Races '!Y39</f>
        <v>23.576774433837805</v>
      </c>
      <c r="Z39" s="185">
        <f>+'[11]Undergrad All Races '!Z39</f>
        <v>23.264386421323795</v>
      </c>
      <c r="AA39" s="185">
        <f>+'[11]Undergrad All Races '!AA39</f>
        <v>23.269503770872742</v>
      </c>
      <c r="AB39" s="185">
        <f>+'[11]Undergrad All Races '!AB39</f>
        <v>23.344895960668065</v>
      </c>
      <c r="AC39" s="185">
        <f>+'[11]Undergrad All Races '!AC39</f>
        <v>23.597945475605627</v>
      </c>
      <c r="AD39" s="185">
        <f>+'[11]Undergrad All Races '!AD39</f>
        <v>23.09240064401639</v>
      </c>
      <c r="AE39" s="185">
        <f>+'[11]Undergrad All Races '!AE39</f>
        <v>22.855769384966049</v>
      </c>
    </row>
    <row r="40" spans="1:31" ht="12.95" customHeight="1">
      <c r="A40" s="4" t="str">
        <f>+'[11]Undergrad All Races '!A40</f>
        <v>Illinois</v>
      </c>
      <c r="B40" s="186">
        <f>+'[11]Undergrad All Races '!B40</f>
        <v>515641</v>
      </c>
      <c r="C40" s="186">
        <f>+'[11]Undergrad All Races '!C40</f>
        <v>516174</v>
      </c>
      <c r="D40" s="186">
        <f>+'[11]Undergrad All Races '!D40</f>
        <v>546957</v>
      </c>
      <c r="E40" s="186">
        <f>+'[11]Undergrad All Races '!E40</f>
        <v>587953</v>
      </c>
      <c r="F40" s="186">
        <f>+'[11]Undergrad All Races '!F40</f>
        <v>550917</v>
      </c>
      <c r="G40" s="186">
        <f>+'[11]Undergrad All Races '!G40</f>
        <v>578191</v>
      </c>
      <c r="H40" s="186">
        <f>+'[11]Undergrad All Races '!H40</f>
        <v>585892</v>
      </c>
      <c r="I40" s="186">
        <f>+'[11]Undergrad All Races '!I40</f>
        <v>617503</v>
      </c>
      <c r="J40" s="186">
        <f>+'[11]Undergrad All Races '!J40</f>
        <v>630506</v>
      </c>
      <c r="K40" s="187">
        <f>+'[11]Undergrad All Races '!K40</f>
        <v>620528.5</v>
      </c>
      <c r="L40" s="186">
        <f>+'[11]Undergrad All Races '!L40</f>
        <v>610551</v>
      </c>
      <c r="M40" s="186">
        <f>+'[11]Undergrad All Races '!M40</f>
        <v>587942</v>
      </c>
      <c r="N40" s="169">
        <f>+'[11]Undergrad All Races '!N40</f>
        <v>597302</v>
      </c>
      <c r="O40" s="169">
        <f>+'[11]Undergrad All Races '!O40</f>
        <v>595007</v>
      </c>
      <c r="P40" s="169">
        <f>+'[11]Undergrad All Races '!P40</f>
        <v>597270</v>
      </c>
      <c r="Q40" s="169">
        <f>+'[11]Undergrad All Races '!Q40</f>
        <v>609803</v>
      </c>
      <c r="R40" s="169">
        <f>+'[11]Undergrad All Races '!R40</f>
        <v>600539</v>
      </c>
      <c r="S40" s="169">
        <f>+'[11]Undergrad All Races '!S40</f>
        <v>602593</v>
      </c>
      <c r="T40" s="169">
        <f>+'[11]Undergrad All Races '!T40</f>
        <v>621773</v>
      </c>
      <c r="U40" s="169">
        <f>+'[11]Undergrad All Races '!U40</f>
        <v>636505</v>
      </c>
      <c r="V40" s="169">
        <f>+'[11]Undergrad All Races '!V40</f>
        <v>639025</v>
      </c>
      <c r="W40" s="169">
        <f>+'[11]Undergrad All Races '!W40</f>
        <v>660152</v>
      </c>
      <c r="X40" s="169">
        <f>+'[11]Undergrad All Races '!X40</f>
        <v>637328</v>
      </c>
      <c r="Y40" s="169">
        <f>+'[11]Undergrad All Races '!Y40</f>
        <v>654527</v>
      </c>
      <c r="Z40" s="169">
        <f>+'[11]Undergrad All Races '!Z40</f>
        <v>670803</v>
      </c>
      <c r="AA40" s="188">
        <f>+'[11]Undergrad All Races '!AA40</f>
        <v>696988</v>
      </c>
      <c r="AB40" s="188">
        <f>+'[11]Undergrad All Races '!AB40</f>
        <v>692190</v>
      </c>
      <c r="AC40" s="188">
        <f>+'[11]Undergrad All Races '!AC40</f>
        <v>674742</v>
      </c>
      <c r="AD40" s="188">
        <f>+'[11]Undergrad All Races '!AD40</f>
        <v>653202</v>
      </c>
      <c r="AE40" s="188">
        <f>+'[11]Undergrad All Races '!AE40</f>
        <v>635014</v>
      </c>
    </row>
    <row r="41" spans="1:31" ht="12.95" customHeight="1">
      <c r="A41" s="4" t="str">
        <f>+'[11]Undergrad All Races '!A41</f>
        <v>Indiana</v>
      </c>
      <c r="B41" s="186">
        <f>+'[11]Undergrad All Races '!B41</f>
        <v>179212</v>
      </c>
      <c r="C41" s="186">
        <f>+'[11]Undergrad All Races '!C41</f>
        <v>183549</v>
      </c>
      <c r="D41" s="186">
        <f>+'[11]Undergrad All Races '!D41</f>
        <v>206198</v>
      </c>
      <c r="E41" s="186">
        <f>+'[11]Undergrad All Races '!E41</f>
        <v>215040</v>
      </c>
      <c r="F41" s="186">
        <f>+'[11]Undergrad All Races '!F41</f>
        <v>206185</v>
      </c>
      <c r="G41" s="186">
        <f>+'[11]Undergrad All Races '!G41</f>
        <v>211553</v>
      </c>
      <c r="H41" s="186">
        <f>+'[11]Undergrad All Races '!H41</f>
        <v>228456</v>
      </c>
      <c r="I41" s="186">
        <f>+'[11]Undergrad All Races '!I41</f>
        <v>244645</v>
      </c>
      <c r="J41" s="186">
        <f>+'[11]Undergrad All Races '!J41</f>
        <v>254924</v>
      </c>
      <c r="K41" s="187">
        <f>+'[11]Undergrad All Races '!K41</f>
        <v>251905.5</v>
      </c>
      <c r="L41" s="186">
        <f>+'[11]Undergrad All Races '!L41</f>
        <v>248887</v>
      </c>
      <c r="M41" s="186">
        <f>+'[11]Undergrad All Races '!M41</f>
        <v>242552</v>
      </c>
      <c r="N41" s="169">
        <f>+'[11]Undergrad All Races '!N41</f>
        <v>242615</v>
      </c>
      <c r="O41" s="169">
        <f>+'[11]Undergrad All Races '!O41</f>
        <v>246194</v>
      </c>
      <c r="P41" s="169">
        <f>+'[11]Undergrad All Races '!P41</f>
        <v>249785</v>
      </c>
      <c r="Q41" s="169">
        <f>+'[11]Undergrad All Races '!Q41</f>
        <v>258204</v>
      </c>
      <c r="R41" s="169">
        <f>+'[11]Undergrad All Races '!R41</f>
        <v>260891</v>
      </c>
      <c r="S41" s="169">
        <f>+'[11]Undergrad All Races '!S41</f>
        <v>284115</v>
      </c>
      <c r="T41" s="169">
        <f>+'[11]Undergrad All Races '!T41</f>
        <v>283512</v>
      </c>
      <c r="U41" s="169">
        <f>+'[11]Undergrad All Races '!U41</f>
        <v>289539</v>
      </c>
      <c r="V41" s="169">
        <f>+'[11]Undergrad All Races '!V41</f>
        <v>294311</v>
      </c>
      <c r="W41" s="169">
        <f>+'[11]Undergrad All Races '!W41</f>
        <v>297108</v>
      </c>
      <c r="X41" s="169">
        <f>+'[11]Undergrad All Races '!X41</f>
        <v>300880</v>
      </c>
      <c r="Y41" s="169">
        <f>+'[11]Undergrad All Races '!Y41</f>
        <v>308020</v>
      </c>
      <c r="Z41" s="169">
        <f>+'[11]Undergrad All Races '!Z41</f>
        <v>323615</v>
      </c>
      <c r="AA41" s="188">
        <f>+'[11]Undergrad All Races '!AA41</f>
        <v>356465</v>
      </c>
      <c r="AB41" s="188">
        <f>+'[11]Undergrad All Races '!AB41</f>
        <v>369711</v>
      </c>
      <c r="AC41" s="188">
        <f>+'[11]Undergrad All Races '!AC41</f>
        <v>369725</v>
      </c>
      <c r="AD41" s="188">
        <f>+'[11]Undergrad All Races '!AD41</f>
        <v>359884</v>
      </c>
      <c r="AE41" s="188">
        <f>+'[11]Undergrad All Races '!AE41</f>
        <v>356643</v>
      </c>
    </row>
    <row r="42" spans="1:31" ht="12.95" customHeight="1">
      <c r="A42" s="4" t="str">
        <f>+'[11]Undergrad All Races '!A42</f>
        <v>Iowa</v>
      </c>
      <c r="B42" s="186">
        <f>+'[11]Undergrad All Races '!B42</f>
        <v>100464</v>
      </c>
      <c r="C42" s="186">
        <f>+'[11]Undergrad All Races '!C42</f>
        <v>107237</v>
      </c>
      <c r="D42" s="186">
        <f>+'[11]Undergrad All Races '!D42</f>
        <v>117697</v>
      </c>
      <c r="E42" s="186">
        <f>+'[11]Undergrad All Races '!E42</f>
        <v>124632</v>
      </c>
      <c r="F42" s="186">
        <f>+'[11]Undergrad All Races '!F42</f>
        <v>124185</v>
      </c>
      <c r="G42" s="186">
        <f>+'[11]Undergrad All Races '!G42</f>
        <v>130118</v>
      </c>
      <c r="H42" s="186">
        <f>+'[11]Undergrad All Races '!H42</f>
        <v>135060</v>
      </c>
      <c r="I42" s="186">
        <f>+'[11]Undergrad All Races '!I42</f>
        <v>141492</v>
      </c>
      <c r="J42" s="186">
        <f>+'[11]Undergrad All Races '!J42</f>
        <v>145478</v>
      </c>
      <c r="K42" s="187">
        <f>+'[11]Undergrad All Races '!K42</f>
        <v>145260</v>
      </c>
      <c r="L42" s="186">
        <f>+'[11]Undergrad All Races '!L42</f>
        <v>145042</v>
      </c>
      <c r="M42" s="186">
        <f>+'[11]Undergrad All Races '!M42</f>
        <v>141541</v>
      </c>
      <c r="N42" s="169">
        <f>+'[11]Undergrad All Races '!N42</f>
        <v>150151</v>
      </c>
      <c r="O42" s="169">
        <f>+'[11]Undergrad All Races '!O42</f>
        <v>147955</v>
      </c>
      <c r="P42" s="169">
        <f>+'[11]Undergrad All Races '!P42</f>
        <v>149190</v>
      </c>
      <c r="Q42" s="169">
        <f>+'[11]Undergrad All Races '!Q42</f>
        <v>159627</v>
      </c>
      <c r="R42" s="169">
        <f>+'[11]Undergrad All Races '!R42</f>
        <v>154393</v>
      </c>
      <c r="S42" s="169">
        <f>+'[11]Undergrad All Races '!S42</f>
        <v>157608</v>
      </c>
      <c r="T42" s="169">
        <f>+'[11]Undergrad All Races '!T42</f>
        <v>162176</v>
      </c>
      <c r="U42" s="169">
        <f>+'[11]Undergrad All Races '!U42</f>
        <v>165784</v>
      </c>
      <c r="V42" s="169">
        <f>+'[11]Undergrad All Races '!V42</f>
        <v>169388</v>
      </c>
      <c r="W42" s="169">
        <f>+'[11]Undergrad All Races '!W42</f>
        <v>171170</v>
      </c>
      <c r="X42" s="169">
        <f>+'[11]Undergrad All Races '!X42</f>
        <v>175433</v>
      </c>
      <c r="Y42" s="169">
        <f>+'[11]Undergrad All Races '!Y42</f>
        <v>182655</v>
      </c>
      <c r="Z42" s="169">
        <f>+'[11]Undergrad All Races '!Z42</f>
        <v>198340</v>
      </c>
      <c r="AA42" s="188">
        <f>+'[11]Undergrad All Races '!AA42</f>
        <v>226099</v>
      </c>
      <c r="AB42" s="188">
        <f>+'[11]Undergrad All Races '!AB42</f>
        <v>248796</v>
      </c>
      <c r="AC42" s="188">
        <f>+'[11]Undergrad All Races '!AC42</f>
        <v>275208</v>
      </c>
      <c r="AD42" s="188">
        <f>+'[11]Undergrad All Races '!AD42</f>
        <v>285590</v>
      </c>
      <c r="AE42" s="188">
        <f>+'[11]Undergrad All Races '!AE42</f>
        <v>269981</v>
      </c>
    </row>
    <row r="43" spans="1:31" ht="12.95" customHeight="1">
      <c r="A43" s="4" t="str">
        <f>+'[11]Undergrad All Races '!A43</f>
        <v>Kansas</v>
      </c>
      <c r="B43" s="186">
        <f>+'[11]Undergrad All Races '!B43</f>
        <v>100469</v>
      </c>
      <c r="C43" s="186">
        <f>+'[11]Undergrad All Races '!C43</f>
        <v>103285</v>
      </c>
      <c r="D43" s="186">
        <f>+'[11]Undergrad All Races '!D43</f>
        <v>110855</v>
      </c>
      <c r="E43" s="186">
        <f>+'[11]Undergrad All Races '!E43</f>
        <v>115417</v>
      </c>
      <c r="F43" s="186">
        <f>+'[11]Undergrad All Races '!F43</f>
        <v>116480</v>
      </c>
      <c r="G43" s="186">
        <f>+'[11]Undergrad All Races '!G43</f>
        <v>119121</v>
      </c>
      <c r="H43" s="186">
        <f>+'[11]Undergrad All Races '!H43</f>
        <v>128890</v>
      </c>
      <c r="I43" s="186">
        <f>+'[11]Undergrad All Races '!I43</f>
        <v>139658</v>
      </c>
      <c r="J43" s="186">
        <f>+'[11]Undergrad All Races '!J43</f>
        <v>144616</v>
      </c>
      <c r="K43" s="187">
        <f>+'[11]Undergrad All Races '!K43</f>
        <v>145050.5</v>
      </c>
      <c r="L43" s="186">
        <f>+'[11]Undergrad All Races '!L43</f>
        <v>145485</v>
      </c>
      <c r="M43" s="186">
        <f>+'[11]Undergrad All Races '!M43</f>
        <v>148958</v>
      </c>
      <c r="N43" s="186">
        <f>+'[11]Undergrad All Races '!N43</f>
        <v>147543</v>
      </c>
      <c r="O43" s="186">
        <f>+'[11]Undergrad All Races '!O43</f>
        <v>147720</v>
      </c>
      <c r="P43" s="169">
        <f>+'[11]Undergrad All Races '!P43</f>
        <v>146847</v>
      </c>
      <c r="Q43" s="169">
        <f>+'[11]Undergrad All Races '!Q43</f>
        <v>150291</v>
      </c>
      <c r="R43" s="169">
        <f>+'[11]Undergrad All Races '!R43</f>
        <v>146284</v>
      </c>
      <c r="S43" s="169">
        <f>+'[11]Undergrad All Races '!S43</f>
        <v>149459</v>
      </c>
      <c r="T43" s="169">
        <f>+'[11]Undergrad All Races '!T43</f>
        <v>152309</v>
      </c>
      <c r="U43" s="169">
        <f>+'[11]Undergrad All Races '!U43</f>
        <v>154627</v>
      </c>
      <c r="V43" s="169">
        <f>+'[11]Undergrad All Races '!V43</f>
        <v>155527</v>
      </c>
      <c r="W43" s="169">
        <f>+'[11]Undergrad All Races '!W43</f>
        <v>154866</v>
      </c>
      <c r="X43" s="169">
        <f>+'[11]Undergrad All Races '!X43</f>
        <v>151129</v>
      </c>
      <c r="Y43" s="169">
        <f>+'[11]Undergrad All Races '!Y43</f>
        <v>149932</v>
      </c>
      <c r="Z43" s="169">
        <f>+'[11]Undergrad All Races '!Z43</f>
        <v>154589</v>
      </c>
      <c r="AA43" s="188">
        <f>+'[11]Undergrad All Races '!AA43</f>
        <v>161982</v>
      </c>
      <c r="AB43" s="188">
        <f>+'[11]Undergrad All Races '!AB43</f>
        <v>168257</v>
      </c>
      <c r="AC43" s="188">
        <f>+'[11]Undergrad All Races '!AC43</f>
        <v>171048</v>
      </c>
      <c r="AD43" s="188">
        <f>+'[11]Undergrad All Races '!AD43</f>
        <v>170925</v>
      </c>
      <c r="AE43" s="188">
        <f>+'[11]Undergrad All Races '!AE43</f>
        <v>172178</v>
      </c>
    </row>
    <row r="44" spans="1:31" ht="12.95" customHeight="1">
      <c r="A44" s="4" t="str">
        <f>+'[11]Undergrad All Races '!A44</f>
        <v>Michigan</v>
      </c>
      <c r="B44" s="186">
        <f>+'[11]Undergrad All Races '!B44</f>
        <v>397738</v>
      </c>
      <c r="C44" s="186">
        <f>+'[11]Undergrad All Races '!C44</f>
        <v>416666</v>
      </c>
      <c r="D44" s="186">
        <f>+'[11]Undergrad All Races '!D44</f>
        <v>451474</v>
      </c>
      <c r="E44" s="186">
        <f>+'[11]Undergrad All Races '!E44</f>
        <v>444190</v>
      </c>
      <c r="F44" s="186">
        <f>+'[11]Undergrad All Races '!F44</f>
        <v>422505</v>
      </c>
      <c r="G44" s="186">
        <f>+'[11]Undergrad All Races '!G44</f>
        <v>443064</v>
      </c>
      <c r="H44" s="186">
        <f>+'[11]Undergrad All Races '!H44</f>
        <v>471018</v>
      </c>
      <c r="I44" s="186">
        <f>+'[11]Undergrad All Races '!I44</f>
        <v>494292</v>
      </c>
      <c r="J44" s="186">
        <f>+'[11]Undergrad All Races '!J44</f>
        <v>482873</v>
      </c>
      <c r="K44" s="187">
        <f>+'[11]Undergrad All Races '!K44</f>
        <v>474904</v>
      </c>
      <c r="L44" s="186">
        <f>+'[11]Undergrad All Races '!L44</f>
        <v>466935</v>
      </c>
      <c r="M44" s="186">
        <f>+'[11]Undergrad All Races '!M44</f>
        <v>443125</v>
      </c>
      <c r="N44" s="186">
        <f>+'[11]Undergrad All Races '!N44</f>
        <v>458749</v>
      </c>
      <c r="O44" s="186">
        <f>+'[11]Undergrad All Races '!O44</f>
        <v>438014</v>
      </c>
      <c r="P44" s="169">
        <f>+'[11]Undergrad All Races '!P44</f>
        <v>444419</v>
      </c>
      <c r="Q44" s="169">
        <f>+'[11]Undergrad All Races '!Q44</f>
        <v>463896</v>
      </c>
      <c r="R44" s="169">
        <f>+'[11]Undergrad All Races '!R44</f>
        <v>445107</v>
      </c>
      <c r="S44" s="169">
        <f>+'[11]Undergrad All Races '!S44</f>
        <v>455490</v>
      </c>
      <c r="T44" s="169">
        <f>+'[11]Undergrad All Races '!T44</f>
        <v>469089</v>
      </c>
      <c r="U44" s="169">
        <f>+'[11]Undergrad All Races '!U44</f>
        <v>479298</v>
      </c>
      <c r="V44" s="169">
        <f>+'[11]Undergrad All Races '!V44</f>
        <v>484914</v>
      </c>
      <c r="W44" s="169">
        <f>+'[11]Undergrad All Races '!W44</f>
        <v>491311</v>
      </c>
      <c r="X44" s="169">
        <f>+'[11]Undergrad All Races '!X44</f>
        <v>493855</v>
      </c>
      <c r="Y44" s="169">
        <f>+'[11]Undergrad All Races '!Y44</f>
        <v>498079</v>
      </c>
      <c r="Z44" s="169">
        <f>+'[11]Undergrad All Races '!Z44</f>
        <v>505125</v>
      </c>
      <c r="AA44" s="188">
        <f>+'[11]Undergrad All Races '!AA44</f>
        <v>527721</v>
      </c>
      <c r="AB44" s="188">
        <f>+'[11]Undergrad All Races '!AB44</f>
        <v>536371</v>
      </c>
      <c r="AC44" s="188">
        <f>+'[11]Undergrad All Races '!AC44</f>
        <v>537992</v>
      </c>
      <c r="AD44" s="188">
        <f>+'[11]Undergrad All Races '!AD44</f>
        <v>520889</v>
      </c>
      <c r="AE44" s="188">
        <f>+'[11]Undergrad All Races '!AE44</f>
        <v>507451</v>
      </c>
    </row>
    <row r="45" spans="1:31" ht="12.95" customHeight="1">
      <c r="A45" s="4" t="str">
        <f>+'[11]Undergrad All Races '!A45</f>
        <v>Minnesota</v>
      </c>
      <c r="B45" s="186">
        <f>+'[11]Undergrad All Races '!B45</f>
        <v>153352</v>
      </c>
      <c r="C45" s="186">
        <f>+'[11]Undergrad All Races '!C45</f>
        <v>159918</v>
      </c>
      <c r="D45" s="186">
        <f>+'[11]Undergrad All Races '!D45</f>
        <v>177062</v>
      </c>
      <c r="E45" s="186">
        <f>+'[11]Undergrad All Races '!E45</f>
        <v>184842</v>
      </c>
      <c r="F45" s="186">
        <f>+'[11]Undergrad All Races '!F45</f>
        <v>183189</v>
      </c>
      <c r="G45" s="186">
        <f>+'[11]Undergrad All Races '!G45</f>
        <v>195299</v>
      </c>
      <c r="H45" s="186">
        <f>+'[11]Undergrad All Races '!H45</f>
        <v>211557</v>
      </c>
      <c r="I45" s="186">
        <f>+'[11]Undergrad All Races '!I45</f>
        <v>219622</v>
      </c>
      <c r="J45" s="186">
        <f>+'[11]Undergrad All Races '!J45</f>
        <v>233843</v>
      </c>
      <c r="K45" s="187">
        <f>+'[11]Undergrad All Races '!K45</f>
        <v>240365.5</v>
      </c>
      <c r="L45" s="186">
        <f>+'[11]Undergrad All Races '!L45</f>
        <v>246888</v>
      </c>
      <c r="M45" s="186">
        <f>+'[11]Undergrad All Races '!M45</f>
        <v>226888</v>
      </c>
      <c r="N45" s="186">
        <f>+'[11]Undergrad All Races '!N45</f>
        <v>228189</v>
      </c>
      <c r="O45" s="186">
        <f>+'[11]Undergrad All Races '!O45</f>
        <v>214454</v>
      </c>
      <c r="P45" s="169">
        <f>+'[11]Undergrad All Races '!P45</f>
        <v>211790</v>
      </c>
      <c r="Q45" s="169">
        <f>+'[11]Undergrad All Races '!Q45</f>
        <v>239234</v>
      </c>
      <c r="R45" s="169">
        <f>+'[11]Undergrad All Races '!R45</f>
        <v>214194</v>
      </c>
      <c r="S45" s="169">
        <f>+'[11]Undergrad All Races '!S45</f>
        <v>209446</v>
      </c>
      <c r="T45" s="169">
        <f>+'[11]Undergrad All Races '!T45</f>
        <v>220171</v>
      </c>
      <c r="U45" s="169">
        <f>+'[11]Undergrad All Races '!U45</f>
        <v>231510</v>
      </c>
      <c r="V45" s="169">
        <f>+'[11]Undergrad All Races '!V45</f>
        <v>243319</v>
      </c>
      <c r="W45" s="169">
        <f>+'[11]Undergrad All Races '!W45</f>
        <v>253794</v>
      </c>
      <c r="X45" s="169">
        <f>+'[11]Undergrad All Races '!X45</f>
        <v>261695</v>
      </c>
      <c r="Y45" s="169">
        <f>+'[11]Undergrad All Races '!Y45</f>
        <v>271879</v>
      </c>
      <c r="Z45" s="169">
        <f>+'[11]Undergrad All Races '!Z45</f>
        <v>282048</v>
      </c>
      <c r="AA45" s="188">
        <f>+'[11]Undergrad All Races '!AA45</f>
        <v>305954</v>
      </c>
      <c r="AB45" s="188">
        <f>+'[11]Undergrad All Races '!AB45</f>
        <v>321016</v>
      </c>
      <c r="AC45" s="188">
        <f>+'[11]Undergrad All Races '!AC45</f>
        <v>309579</v>
      </c>
      <c r="AD45" s="188">
        <f>+'[11]Undergrad All Races '!AD45</f>
        <v>298428</v>
      </c>
      <c r="AE45" s="188">
        <f>+'[11]Undergrad All Races '!AE45</f>
        <v>289781</v>
      </c>
    </row>
    <row r="46" spans="1:31" ht="12.95" customHeight="1">
      <c r="A46" s="4" t="str">
        <f>+'[11]Undergrad All Races '!A46</f>
        <v>Missouri</v>
      </c>
      <c r="B46" s="186">
        <f>+'[11]Undergrad All Races '!B46</f>
        <v>183979</v>
      </c>
      <c r="C46" s="186">
        <f>+'[11]Undergrad All Races '!C46</f>
        <v>183090</v>
      </c>
      <c r="D46" s="186">
        <f>+'[11]Undergrad All Races '!D46</f>
        <v>194436</v>
      </c>
      <c r="E46" s="186">
        <f>+'[11]Undergrad All Races '!E46</f>
        <v>203671</v>
      </c>
      <c r="F46" s="186">
        <f>+'[11]Undergrad All Races '!F46</f>
        <v>198586</v>
      </c>
      <c r="G46" s="186">
        <f>+'[11]Undergrad All Races '!G46</f>
        <v>204478</v>
      </c>
      <c r="H46" s="186">
        <f>+'[11]Undergrad All Races '!H46</f>
        <v>217853</v>
      </c>
      <c r="I46" s="186">
        <f>+'[11]Undergrad All Races '!I46</f>
        <v>242197</v>
      </c>
      <c r="J46" s="186">
        <f>+'[11]Undergrad All Races '!J46</f>
        <v>247613</v>
      </c>
      <c r="K46" s="187">
        <f>+'[11]Undergrad All Races '!K46</f>
        <v>245340.5</v>
      </c>
      <c r="L46" s="186">
        <f>+'[11]Undergrad All Races '!L46</f>
        <v>243068</v>
      </c>
      <c r="M46" s="186">
        <f>+'[11]Undergrad All Races '!M46</f>
        <v>228707</v>
      </c>
      <c r="N46" s="186">
        <f>+'[11]Undergrad All Races '!N46</f>
        <v>235998</v>
      </c>
      <c r="O46" s="186">
        <f>+'[11]Undergrad All Races '!O46</f>
        <v>240567</v>
      </c>
      <c r="P46" s="169">
        <f>+'[11]Undergrad All Races '!P46</f>
        <v>244167</v>
      </c>
      <c r="Q46" s="169">
        <f>+'[11]Undergrad All Races '!Q46</f>
        <v>258890</v>
      </c>
      <c r="R46" s="169">
        <f>+'[11]Undergrad All Races '!R46</f>
        <v>252595</v>
      </c>
      <c r="S46" s="169">
        <f>+'[11]Undergrad All Races '!S46</f>
        <v>258575</v>
      </c>
      <c r="T46" s="169">
        <f>+'[11]Undergrad All Races '!T46</f>
        <v>268097</v>
      </c>
      <c r="U46" s="169">
        <f>+'[11]Undergrad All Races '!U46</f>
        <v>275321</v>
      </c>
      <c r="V46" s="169">
        <f>+'[11]Undergrad All Races '!V46</f>
        <v>278274</v>
      </c>
      <c r="W46" s="169">
        <f>+'[11]Undergrad All Races '!W46</f>
        <v>285170</v>
      </c>
      <c r="X46" s="169">
        <f>+'[11]Undergrad All Races '!X46</f>
        <v>282155</v>
      </c>
      <c r="Y46" s="169">
        <f>+'[11]Undergrad All Races '!Y46</f>
        <v>284246</v>
      </c>
      <c r="Z46" s="169">
        <f>+'[11]Undergrad All Races '!Z46</f>
        <v>293168</v>
      </c>
      <c r="AA46" s="188">
        <f>+'[11]Undergrad All Races '!AA46</f>
        <v>316669</v>
      </c>
      <c r="AB46" s="188">
        <f>+'[11]Undergrad All Races '!AB46</f>
        <v>332785</v>
      </c>
      <c r="AC46" s="188">
        <f>+'[11]Undergrad All Races '!AC46</f>
        <v>342744</v>
      </c>
      <c r="AD46" s="188">
        <f>+'[11]Undergrad All Races '!AD46</f>
        <v>330655</v>
      </c>
      <c r="AE46" s="188">
        <f>+'[11]Undergrad All Races '!AE46</f>
        <v>323168</v>
      </c>
    </row>
    <row r="47" spans="1:31" ht="12.95" customHeight="1">
      <c r="A47" s="4" t="str">
        <f>+'[11]Undergrad All Races '!A47</f>
        <v>Nebraska</v>
      </c>
      <c r="B47" s="186">
        <f>+'[11]Undergrad All Races '!B47</f>
        <v>66408</v>
      </c>
      <c r="C47" s="186">
        <f>+'[11]Undergrad All Races '!C47</f>
        <v>69841</v>
      </c>
      <c r="D47" s="186">
        <f>+'[11]Undergrad All Races '!D47</f>
        <v>77091</v>
      </c>
      <c r="E47" s="186">
        <f>+'[11]Undergrad All Races '!E47</f>
        <v>81124</v>
      </c>
      <c r="F47" s="186">
        <f>+'[11]Undergrad All Races '!F47</f>
        <v>83901</v>
      </c>
      <c r="G47" s="186">
        <f>+'[11]Undergrad All Races '!G47</f>
        <v>86044</v>
      </c>
      <c r="H47" s="186">
        <f>+'[11]Undergrad All Races '!H47</f>
        <v>90675</v>
      </c>
      <c r="I47" s="186">
        <f>+'[11]Undergrad All Races '!I47</f>
        <v>96707</v>
      </c>
      <c r="J47" s="186">
        <f>+'[11]Undergrad All Races '!J47</f>
        <v>106229</v>
      </c>
      <c r="K47" s="187">
        <f>+'[11]Undergrad All Races '!K47</f>
        <v>102584.5</v>
      </c>
      <c r="L47" s="186">
        <f>+'[11]Undergrad All Races '!L47</f>
        <v>98940</v>
      </c>
      <c r="M47" s="186">
        <f>+'[11]Undergrad All Races '!M47</f>
        <v>95297</v>
      </c>
      <c r="N47" s="186">
        <f>+'[11]Undergrad All Races '!N47</f>
        <v>102161</v>
      </c>
      <c r="O47" s="186">
        <f>+'[11]Undergrad All Races '!O47</f>
        <v>91831</v>
      </c>
      <c r="P47" s="169">
        <f>+'[11]Undergrad All Races '!P47</f>
        <v>91404</v>
      </c>
      <c r="Q47" s="169">
        <f>+'[11]Undergrad All Races '!Q47</f>
        <v>94575</v>
      </c>
      <c r="R47" s="169">
        <f>+'[11]Undergrad All Races '!R47</f>
        <v>91972</v>
      </c>
      <c r="S47" s="169">
        <f>+'[11]Undergrad All Races '!S47</f>
        <v>92385</v>
      </c>
      <c r="T47" s="169">
        <f>+'[11]Undergrad All Races '!T47</f>
        <v>94983</v>
      </c>
      <c r="U47" s="169">
        <f>+'[11]Undergrad All Races '!U47</f>
        <v>96851</v>
      </c>
      <c r="V47" s="169">
        <f>+'[11]Undergrad All Races '!V47</f>
        <v>98479</v>
      </c>
      <c r="W47" s="169">
        <f>+'[11]Undergrad All Races '!W47</f>
        <v>98271</v>
      </c>
      <c r="X47" s="169">
        <f>+'[11]Undergrad All Races '!X47</f>
        <v>100059</v>
      </c>
      <c r="Y47" s="169">
        <f>+'[11]Undergrad All Races '!Y47</f>
        <v>101435</v>
      </c>
      <c r="Z47" s="169">
        <f>+'[11]Undergrad All Races '!Z47</f>
        <v>103426</v>
      </c>
      <c r="AA47" s="188">
        <f>+'[11]Undergrad All Races '!AA47</f>
        <v>108271</v>
      </c>
      <c r="AB47" s="188">
        <f>+'[11]Undergrad All Races '!AB47</f>
        <v>113312</v>
      </c>
      <c r="AC47" s="188">
        <f>+'[11]Undergrad All Races '!AC47</f>
        <v>111172</v>
      </c>
      <c r="AD47" s="188">
        <f>+'[11]Undergrad All Races '!AD47</f>
        <v>107828</v>
      </c>
      <c r="AE47" s="188">
        <f>+'[11]Undergrad All Races '!AE47</f>
        <v>105475</v>
      </c>
    </row>
    <row r="48" spans="1:31" ht="12.95" customHeight="1">
      <c r="A48" s="4" t="str">
        <f>+'[11]Undergrad All Races '!A48</f>
        <v>North Dakota</v>
      </c>
      <c r="B48" s="186">
        <f>+'[11]Undergrad All Races '!B48</f>
        <v>26822</v>
      </c>
      <c r="C48" s="186">
        <f>+'[11]Undergrad All Races '!C48</f>
        <v>29208</v>
      </c>
      <c r="D48" s="186">
        <f>+'[11]Undergrad All Races '!D48</f>
        <v>30909</v>
      </c>
      <c r="E48" s="186">
        <f>+'[11]Undergrad All Races '!E48</f>
        <v>32657</v>
      </c>
      <c r="F48" s="186">
        <f>+'[11]Undergrad All Races '!F48</f>
        <v>33367</v>
      </c>
      <c r="G48" s="186">
        <f>+'[11]Undergrad All Races '!G48</f>
        <v>32890</v>
      </c>
      <c r="H48" s="186">
        <f>+'[11]Undergrad All Races '!H48</f>
        <v>34764</v>
      </c>
      <c r="I48" s="186">
        <f>+'[11]Undergrad All Races '!I48</f>
        <v>34299</v>
      </c>
      <c r="J48" s="186">
        <f>+'[11]Undergrad All Races '!J48</f>
        <v>36002</v>
      </c>
      <c r="K48" s="187">
        <f>+'[11]Undergrad All Races '!K48</f>
        <v>35860</v>
      </c>
      <c r="L48" s="186">
        <f>+'[11]Undergrad All Races '!L48</f>
        <v>35718</v>
      </c>
      <c r="M48" s="186">
        <f>+'[11]Undergrad All Races '!M48</f>
        <v>35922</v>
      </c>
      <c r="N48" s="186">
        <f>+'[11]Undergrad All Races '!N48</f>
        <v>36307</v>
      </c>
      <c r="O48" s="186">
        <f>+'[11]Undergrad All Races '!O48</f>
        <v>34896</v>
      </c>
      <c r="P48" s="169">
        <f>+'[11]Undergrad All Races '!P48</f>
        <v>35340</v>
      </c>
      <c r="Q48" s="169">
        <f>+'[11]Undergrad All Races '!Q48</f>
        <v>36386</v>
      </c>
      <c r="R48" s="169">
        <f>+'[11]Undergrad All Races '!R48</f>
        <v>36153</v>
      </c>
      <c r="S48" s="169">
        <f>+'[11]Undergrad All Races '!S48</f>
        <v>38329</v>
      </c>
      <c r="T48" s="169">
        <f>+'[11]Undergrad All Races '!T48</f>
        <v>40778</v>
      </c>
      <c r="U48" s="169">
        <f>+'[11]Undergrad All Races '!U48</f>
        <v>42970</v>
      </c>
      <c r="V48" s="169">
        <f>+'[11]Undergrad All Races '!V48</f>
        <v>43199</v>
      </c>
      <c r="W48" s="169">
        <f>+'[11]Undergrad All Races '!W48</f>
        <v>43145</v>
      </c>
      <c r="X48" s="169">
        <f>+'[11]Undergrad All Races '!X48</f>
        <v>41997</v>
      </c>
      <c r="Y48" s="169">
        <f>+'[11]Undergrad All Races '!Y48</f>
        <v>41084</v>
      </c>
      <c r="Z48" s="169">
        <f>+'[11]Undergrad All Races '!Z48</f>
        <v>42281</v>
      </c>
      <c r="AA48" s="188">
        <f>+'[11]Undergrad All Races '!AA48</f>
        <v>45054</v>
      </c>
      <c r="AB48" s="188">
        <f>+'[11]Undergrad All Races '!AB48</f>
        <v>46289</v>
      </c>
      <c r="AC48" s="188">
        <f>+'[11]Undergrad All Races '!AC48</f>
        <v>45022</v>
      </c>
      <c r="AD48" s="188">
        <f>+'[11]Undergrad All Races '!AD48</f>
        <v>44467</v>
      </c>
      <c r="AE48" s="188">
        <f>+'[11]Undergrad All Races '!AE48</f>
        <v>43946</v>
      </c>
    </row>
    <row r="49" spans="1:31" ht="12.95" customHeight="1">
      <c r="A49" s="4" t="str">
        <f>+'[11]Undergrad All Races '!A49</f>
        <v>Ohio</v>
      </c>
      <c r="B49" s="186">
        <f>+'[11]Undergrad All Races '!B49</f>
        <v>376837</v>
      </c>
      <c r="C49" s="186">
        <f>+'[11]Undergrad All Races '!C49</f>
        <v>377708</v>
      </c>
      <c r="D49" s="186">
        <f>+'[11]Undergrad All Races '!D49</f>
        <v>413138</v>
      </c>
      <c r="E49" s="186">
        <f>+'[11]Undergrad All Races '!E49</f>
        <v>426914</v>
      </c>
      <c r="F49" s="186">
        <f>+'[11]Undergrad All Races '!F49</f>
        <v>438249</v>
      </c>
      <c r="G49" s="186">
        <f>+'[11]Undergrad All Races '!G49</f>
        <v>439950</v>
      </c>
      <c r="H49" s="186">
        <f>+'[11]Undergrad All Races '!H49</f>
        <v>465910</v>
      </c>
      <c r="I49" s="186">
        <f>+'[11]Undergrad All Races '!I49</f>
        <v>477137</v>
      </c>
      <c r="J49" s="186">
        <f>+'[11]Undergrad All Races '!J49</f>
        <v>489410</v>
      </c>
      <c r="K49" s="187">
        <f>+'[11]Undergrad All Races '!K49</f>
        <v>477077.5</v>
      </c>
      <c r="L49" s="186">
        <f>+'[11]Undergrad All Races '!L49</f>
        <v>464745</v>
      </c>
      <c r="M49" s="186">
        <f>+'[11]Undergrad All Races '!M49</f>
        <v>443007</v>
      </c>
      <c r="N49" s="186">
        <f>+'[11]Undergrad All Races '!N49</f>
        <v>452146</v>
      </c>
      <c r="O49" s="186">
        <f>+'[11]Undergrad All Races '!O49</f>
        <v>440280</v>
      </c>
      <c r="P49" s="169">
        <f>+'[11]Undergrad All Races '!P49</f>
        <v>444127</v>
      </c>
      <c r="Q49" s="169">
        <f>+'[11]Undergrad All Races '!Q49</f>
        <v>462312</v>
      </c>
      <c r="R49" s="169">
        <f>+'[11]Undergrad All Races '!R49</f>
        <v>447534</v>
      </c>
      <c r="S49" s="169">
        <f>+'[11]Undergrad All Races '!S49</f>
        <v>463606</v>
      </c>
      <c r="T49" s="169">
        <f>+'[11]Undergrad All Races '!T49</f>
        <v>478016</v>
      </c>
      <c r="U49" s="169">
        <f>+'[11]Undergrad All Races '!U49</f>
        <v>489428</v>
      </c>
      <c r="V49" s="169">
        <f>+'[11]Undergrad All Races '!V49</f>
        <v>495255</v>
      </c>
      <c r="W49" s="169">
        <f>+'[11]Undergrad All Races '!W49</f>
        <v>498205</v>
      </c>
      <c r="X49" s="169">
        <f>+'[11]Undergrad All Races '!X49</f>
        <v>501059</v>
      </c>
      <c r="Y49" s="169">
        <f>+'[11]Undergrad All Races '!Y49</f>
        <v>509463</v>
      </c>
      <c r="Z49" s="169">
        <f>+'[11]Undergrad All Races '!Z49</f>
        <v>525354</v>
      </c>
      <c r="AA49" s="188">
        <f>+'[11]Undergrad All Races '!AA49</f>
        <v>578887</v>
      </c>
      <c r="AB49" s="188">
        <f>+'[11]Undergrad All Races '!AB49</f>
        <v>596760</v>
      </c>
      <c r="AC49" s="188">
        <f>+'[11]Undergrad All Races '!AC49</f>
        <v>596833</v>
      </c>
      <c r="AD49" s="188">
        <f>+'[11]Undergrad All Races '!AD49</f>
        <v>569754</v>
      </c>
      <c r="AE49" s="188">
        <f>+'[11]Undergrad All Races '!AE49</f>
        <v>559833</v>
      </c>
    </row>
    <row r="50" spans="1:31" ht="12.95" customHeight="1">
      <c r="A50" s="4" t="str">
        <f>+'[11]Undergrad All Races '!A50</f>
        <v>South Dakota</v>
      </c>
      <c r="B50" s="169">
        <f>+'[11]Undergrad All Races '!B50</f>
        <v>27321</v>
      </c>
      <c r="C50" s="169">
        <f>+'[11]Undergrad All Races '!C50</f>
        <v>27343</v>
      </c>
      <c r="D50" s="169">
        <f>+'[11]Undergrad All Races '!D50</f>
        <v>29273</v>
      </c>
      <c r="E50" s="169">
        <f>+'[11]Undergrad All Races '!E50</f>
        <v>30776</v>
      </c>
      <c r="F50" s="169">
        <f>+'[11]Undergrad All Races '!F50</f>
        <v>28116</v>
      </c>
      <c r="G50" s="169">
        <f>+'[11]Undergrad All Races '!G50</f>
        <v>27100</v>
      </c>
      <c r="H50" s="169">
        <f>+'[11]Undergrad All Races '!H50</f>
        <v>29099</v>
      </c>
      <c r="I50" s="169">
        <f>+'[11]Undergrad All Races '!I50</f>
        <v>30866</v>
      </c>
      <c r="J50" s="169">
        <f>+'[11]Undergrad All Races '!J50</f>
        <v>33576</v>
      </c>
      <c r="K50" s="187">
        <f>+'[11]Undergrad All Races '!K50</f>
        <v>33714.5</v>
      </c>
      <c r="L50" s="169">
        <f>+'[11]Undergrad All Races '!L50</f>
        <v>33853</v>
      </c>
      <c r="M50" s="169">
        <f>+'[11]Undergrad All Races '!M50</f>
        <v>31567</v>
      </c>
      <c r="N50" s="169">
        <f>+'[11]Undergrad All Races '!N50</f>
        <v>31410</v>
      </c>
      <c r="O50" s="169">
        <f>+'[11]Undergrad All Races '!O50</f>
        <v>33564</v>
      </c>
      <c r="P50" s="169">
        <f>+'[11]Undergrad All Races '!P50</f>
        <v>35608</v>
      </c>
      <c r="Q50" s="169">
        <f>+'[11]Undergrad All Races '!Q50</f>
        <v>36994</v>
      </c>
      <c r="R50" s="169">
        <f>+'[11]Undergrad All Races '!R50</f>
        <v>35437</v>
      </c>
      <c r="S50" s="169">
        <f>+'[11]Undergrad All Races '!S50</f>
        <v>36369</v>
      </c>
      <c r="T50" s="169">
        <f>+'[11]Undergrad All Races '!T50</f>
        <v>38163</v>
      </c>
      <c r="U50" s="169">
        <f>+'[11]Undergrad All Races '!U50</f>
        <v>39797</v>
      </c>
      <c r="V50" s="169">
        <f>+'[11]Undergrad All Races '!V50</f>
        <v>40302</v>
      </c>
      <c r="W50" s="169">
        <f>+'[11]Undergrad All Races '!W50</f>
        <v>39920</v>
      </c>
      <c r="X50" s="169">
        <f>+'[11]Undergrad All Races '!X50</f>
        <v>40214</v>
      </c>
      <c r="Y50" s="169">
        <f>+'[11]Undergrad All Races '!Y50</f>
        <v>40309</v>
      </c>
      <c r="Z50" s="169">
        <f>+'[11]Undergrad All Races '!Z50</f>
        <v>40737</v>
      </c>
      <c r="AA50" s="188">
        <f>+'[11]Undergrad All Races '!AA50</f>
        <v>42966</v>
      </c>
      <c r="AB50" s="188">
        <f>+'[11]Undergrad All Races '!AB50</f>
        <v>48495</v>
      </c>
      <c r="AC50" s="188">
        <f>+'[11]Undergrad All Races '!AC50</f>
        <v>47720</v>
      </c>
      <c r="AD50" s="188">
        <f>+'[11]Undergrad All Races '!AD50</f>
        <v>47523</v>
      </c>
      <c r="AE50" s="188">
        <f>+'[11]Undergrad All Races '!AE50</f>
        <v>46650</v>
      </c>
    </row>
    <row r="51" spans="1:31" ht="12.95" customHeight="1">
      <c r="A51" s="45" t="str">
        <f>+'[11]Undergrad All Races '!A51</f>
        <v>Wisconsin</v>
      </c>
      <c r="B51" s="173">
        <f>+'[11]Undergrad All Races '!B51</f>
        <v>204043</v>
      </c>
      <c r="C51" s="173">
        <f>+'[11]Undergrad All Races '!C51</f>
        <v>212884</v>
      </c>
      <c r="D51" s="173">
        <f>+'[11]Undergrad All Races '!D51</f>
        <v>237413</v>
      </c>
      <c r="E51" s="173">
        <f>+'[11]Undergrad All Races '!E51</f>
        <v>244829</v>
      </c>
      <c r="F51" s="173">
        <f>+'[11]Undergrad All Races '!F51</f>
        <v>229009</v>
      </c>
      <c r="G51" s="173">
        <f>+'[11]Undergrad All Races '!G51</f>
        <v>250096</v>
      </c>
      <c r="H51" s="173">
        <f>+'[11]Undergrad All Races '!H51</f>
        <v>253679</v>
      </c>
      <c r="I51" s="173">
        <f>+'[11]Undergrad All Races '!I51</f>
        <v>263869</v>
      </c>
      <c r="J51" s="173">
        <f>+'[11]Undergrad All Races '!J51</f>
        <v>270015</v>
      </c>
      <c r="K51" s="189">
        <f>+'[11]Undergrad All Races '!K51</f>
        <v>268163</v>
      </c>
      <c r="L51" s="173">
        <f>+'[11]Undergrad All Races '!L51</f>
        <v>266311</v>
      </c>
      <c r="M51" s="173">
        <f>+'[11]Undergrad All Races '!M51</f>
        <v>257111</v>
      </c>
      <c r="N51" s="173">
        <f>+'[11]Undergrad All Races '!N51</f>
        <v>262585</v>
      </c>
      <c r="O51" s="173">
        <f>+'[11]Undergrad All Races '!O51</f>
        <v>253393</v>
      </c>
      <c r="P51" s="173">
        <f>+'[11]Undergrad All Races '!P51</f>
        <v>261242</v>
      </c>
      <c r="Q51" s="173">
        <f>+'[11]Undergrad All Races '!Q51</f>
        <v>267005</v>
      </c>
      <c r="R51" s="173">
        <f>+'[11]Undergrad All Races '!R51</f>
        <v>258810</v>
      </c>
      <c r="S51" s="173">
        <f>+'[11]Undergrad All Races '!S51</f>
        <v>268595</v>
      </c>
      <c r="T51" s="173">
        <f>+'[11]Undergrad All Races '!T51</f>
        <v>274413</v>
      </c>
      <c r="U51" s="173">
        <f>+'[11]Undergrad All Races '!U51</f>
        <v>280182</v>
      </c>
      <c r="V51" s="173">
        <f>+'[11]Undergrad All Races '!V51</f>
        <v>282678</v>
      </c>
      <c r="W51" s="173">
        <f>+'[11]Undergrad All Races '!W51</f>
        <v>286029</v>
      </c>
      <c r="X51" s="173">
        <f>+'[11]Undergrad All Races '!X51</f>
        <v>289422</v>
      </c>
      <c r="Y51" s="173">
        <f>+'[11]Undergrad All Races '!Y51</f>
        <v>290593</v>
      </c>
      <c r="Z51" s="173">
        <f>+'[11]Undergrad All Races '!Z51</f>
        <v>293281</v>
      </c>
      <c r="AA51" s="190">
        <f>+'[11]Undergrad All Races '!AA51</f>
        <v>311359</v>
      </c>
      <c r="AB51" s="190">
        <f>+'[11]Undergrad All Races '!AB51</f>
        <v>318567</v>
      </c>
      <c r="AC51" s="190">
        <f>+'[11]Undergrad All Races '!AC51</f>
        <v>317732</v>
      </c>
      <c r="AD51" s="190">
        <f>+'[11]Undergrad All Races '!AD51</f>
        <v>315585</v>
      </c>
      <c r="AE51" s="190">
        <f>+'[11]Undergrad All Races '!AE51</f>
        <v>309982</v>
      </c>
    </row>
    <row r="52" spans="1:31" ht="12.95" customHeight="1">
      <c r="A52" s="44" t="str">
        <f>+'[11]Undergrad All Races '!A52</f>
        <v>Northeast</v>
      </c>
      <c r="B52" s="184">
        <f>+'[11]Undergrad All Races '!B52</f>
        <v>1934037</v>
      </c>
      <c r="C52" s="184">
        <f>+'[11]Undergrad All Races '!C52</f>
        <v>2000128</v>
      </c>
      <c r="D52" s="184">
        <f>+'[11]Undergrad All Races '!D52</f>
        <v>2137222</v>
      </c>
      <c r="E52" s="184">
        <f>+'[11]Undergrad All Races '!E52</f>
        <v>2182328</v>
      </c>
      <c r="F52" s="184">
        <f>+'[11]Undergrad All Races '!F52</f>
        <v>1985180</v>
      </c>
      <c r="G52" s="184">
        <f>+'[11]Undergrad All Races '!G52</f>
        <v>2084671</v>
      </c>
      <c r="H52" s="184">
        <f>+'[11]Undergrad All Races '!H52</f>
        <v>2183992</v>
      </c>
      <c r="I52" s="184">
        <f>+'[11]Undergrad All Races '!I52</f>
        <v>2268421</v>
      </c>
      <c r="J52" s="184">
        <f>+'[11]Undergrad All Races '!J52</f>
        <v>2313051</v>
      </c>
      <c r="K52" s="184">
        <f>+'[11]Undergrad All Races '!K52</f>
        <v>2282882</v>
      </c>
      <c r="L52" s="184">
        <f>+'[11]Undergrad All Races '!L52</f>
        <v>2252713</v>
      </c>
      <c r="M52" s="184">
        <f>+'[11]Undergrad All Races '!M52</f>
        <v>2079002</v>
      </c>
      <c r="N52" s="184">
        <f>+'[11]Undergrad All Races '!N52</f>
        <v>2214088</v>
      </c>
      <c r="O52" s="184">
        <f>+'[11]Undergrad All Races '!O52</f>
        <v>2048451</v>
      </c>
      <c r="P52" s="184">
        <f>+'[11]Undergrad All Races '!P52</f>
        <v>2024662</v>
      </c>
      <c r="Q52" s="184">
        <f>+'[11]Undergrad All Races '!Q52</f>
        <v>2184321</v>
      </c>
      <c r="R52" s="184">
        <f>+'[11]Undergrad All Races '!R52</f>
        <v>2033816</v>
      </c>
      <c r="S52" s="184">
        <f>+'[11]Undergrad All Races '!S52</f>
        <v>2067491</v>
      </c>
      <c r="T52" s="184">
        <f>+'[11]Undergrad All Races '!T52</f>
        <v>2132003</v>
      </c>
      <c r="U52" s="184">
        <f>+'[11]Undergrad All Races '!U52</f>
        <v>2179527</v>
      </c>
      <c r="V52" s="184">
        <f>+'[11]Undergrad All Races '!V52</f>
        <v>2210705</v>
      </c>
      <c r="W52" s="184">
        <f>+'[11]Undergrad All Races '!W52</f>
        <v>2218665</v>
      </c>
      <c r="X52" s="184">
        <f>+'[11]Undergrad All Races '!X52</f>
        <v>2231583</v>
      </c>
      <c r="Y52" s="184">
        <f>+'[11]Undergrad All Races '!Y52</f>
        <v>2269693</v>
      </c>
      <c r="Z52" s="184">
        <f>+'[11]Undergrad All Races '!Z52</f>
        <v>2353622</v>
      </c>
      <c r="AA52" s="184">
        <f>+'[11]Undergrad All Races '!AA52</f>
        <v>2465764</v>
      </c>
      <c r="AB52" s="184">
        <f>+'[11]Undergrad All Races '!AB52</f>
        <v>2527781</v>
      </c>
      <c r="AC52" s="184">
        <f>+'[11]Undergrad All Races '!AC52</f>
        <v>2514736</v>
      </c>
      <c r="AD52" s="184">
        <f>+'[11]Undergrad All Races '!AD52</f>
        <v>2512342</v>
      </c>
      <c r="AE52" s="184">
        <f>+'[11]Undergrad All Races '!AE52</f>
        <v>2494391</v>
      </c>
    </row>
    <row r="53" spans="1:31" s="63" customFormat="1" ht="12.95" customHeight="1">
      <c r="A53" s="35" t="str">
        <f>+'[11]Undergrad All Races '!A53</f>
        <v xml:space="preserve">   as a percent of U.S.</v>
      </c>
      <c r="B53" s="185">
        <f>+'[11]Undergrad All Races '!B53</f>
        <v>20.883865147234371</v>
      </c>
      <c r="C53" s="185">
        <f>+'[11]Undergrad All Races '!C53</f>
        <v>21.097103647972627</v>
      </c>
      <c r="D53" s="185">
        <f>+'[11]Undergrad All Races '!D53</f>
        <v>20.927289092071291</v>
      </c>
      <c r="E53" s="185">
        <f>+'[11]Undergrad All Races '!E53</f>
        <v>20.77839478367391</v>
      </c>
      <c r="F53" s="185">
        <f>+'[11]Undergrad All Races '!F53</f>
        <v>20.10712835875076</v>
      </c>
      <c r="G53" s="185">
        <f>+'[11]Undergrad All Races '!G53</f>
        <v>20.155329784533077</v>
      </c>
      <c r="H53" s="185">
        <f>+'[11]Undergrad All Races '!H53</f>
        <v>19.761956230907</v>
      </c>
      <c r="I53" s="185">
        <f>+'[11]Undergrad All Races '!I53</f>
        <v>19.396408243243275</v>
      </c>
      <c r="J53" s="185">
        <f>+'[11]Undergrad All Races '!J53</f>
        <v>18.911756647605703</v>
      </c>
      <c r="K53" s="185">
        <f>+'[11]Undergrad All Races '!K53</f>
        <v>18.8850916375503</v>
      </c>
      <c r="L53" s="185">
        <f>+'[11]Undergrad All Races '!L53</f>
        <v>18.857790544706319</v>
      </c>
      <c r="M53" s="185">
        <f>+'[11]Undergrad All Races '!M53</f>
        <v>18.129627672395241</v>
      </c>
      <c r="N53" s="185">
        <f>+'[11]Undergrad All Races '!N53</f>
        <v>18.593862690369566</v>
      </c>
      <c r="O53" s="185">
        <f>+'[11]Undergrad All Races '!O53</f>
        <v>17.54887609546029</v>
      </c>
      <c r="P53" s="185">
        <f>+'[11]Undergrad All Races '!P53</f>
        <v>17.262274780295552</v>
      </c>
      <c r="Q53" s="185">
        <f>+'[11]Undergrad All Races '!Q53</f>
        <v>17.606792192277251</v>
      </c>
      <c r="R53" s="185">
        <f>+'[11]Undergrad All Races '!R53</f>
        <v>16.679203170417832</v>
      </c>
      <c r="S53" s="185">
        <f>+'[11]Undergrad All Races '!S53</f>
        <v>16.357754954621374</v>
      </c>
      <c r="T53" s="185">
        <f>+'[11]Undergrad All Races '!T53</f>
        <v>16.320154750367816</v>
      </c>
      <c r="U53" s="185">
        <f>+'[11]Undergrad All Races '!U53</f>
        <v>16.391786444179345</v>
      </c>
      <c r="V53" s="185">
        <f>+'[11]Undergrad All Races '!V53</f>
        <v>16.345959184808223</v>
      </c>
      <c r="W53" s="185">
        <f>+'[11]Undergrad All Races '!W53</f>
        <v>16.206637411911039</v>
      </c>
      <c r="X53" s="185">
        <f>+'[11]Undergrad All Races '!X53</f>
        <v>16.273984638484123</v>
      </c>
      <c r="Y53" s="185">
        <f>+'[11]Undergrad All Races '!Y53</f>
        <v>16.058966027791854</v>
      </c>
      <c r="Z53" s="185">
        <f>+'[11]Undergrad All Races '!Z53</f>
        <v>15.950855883236164</v>
      </c>
      <c r="AA53" s="185">
        <f>+'[11]Undergrad All Races '!AA53</f>
        <v>15.598322836352683</v>
      </c>
      <c r="AB53" s="185">
        <f>+'[11]Undergrad All Races '!AB53</f>
        <v>15.5596630277825</v>
      </c>
      <c r="AC53" s="185">
        <f>+'[11]Undergrad All Races '!AC53</f>
        <v>15.618459665673978</v>
      </c>
      <c r="AD53" s="185">
        <f>+'[11]Undergrad All Races '!AD53</f>
        <v>15.65998278384374</v>
      </c>
      <c r="AE53" s="185">
        <f>+'[11]Undergrad All Races '!AE53</f>
        <v>15.748513564516925</v>
      </c>
    </row>
    <row r="54" spans="1:31" ht="12.95" customHeight="1">
      <c r="A54" s="4" t="str">
        <f>+'[11]Undergrad All Races '!A54</f>
        <v>Connecticut</v>
      </c>
      <c r="B54" s="186">
        <f>+'[11]Undergrad All Races '!B54</f>
        <v>115593</v>
      </c>
      <c r="C54" s="186">
        <f>+'[11]Undergrad All Races '!C54</f>
        <v>121379</v>
      </c>
      <c r="D54" s="186">
        <f>+'[11]Undergrad All Races '!D54</f>
        <v>127648</v>
      </c>
      <c r="E54" s="186">
        <f>+'[11]Undergrad All Races '!E54</f>
        <v>130441</v>
      </c>
      <c r="F54" s="186">
        <f>+'[11]Undergrad All Races '!F54</f>
        <v>126923</v>
      </c>
      <c r="G54" s="186">
        <f>+'[11]Undergrad All Races '!G54</f>
        <v>123391</v>
      </c>
      <c r="H54" s="186">
        <f>+'[11]Undergrad All Races '!H54</f>
        <v>129006</v>
      </c>
      <c r="I54" s="186">
        <f>+'[11]Undergrad All Races '!I54</f>
        <v>131384</v>
      </c>
      <c r="J54" s="186">
        <f>+'[11]Undergrad All Races '!J54</f>
        <v>129380</v>
      </c>
      <c r="K54" s="187">
        <f>+'[11]Undergrad All Races '!K54</f>
        <v>126428</v>
      </c>
      <c r="L54" s="186">
        <f>+'[11]Undergrad All Races '!L54</f>
        <v>123476</v>
      </c>
      <c r="M54" s="186">
        <f>+'[11]Undergrad All Races '!M54</f>
        <v>117607</v>
      </c>
      <c r="N54" s="169">
        <f>+'[11]Undergrad All Races '!N54</f>
        <v>118945</v>
      </c>
      <c r="O54" s="169">
        <f>+'[11]Undergrad All Races '!O54</f>
        <v>112179</v>
      </c>
      <c r="P54" s="169">
        <f>+'[11]Undergrad All Races '!P54</f>
        <v>111529</v>
      </c>
      <c r="Q54" s="169">
        <f>+'[11]Undergrad All Races '!Q54</f>
        <v>120559</v>
      </c>
      <c r="R54" s="169">
        <f>+'[11]Undergrad All Races '!R54</f>
        <v>117129</v>
      </c>
      <c r="S54" s="169">
        <f>+'[11]Undergrad All Races '!S54</f>
        <v>120780</v>
      </c>
      <c r="T54" s="169">
        <f>+'[11]Undergrad All Races '!T54</f>
        <v>123016</v>
      </c>
      <c r="U54" s="169">
        <f>+'[11]Undergrad All Races '!U54</f>
        <v>124080</v>
      </c>
      <c r="V54" s="169">
        <f>+'[11]Undergrad All Races '!V54</f>
        <v>126259</v>
      </c>
      <c r="W54" s="169">
        <f>+'[11]Undergrad All Races '!W54</f>
        <v>128242</v>
      </c>
      <c r="X54" s="169">
        <f>+'[11]Undergrad All Races '!X54</f>
        <v>127822</v>
      </c>
      <c r="Y54" s="169">
        <f>+'[11]Undergrad All Races '!Y54</f>
        <v>130723</v>
      </c>
      <c r="Z54" s="169">
        <f>+'[11]Undergrad All Races '!Z54</f>
        <v>133907</v>
      </c>
      <c r="AA54" s="188">
        <f>+'[11]Undergrad All Races '!AA54</f>
        <v>136476</v>
      </c>
      <c r="AB54" s="188">
        <f>+'[11]Undergrad All Races '!AB54</f>
        <v>137063</v>
      </c>
      <c r="AC54" s="188">
        <f>+'[11]Undergrad All Races '!AC54</f>
        <v>142639</v>
      </c>
      <c r="AD54" s="188">
        <f>+'[11]Undergrad All Races '!AD54</f>
        <v>149858</v>
      </c>
      <c r="AE54" s="188">
        <f>+'[11]Undergrad All Races '!AE54</f>
        <v>147355</v>
      </c>
    </row>
    <row r="55" spans="1:31" ht="12.95" customHeight="1">
      <c r="A55" s="4" t="str">
        <f>+'[11]Undergrad All Races '!A55</f>
        <v>Maine</v>
      </c>
      <c r="B55" s="186">
        <f>+'[11]Undergrad All Races '!B55</f>
        <v>37050</v>
      </c>
      <c r="C55" s="186">
        <f>+'[11]Undergrad All Races '!C55</f>
        <v>39018</v>
      </c>
      <c r="D55" s="186">
        <f>+'[11]Undergrad All Races '!D55</f>
        <v>40798</v>
      </c>
      <c r="E55" s="186">
        <f>+'[11]Undergrad All Races '!E55</f>
        <v>45050</v>
      </c>
      <c r="F55" s="186">
        <f>+'[11]Undergrad All Races '!F55</f>
        <v>49904</v>
      </c>
      <c r="G55" s="186">
        <f>+'[11]Undergrad All Races '!G55</f>
        <v>42485</v>
      </c>
      <c r="H55" s="186">
        <f>+'[11]Undergrad All Races '!H55</f>
        <v>43547</v>
      </c>
      <c r="I55" s="186">
        <f>+'[11]Undergrad All Races '!I55</f>
        <v>51447</v>
      </c>
      <c r="J55" s="186">
        <f>+'[11]Undergrad All Races '!J55</f>
        <v>51456</v>
      </c>
      <c r="K55" s="187">
        <f>+'[11]Undergrad All Races '!K55</f>
        <v>50605.5</v>
      </c>
      <c r="L55" s="186">
        <f>+'[11]Undergrad All Races '!L55</f>
        <v>49755</v>
      </c>
      <c r="M55" s="186">
        <f>+'[11]Undergrad All Races '!M55</f>
        <v>39847</v>
      </c>
      <c r="N55" s="186">
        <f>+'[11]Undergrad All Races '!N55</f>
        <v>48584</v>
      </c>
      <c r="O55" s="186">
        <f>+'[11]Undergrad All Races '!O55</f>
        <v>44469</v>
      </c>
      <c r="P55" s="169">
        <f>+'[11]Undergrad All Races '!P55</f>
        <v>44733</v>
      </c>
      <c r="Q55" s="169">
        <f>+'[11]Undergrad All Races '!Q55</f>
        <v>49893</v>
      </c>
      <c r="R55" s="169">
        <f>+'[11]Undergrad All Races '!R55</f>
        <v>45807</v>
      </c>
      <c r="S55" s="169">
        <f>+'[11]Undergrad All Races '!S55</f>
        <v>47531</v>
      </c>
      <c r="T55" s="169">
        <f>+'[11]Undergrad All Races '!T55</f>
        <v>49451</v>
      </c>
      <c r="U55" s="169">
        <f>+'[11]Undergrad All Races '!U55</f>
        <v>50905</v>
      </c>
      <c r="V55" s="169">
        <f>+'[11]Undergrad All Races '!V55</f>
        <v>52057</v>
      </c>
      <c r="W55" s="169">
        <f>+'[11]Undergrad All Races '!W55</f>
        <v>52598</v>
      </c>
      <c r="X55" s="169">
        <f>+'[11]Undergrad All Races '!X55</f>
        <v>53587</v>
      </c>
      <c r="Y55" s="169">
        <f>+'[11]Undergrad All Races '!Y55</f>
        <v>53858</v>
      </c>
      <c r="Z55" s="169">
        <f>+'[11]Undergrad All Races '!Z55</f>
        <v>51129</v>
      </c>
      <c r="AA55" s="188">
        <f>+'[11]Undergrad All Races '!AA55</f>
        <v>52352</v>
      </c>
      <c r="AB55" s="188">
        <f>+'[11]Undergrad All Races '!AB55</f>
        <v>54510</v>
      </c>
      <c r="AC55" s="188">
        <f>+'[11]Undergrad All Races '!AC55</f>
        <v>53700</v>
      </c>
      <c r="AD55" s="188">
        <f>+'[11]Undergrad All Races '!AD55</f>
        <v>55480</v>
      </c>
      <c r="AE55" s="188">
        <f>+'[11]Undergrad All Races '!AE55</f>
        <v>54757</v>
      </c>
    </row>
    <row r="56" spans="1:31" ht="12.95" customHeight="1">
      <c r="A56" s="4" t="str">
        <f>+'[11]Undergrad All Races '!A56</f>
        <v>Massachusetts</v>
      </c>
      <c r="B56" s="186">
        <f>+'[11]Undergrad All Races '!B56</f>
        <v>285665</v>
      </c>
      <c r="C56" s="186">
        <f>+'[11]Undergrad All Races '!C56</f>
        <v>312368</v>
      </c>
      <c r="D56" s="186">
        <f>+'[11]Undergrad All Races '!D56</f>
        <v>337808</v>
      </c>
      <c r="E56" s="186">
        <f>+'[11]Undergrad All Races '!E56</f>
        <v>322757</v>
      </c>
      <c r="F56" s="186">
        <f>+'[11]Undergrad All Races '!F56</f>
        <v>330501</v>
      </c>
      <c r="G56" s="186">
        <f>+'[11]Undergrad All Races '!G56</f>
        <v>304437</v>
      </c>
      <c r="H56" s="186">
        <f>+'[11]Undergrad All Races '!H56</f>
        <v>333412</v>
      </c>
      <c r="I56" s="186">
        <f>+'[11]Undergrad All Races '!I56</f>
        <v>324760</v>
      </c>
      <c r="J56" s="186">
        <f>+'[11]Undergrad All Races '!J56</f>
        <v>323045</v>
      </c>
      <c r="K56" s="187">
        <f>+'[11]Undergrad All Races '!K56</f>
        <v>317015</v>
      </c>
      <c r="L56" s="186">
        <f>+'[11]Undergrad All Races '!L56</f>
        <v>310985</v>
      </c>
      <c r="M56" s="186">
        <f>+'[11]Undergrad All Races '!M56</f>
        <v>268801</v>
      </c>
      <c r="N56" s="186">
        <f>+'[11]Undergrad All Races '!N56</f>
        <v>302128</v>
      </c>
      <c r="O56" s="186">
        <f>+'[11]Undergrad All Races '!O56</f>
        <v>265913</v>
      </c>
      <c r="P56" s="169">
        <f>+'[11]Undergrad All Races '!P56</f>
        <v>265977</v>
      </c>
      <c r="Q56" s="169">
        <f>+'[11]Undergrad All Races '!Q56</f>
        <v>305030</v>
      </c>
      <c r="R56" s="169">
        <f>+'[11]Undergrad All Races '!R56</f>
        <v>262817</v>
      </c>
      <c r="S56" s="169">
        <f>+'[11]Undergrad All Races '!S56</f>
        <v>265591</v>
      </c>
      <c r="T56" s="169">
        <f>+'[11]Undergrad All Races '!T56</f>
        <v>268676</v>
      </c>
      <c r="U56" s="169">
        <f>+'[11]Undergrad All Races '!U56</f>
        <v>274340</v>
      </c>
      <c r="V56" s="169">
        <f>+'[11]Undergrad All Races '!V56</f>
        <v>275408</v>
      </c>
      <c r="W56" s="169">
        <f>+'[11]Undergrad All Races '!W56</f>
        <v>281046</v>
      </c>
      <c r="X56" s="169">
        <f>+'[11]Undergrad All Races '!X56</f>
        <v>284299</v>
      </c>
      <c r="Y56" s="169">
        <f>+'[11]Undergrad All Races '!Y56</f>
        <v>291473</v>
      </c>
      <c r="Z56" s="169">
        <f>+'[11]Undergrad All Races '!Z56</f>
        <v>299937</v>
      </c>
      <c r="AA56" s="188">
        <f>+'[11]Undergrad All Races '!AA56</f>
        <v>311673</v>
      </c>
      <c r="AB56" s="188">
        <f>+'[11]Undergrad All Races '!AB56</f>
        <v>323935</v>
      </c>
      <c r="AC56" s="188">
        <f>+'[11]Undergrad All Races '!AC56</f>
        <v>324319</v>
      </c>
      <c r="AD56" s="188">
        <f>+'[11]Undergrad All Races '!AD56</f>
        <v>329357</v>
      </c>
      <c r="AE56" s="188">
        <f>+'[11]Undergrad All Races '!AE56</f>
        <v>328255</v>
      </c>
    </row>
    <row r="57" spans="1:31" ht="12.95" customHeight="1">
      <c r="A57" s="4" t="str">
        <f>+'[11]Undergrad All Races '!A57</f>
        <v>New Hampshire</v>
      </c>
      <c r="B57" s="186">
        <f>+'[11]Undergrad All Races '!B57</f>
        <v>34938</v>
      </c>
      <c r="C57" s="186">
        <f>+'[11]Undergrad All Races '!C57</f>
        <v>37042</v>
      </c>
      <c r="D57" s="186">
        <f>+'[11]Undergrad All Races '!D57</f>
        <v>41682</v>
      </c>
      <c r="E57" s="186">
        <f>+'[11]Undergrad All Races '!E57</f>
        <v>45675</v>
      </c>
      <c r="F57" s="186">
        <f>+'[11]Undergrad All Races '!F57</f>
        <v>44938</v>
      </c>
      <c r="G57" s="186">
        <f>+'[11]Undergrad All Races '!G57</f>
        <v>45045</v>
      </c>
      <c r="H57" s="186">
        <f>+'[11]Undergrad All Races '!H57</f>
        <v>47075</v>
      </c>
      <c r="I57" s="186">
        <f>+'[11]Undergrad All Races '!I57</f>
        <v>50423</v>
      </c>
      <c r="J57" s="186">
        <f>+'[11]Undergrad All Races '!J57</f>
        <v>53965</v>
      </c>
      <c r="K57" s="187">
        <f>+'[11]Undergrad All Races '!K57</f>
        <v>53165.5</v>
      </c>
      <c r="L57" s="186">
        <f>+'[11]Undergrad All Races '!L57</f>
        <v>52366</v>
      </c>
      <c r="M57" s="186">
        <f>+'[11]Undergrad All Races '!M57</f>
        <v>44997</v>
      </c>
      <c r="N57" s="186">
        <f>+'[11]Undergrad All Races '!N57</f>
        <v>53636</v>
      </c>
      <c r="O57" s="186">
        <f>+'[11]Undergrad All Races '!O57</f>
        <v>45910</v>
      </c>
      <c r="P57" s="169">
        <f>+'[11]Undergrad All Races '!P57</f>
        <v>42311</v>
      </c>
      <c r="Q57" s="169">
        <f>+'[11]Undergrad All Races '!Q57</f>
        <v>52894</v>
      </c>
      <c r="R57" s="169">
        <f>+'[11]Undergrad All Races '!R57</f>
        <v>42499</v>
      </c>
      <c r="S57" s="169">
        <f>+'[11]Undergrad All Races '!S57</f>
        <v>45148</v>
      </c>
      <c r="T57" s="169">
        <f>+'[11]Undergrad All Races '!T57</f>
        <v>48130</v>
      </c>
      <c r="U57" s="169">
        <f>+'[11]Undergrad All Races '!U57</f>
        <v>49532</v>
      </c>
      <c r="V57" s="169">
        <f>+'[11]Undergrad All Races '!V57</f>
        <v>49447</v>
      </c>
      <c r="W57" s="169">
        <f>+'[11]Undergrad All Races '!W57</f>
        <v>49353</v>
      </c>
      <c r="X57" s="169">
        <f>+'[11]Undergrad All Races '!X57</f>
        <v>49500</v>
      </c>
      <c r="Y57" s="169">
        <f>+'[11]Undergrad All Races '!Y57</f>
        <v>47706</v>
      </c>
      <c r="Z57" s="169">
        <f>+'[11]Undergrad All Races '!Z57</f>
        <v>48317</v>
      </c>
      <c r="AA57" s="188">
        <f>+'[11]Undergrad All Races '!AA57</f>
        <v>49375</v>
      </c>
      <c r="AB57" s="188">
        <f>+'[11]Undergrad All Races '!AB57</f>
        <v>49795</v>
      </c>
      <c r="AC57" s="188">
        <f>+'[11]Undergrad All Races '!AC57</f>
        <v>50018</v>
      </c>
      <c r="AD57" s="188">
        <f>+'[11]Undergrad All Races '!AD57</f>
        <v>50358</v>
      </c>
      <c r="AE57" s="188">
        <f>+'[11]Undergrad All Races '!AE57</f>
        <v>54163</v>
      </c>
    </row>
    <row r="58" spans="1:31" ht="12.95" customHeight="1">
      <c r="A58" s="4" t="str">
        <f>+'[11]Undergrad All Races '!A58</f>
        <v>New Jersey</v>
      </c>
      <c r="B58" s="186">
        <f>+'[11]Undergrad All Races '!B58</f>
        <v>243647</v>
      </c>
      <c r="C58" s="186">
        <f>+'[11]Undergrad All Races '!C58</f>
        <v>254863</v>
      </c>
      <c r="D58" s="186">
        <f>+'[11]Undergrad All Races '!D58</f>
        <v>270748</v>
      </c>
      <c r="E58" s="186">
        <f>+'[11]Undergrad All Races '!E58</f>
        <v>272541</v>
      </c>
      <c r="F58" s="186">
        <f>+'[11]Undergrad All Races '!F58</f>
        <v>256501</v>
      </c>
      <c r="G58" s="186">
        <f>+'[11]Undergrad All Races '!G58</f>
        <v>233155</v>
      </c>
      <c r="H58" s="186">
        <f>+'[11]Undergrad All Races '!H58</f>
        <v>250347</v>
      </c>
      <c r="I58" s="186">
        <f>+'[11]Undergrad All Races '!I58</f>
        <v>269143</v>
      </c>
      <c r="J58" s="186">
        <f>+'[11]Undergrad All Races '!J58</f>
        <v>284935</v>
      </c>
      <c r="K58" s="187">
        <f>+'[11]Undergrad All Races '!K58</f>
        <v>282140.5</v>
      </c>
      <c r="L58" s="186">
        <f>+'[11]Undergrad All Races '!L58</f>
        <v>279346</v>
      </c>
      <c r="M58" s="186">
        <f>+'[11]Undergrad All Races '!M58</f>
        <v>263782</v>
      </c>
      <c r="N58" s="186">
        <f>+'[11]Undergrad All Races '!N58</f>
        <v>272552</v>
      </c>
      <c r="O58" s="186">
        <f>+'[11]Undergrad All Races '!O58</f>
        <v>252827</v>
      </c>
      <c r="P58" s="169">
        <f>+'[11]Undergrad All Races '!P58</f>
        <v>250510</v>
      </c>
      <c r="Q58" s="169">
        <f>+'[11]Undergrad All Races '!Q58</f>
        <v>272101</v>
      </c>
      <c r="R58" s="169">
        <f>+'[11]Undergrad All Races '!R58</f>
        <v>254463</v>
      </c>
      <c r="S58" s="169">
        <f>+'[11]Undergrad All Races '!S58</f>
        <v>260952</v>
      </c>
      <c r="T58" s="169">
        <f>+'[11]Undergrad All Races '!T58</f>
        <v>270147</v>
      </c>
      <c r="U58" s="169">
        <f>+'[11]Undergrad All Races '!U58</f>
        <v>278963</v>
      </c>
      <c r="V58" s="169">
        <f>+'[11]Undergrad All Races '!V58</f>
        <v>284630</v>
      </c>
      <c r="W58" s="169">
        <f>+'[11]Undergrad All Races '!W58</f>
        <v>286528</v>
      </c>
      <c r="X58" s="169">
        <f>+'[11]Undergrad All Races '!X58</f>
        <v>290490</v>
      </c>
      <c r="Y58" s="169">
        <f>+'[11]Undergrad All Races '!Y58</f>
        <v>301559</v>
      </c>
      <c r="Z58" s="169">
        <f>+'[11]Undergrad All Races '!Z58</f>
        <v>311452</v>
      </c>
      <c r="AA58" s="188">
        <f>+'[11]Undergrad All Races '!AA58</f>
        <v>329473</v>
      </c>
      <c r="AB58" s="188">
        <f>+'[11]Undergrad All Races '!AB58</f>
        <v>335725</v>
      </c>
      <c r="AC58" s="188">
        <f>+'[11]Undergrad All Races '!AC58</f>
        <v>340112</v>
      </c>
      <c r="AD58" s="188">
        <f>+'[11]Undergrad All Races '!AD58</f>
        <v>338735</v>
      </c>
      <c r="AE58" s="188">
        <f>+'[11]Undergrad All Races '!AE58</f>
        <v>333822</v>
      </c>
    </row>
    <row r="59" spans="1:31" ht="12.95" customHeight="1">
      <c r="A59" s="4" t="str">
        <f>+'[11]Undergrad All Races '!A59</f>
        <v>New York</v>
      </c>
      <c r="B59" s="186">
        <f>+'[11]Undergrad All Races '!B59</f>
        <v>750344</v>
      </c>
      <c r="C59" s="186">
        <f>+'[11]Undergrad All Races '!C59</f>
        <v>759655</v>
      </c>
      <c r="D59" s="186">
        <f>+'[11]Undergrad All Races '!D59</f>
        <v>809109</v>
      </c>
      <c r="E59" s="186">
        <f>+'[11]Undergrad All Races '!E59</f>
        <v>830233</v>
      </c>
      <c r="F59" s="186">
        <f>+'[11]Undergrad All Races '!F59</f>
        <v>644684</v>
      </c>
      <c r="G59" s="186">
        <f>+'[11]Undergrad All Races '!G59</f>
        <v>788967</v>
      </c>
      <c r="H59" s="186">
        <f>+'[11]Undergrad All Races '!H59</f>
        <v>800293</v>
      </c>
      <c r="I59" s="186">
        <f>+'[11]Undergrad All Races '!I59</f>
        <v>833100</v>
      </c>
      <c r="J59" s="186">
        <f>+'[11]Undergrad All Races '!J59</f>
        <v>845836</v>
      </c>
      <c r="K59" s="187">
        <f>+'[11]Undergrad All Races '!K59</f>
        <v>840762</v>
      </c>
      <c r="L59" s="186">
        <f>+'[11]Undergrad All Races '!L59</f>
        <v>835688</v>
      </c>
      <c r="M59" s="186">
        <f>+'[11]Undergrad All Races '!M59</f>
        <v>784764</v>
      </c>
      <c r="N59" s="186">
        <f>+'[11]Undergrad All Races '!N59</f>
        <v>807131</v>
      </c>
      <c r="O59" s="186">
        <f>+'[11]Undergrad All Races '!O59</f>
        <v>760846</v>
      </c>
      <c r="P59" s="169">
        <f>+'[11]Undergrad All Races '!P59</f>
        <v>738313</v>
      </c>
      <c r="Q59" s="169">
        <f>+'[11]Undergrad All Races '!Q59</f>
        <v>793313</v>
      </c>
      <c r="R59" s="169">
        <f>+'[11]Undergrad All Races '!R59</f>
        <v>748392</v>
      </c>
      <c r="S59" s="169">
        <f>+'[11]Undergrad All Races '!S59</f>
        <v>747965</v>
      </c>
      <c r="T59" s="169">
        <f>+'[11]Undergrad All Races '!T59</f>
        <v>779881</v>
      </c>
      <c r="U59" s="169">
        <f>+'[11]Undergrad All Races '!U59</f>
        <v>791964</v>
      </c>
      <c r="V59" s="169">
        <f>+'[11]Undergrad All Races '!V59</f>
        <v>805331</v>
      </c>
      <c r="W59" s="169">
        <f>+'[11]Undergrad All Races '!W59</f>
        <v>803668</v>
      </c>
      <c r="X59" s="169">
        <f>+'[11]Undergrad All Races '!X59</f>
        <v>801013</v>
      </c>
      <c r="Y59" s="169">
        <f>+'[11]Undergrad All Races '!Y59</f>
        <v>813165</v>
      </c>
      <c r="Z59" s="169">
        <f>+'[11]Undergrad All Races '!Z59</f>
        <v>863745</v>
      </c>
      <c r="AA59" s="188">
        <f>+'[11]Undergrad All Races '!AA59</f>
        <v>912649</v>
      </c>
      <c r="AB59" s="188">
        <f>+'[11]Undergrad All Races '!AB59</f>
        <v>928888</v>
      </c>
      <c r="AC59" s="188">
        <f>+'[11]Undergrad All Races '!AC59</f>
        <v>920975</v>
      </c>
      <c r="AD59" s="188">
        <f>+'[11]Undergrad All Races '!AD59</f>
        <v>922040</v>
      </c>
      <c r="AE59" s="188">
        <f>+'[11]Undergrad All Races '!AE59</f>
        <v>918257</v>
      </c>
    </row>
    <row r="60" spans="1:31" ht="12.95" customHeight="1">
      <c r="A60" s="4" t="str">
        <f>+'[11]Undergrad All Races '!A60</f>
        <v>Pennsylvania</v>
      </c>
      <c r="B60" s="169">
        <f>+'[11]Undergrad All Races '!B60</f>
        <v>390262</v>
      </c>
      <c r="C60" s="169">
        <f>+'[11]Undergrad All Races '!C60</f>
        <v>396310</v>
      </c>
      <c r="D60" s="169">
        <f>+'[11]Undergrad All Races '!D60</f>
        <v>424878</v>
      </c>
      <c r="E60" s="169">
        <f>+'[11]Undergrad All Races '!E60</f>
        <v>449708</v>
      </c>
      <c r="F60" s="169">
        <f>+'[11]Undergrad All Races '!F60</f>
        <v>444941</v>
      </c>
      <c r="G60" s="169">
        <f>+'[11]Undergrad All Races '!G60</f>
        <v>460248</v>
      </c>
      <c r="H60" s="169">
        <f>+'[11]Undergrad All Races '!H60</f>
        <v>484455</v>
      </c>
      <c r="I60" s="169">
        <f>+'[11]Undergrad All Races '!I60</f>
        <v>509051</v>
      </c>
      <c r="J60" s="169">
        <f>+'[11]Undergrad All Races '!J60</f>
        <v>524102</v>
      </c>
      <c r="K60" s="187">
        <f>+'[11]Undergrad All Races '!K60</f>
        <v>514919.5</v>
      </c>
      <c r="L60" s="169">
        <f>+'[11]Undergrad All Races '!L60</f>
        <v>505737</v>
      </c>
      <c r="M60" s="169">
        <f>+'[11]Undergrad All Races '!M60</f>
        <v>475090</v>
      </c>
      <c r="N60" s="169">
        <f>+'[11]Undergrad All Races '!N60</f>
        <v>518109</v>
      </c>
      <c r="O60" s="169">
        <f>+'[11]Undergrad All Races '!O60</f>
        <v>482417</v>
      </c>
      <c r="P60" s="169">
        <f>+'[11]Undergrad All Races '!P60</f>
        <v>485966</v>
      </c>
      <c r="Q60" s="169">
        <f>+'[11]Undergrad All Races '!Q60</f>
        <v>496326</v>
      </c>
      <c r="R60" s="169">
        <f>+'[11]Undergrad All Races '!R60</f>
        <v>477938</v>
      </c>
      <c r="S60" s="169">
        <f>+'[11]Undergrad All Races '!S60</f>
        <v>493667</v>
      </c>
      <c r="T60" s="169">
        <f>+'[11]Undergrad All Races '!T60</f>
        <v>506984</v>
      </c>
      <c r="U60" s="169">
        <f>+'[11]Undergrad All Races '!U60</f>
        <v>521176</v>
      </c>
      <c r="V60" s="169">
        <f>+'[11]Undergrad All Races '!V60</f>
        <v>527671</v>
      </c>
      <c r="W60" s="169">
        <f>+'[11]Undergrad All Races '!W60</f>
        <v>526219</v>
      </c>
      <c r="X60" s="169">
        <f>+'[11]Undergrad All Races '!X60</f>
        <v>533074</v>
      </c>
      <c r="Y60" s="169">
        <f>+'[11]Undergrad All Races '!Y60</f>
        <v>538741</v>
      </c>
      <c r="Z60" s="169">
        <f>+'[11]Undergrad All Races '!Z60</f>
        <v>551463</v>
      </c>
      <c r="AA60" s="188">
        <f>+'[11]Undergrad All Races '!AA60</f>
        <v>579766</v>
      </c>
      <c r="AB60" s="188">
        <f>+'[11]Undergrad All Races '!AB60</f>
        <v>601240</v>
      </c>
      <c r="AC60" s="188">
        <f>+'[11]Undergrad All Races '!AC60</f>
        <v>585863</v>
      </c>
      <c r="AD60" s="188">
        <f>+'[11]Undergrad All Races '!AD60</f>
        <v>569691</v>
      </c>
      <c r="AE60" s="188">
        <f>+'[11]Undergrad All Races '!AE60</f>
        <v>560370</v>
      </c>
    </row>
    <row r="61" spans="1:31" ht="12.95" customHeight="1">
      <c r="A61" s="4" t="str">
        <f>+'[11]Undergrad All Races '!A61</f>
        <v>Rhode Island</v>
      </c>
      <c r="B61" s="169">
        <f>+'[11]Undergrad All Races '!B61</f>
        <v>50746</v>
      </c>
      <c r="C61" s="169">
        <f>+'[11]Undergrad All Races '!C61</f>
        <v>53564</v>
      </c>
      <c r="D61" s="169">
        <f>+'[11]Undergrad All Races '!D61</f>
        <v>57458</v>
      </c>
      <c r="E61" s="169">
        <f>+'[11]Undergrad All Races '!E61</f>
        <v>59108</v>
      </c>
      <c r="F61" s="169">
        <f>+'[11]Undergrad All Races '!F61</f>
        <v>59751</v>
      </c>
      <c r="G61" s="169">
        <f>+'[11]Undergrad All Races '!G61</f>
        <v>59051</v>
      </c>
      <c r="H61" s="169">
        <f>+'[11]Undergrad All Races '!H61</f>
        <v>65609</v>
      </c>
      <c r="I61" s="169">
        <f>+'[11]Undergrad All Races '!I61</f>
        <v>67969</v>
      </c>
      <c r="J61" s="169">
        <f>+'[11]Undergrad All Races '!J61</f>
        <v>68802</v>
      </c>
      <c r="K61" s="187">
        <f>+'[11]Undergrad All Races '!K61</f>
        <v>67118.5</v>
      </c>
      <c r="L61" s="169">
        <f>+'[11]Undergrad All Races '!L61</f>
        <v>65435</v>
      </c>
      <c r="M61" s="169">
        <f>+'[11]Undergrad All Races '!M61</f>
        <v>56562</v>
      </c>
      <c r="N61" s="169">
        <f>+'[11]Undergrad All Races '!N61</f>
        <v>63283</v>
      </c>
      <c r="O61" s="169">
        <f>+'[11]Undergrad All Races '!O61</f>
        <v>55014</v>
      </c>
      <c r="P61" s="169">
        <f>+'[11]Undergrad All Races '!P61</f>
        <v>55270</v>
      </c>
      <c r="Q61" s="169">
        <f>+'[11]Undergrad All Races '!Q61</f>
        <v>62583</v>
      </c>
      <c r="R61" s="169">
        <f>+'[11]Undergrad All Races '!R61</f>
        <v>55822</v>
      </c>
      <c r="S61" s="169">
        <f>+'[11]Undergrad All Races '!S61</f>
        <v>56795</v>
      </c>
      <c r="T61" s="169">
        <f>+'[11]Undergrad All Races '!T61</f>
        <v>57293</v>
      </c>
      <c r="U61" s="169">
        <f>+'[11]Undergrad All Races '!U61</f>
        <v>58816</v>
      </c>
      <c r="V61" s="169">
        <f>+'[11]Undergrad All Races '!V61</f>
        <v>59362</v>
      </c>
      <c r="W61" s="169">
        <f>+'[11]Undergrad All Races '!W61</f>
        <v>59983</v>
      </c>
      <c r="X61" s="169">
        <f>+'[11]Undergrad All Races '!X61</f>
        <v>60079</v>
      </c>
      <c r="Y61" s="169">
        <f>+'[11]Undergrad All Races '!Y61</f>
        <v>59934</v>
      </c>
      <c r="Z61" s="169">
        <f>+'[11]Undergrad All Races '!Z61</f>
        <v>60434</v>
      </c>
      <c r="AA61" s="188">
        <f>+'[11]Undergrad All Races '!AA61</f>
        <v>59659</v>
      </c>
      <c r="AB61" s="188">
        <f>+'[11]Undergrad All Races '!AB61</f>
        <v>61145</v>
      </c>
      <c r="AC61" s="188">
        <f>+'[11]Undergrad All Races '!AC61</f>
        <v>62193</v>
      </c>
      <c r="AD61" s="188">
        <f>+'[11]Undergrad All Races '!AD61</f>
        <v>62633</v>
      </c>
      <c r="AE61" s="188">
        <f>+'[11]Undergrad All Races '!AE61</f>
        <v>63472</v>
      </c>
    </row>
    <row r="62" spans="1:31" ht="12.95" customHeight="1">
      <c r="A62" s="45" t="str">
        <f>+'[11]Undergrad All Races '!A62</f>
        <v>Vermont</v>
      </c>
      <c r="B62" s="173">
        <f>+'[11]Undergrad All Races '!B62</f>
        <v>25792</v>
      </c>
      <c r="C62" s="173">
        <f>+'[11]Undergrad All Races '!C62</f>
        <v>25929</v>
      </c>
      <c r="D62" s="173">
        <f>+'[11]Undergrad All Races '!D62</f>
        <v>27093</v>
      </c>
      <c r="E62" s="173">
        <f>+'[11]Undergrad All Races '!E62</f>
        <v>26815</v>
      </c>
      <c r="F62" s="173">
        <f>+'[11]Undergrad All Races '!F62</f>
        <v>27037</v>
      </c>
      <c r="G62" s="173">
        <f>+'[11]Undergrad All Races '!G62</f>
        <v>27892</v>
      </c>
      <c r="H62" s="173">
        <f>+'[11]Undergrad All Races '!H62</f>
        <v>30248</v>
      </c>
      <c r="I62" s="173">
        <f>+'[11]Undergrad All Races '!I62</f>
        <v>31144</v>
      </c>
      <c r="J62" s="173">
        <f>+'[11]Undergrad All Races '!J62</f>
        <v>31530</v>
      </c>
      <c r="K62" s="189">
        <f>+'[11]Undergrad All Races '!K62</f>
        <v>30727.5</v>
      </c>
      <c r="L62" s="173">
        <f>+'[11]Undergrad All Races '!L62</f>
        <v>29925</v>
      </c>
      <c r="M62" s="173">
        <f>+'[11]Undergrad All Races '!M62</f>
        <v>27552</v>
      </c>
      <c r="N62" s="173">
        <f>+'[11]Undergrad All Races '!N62</f>
        <v>29720</v>
      </c>
      <c r="O62" s="173">
        <f>+'[11]Undergrad All Races '!O62</f>
        <v>28876</v>
      </c>
      <c r="P62" s="173">
        <f>+'[11]Undergrad All Races '!P62</f>
        <v>30053</v>
      </c>
      <c r="Q62" s="173">
        <f>+'[11]Undergrad All Races '!Q62</f>
        <v>31622</v>
      </c>
      <c r="R62" s="173">
        <f>+'[11]Undergrad All Races '!R62</f>
        <v>28949</v>
      </c>
      <c r="S62" s="173">
        <f>+'[11]Undergrad All Races '!S62</f>
        <v>29062</v>
      </c>
      <c r="T62" s="173">
        <f>+'[11]Undergrad All Races '!T62</f>
        <v>28425</v>
      </c>
      <c r="U62" s="173">
        <f>+'[11]Undergrad All Races '!U62</f>
        <v>29751</v>
      </c>
      <c r="V62" s="173">
        <f>+'[11]Undergrad All Races '!V62</f>
        <v>30540</v>
      </c>
      <c r="W62" s="173">
        <f>+'[11]Undergrad All Races '!W62</f>
        <v>31028</v>
      </c>
      <c r="X62" s="173">
        <f>+'[11]Undergrad All Races '!X62</f>
        <v>31719</v>
      </c>
      <c r="Y62" s="173">
        <f>+'[11]Undergrad All Races '!Y62</f>
        <v>32534</v>
      </c>
      <c r="Z62" s="173">
        <f>+'[11]Undergrad All Races '!Z62</f>
        <v>33238</v>
      </c>
      <c r="AA62" s="190">
        <f>+'[11]Undergrad All Races '!AA62</f>
        <v>34341</v>
      </c>
      <c r="AB62" s="190">
        <f>+'[11]Undergrad All Races '!AB62</f>
        <v>35480</v>
      </c>
      <c r="AC62" s="190">
        <f>+'[11]Undergrad All Races '!AC62</f>
        <v>34917</v>
      </c>
      <c r="AD62" s="190">
        <f>+'[11]Undergrad All Races '!AD62</f>
        <v>34190</v>
      </c>
      <c r="AE62" s="190">
        <f>+'[11]Undergrad All Races '!AE62</f>
        <v>33940</v>
      </c>
    </row>
    <row r="63" spans="1:31" ht="12.95" customHeight="1">
      <c r="A63" s="46" t="str">
        <f>+'[11]Undergrad All Races '!A63</f>
        <v>District of Columbia</v>
      </c>
      <c r="B63" s="191">
        <f>+'[11]Undergrad All Races '!B63</f>
        <v>42506</v>
      </c>
      <c r="C63" s="191">
        <f>+'[11]Undergrad All Races '!C63</f>
        <v>43526</v>
      </c>
      <c r="D63" s="191">
        <f>+'[11]Undergrad All Races '!D63</f>
        <v>45858</v>
      </c>
      <c r="E63" s="191">
        <f>+'[11]Undergrad All Races '!E63</f>
        <v>43653</v>
      </c>
      <c r="F63" s="191">
        <f>+'[11]Undergrad All Races '!F63</f>
        <v>40520</v>
      </c>
      <c r="G63" s="191">
        <f>+'[11]Undergrad All Races '!G63</f>
        <v>41194</v>
      </c>
      <c r="H63" s="191">
        <f>+'[11]Undergrad All Races '!H63</f>
        <v>43454</v>
      </c>
      <c r="I63" s="191">
        <f>+'[11]Undergrad All Races '!I63</f>
        <v>44389</v>
      </c>
      <c r="J63" s="191">
        <f>+'[11]Undergrad All Races '!J63</f>
        <v>43858</v>
      </c>
      <c r="K63" s="192">
        <f>+'[11]Undergrad All Races '!K63</f>
        <v>43754</v>
      </c>
      <c r="L63" s="191">
        <f>+'[11]Undergrad All Races '!L63</f>
        <v>43650</v>
      </c>
      <c r="M63" s="191">
        <f>+'[11]Undergrad All Races '!M63</f>
        <v>37112</v>
      </c>
      <c r="N63" s="177">
        <f>+'[11]Undergrad All Races '!N63</f>
        <v>41763</v>
      </c>
      <c r="O63" s="177">
        <f>+'[11]Undergrad All Races '!O63</f>
        <v>33472</v>
      </c>
      <c r="P63" s="177">
        <f>+'[11]Undergrad All Races '!P63</f>
        <v>34451</v>
      </c>
      <c r="Q63" s="177">
        <f>+'[11]Undergrad All Races '!Q63</f>
        <v>36823</v>
      </c>
      <c r="R63" s="177">
        <f>+'[11]Undergrad All Races '!R63</f>
        <v>34499</v>
      </c>
      <c r="S63" s="177">
        <f>+'[11]Undergrad All Races '!S63</f>
        <v>43325</v>
      </c>
      <c r="T63" s="177">
        <f>+'[11]Undergrad All Races '!T63</f>
        <v>44819</v>
      </c>
      <c r="U63" s="177">
        <f>+'[11]Undergrad All Races '!U63</f>
        <v>47515</v>
      </c>
      <c r="V63" s="177">
        <f>+'[11]Undergrad All Races '!V63</f>
        <v>51439</v>
      </c>
      <c r="W63" s="177">
        <f>+'[11]Undergrad All Races '!W63</f>
        <v>53838</v>
      </c>
      <c r="X63" s="177">
        <f>+'[11]Undergrad All Races '!X63</f>
        <v>53902</v>
      </c>
      <c r="Y63" s="177">
        <f>+'[11]Undergrad All Races '!Y63</f>
        <v>56075</v>
      </c>
      <c r="Z63" s="177">
        <f>+'[11]Undergrad All Races '!Z63</f>
        <v>62400</v>
      </c>
      <c r="AA63" s="193">
        <f>+'[11]Undergrad All Races '!AA63</f>
        <v>68317</v>
      </c>
      <c r="AB63" s="193">
        <f>+'[11]Undergrad All Races '!AB63</f>
        <v>37972</v>
      </c>
      <c r="AC63" s="193">
        <f>+'[11]Undergrad All Races '!AC63</f>
        <v>37740</v>
      </c>
      <c r="AD63" s="193">
        <f>+'[11]Undergrad All Races '!AD63</f>
        <v>40751</v>
      </c>
      <c r="AE63" s="193">
        <f>+'[11]Undergrad All Races '!AE63</f>
        <v>40686</v>
      </c>
    </row>
    <row r="64" spans="1:31" s="71" customFormat="1" ht="12.95" customHeight="1">
      <c r="A64" s="68"/>
      <c r="B64" s="69"/>
      <c r="C64" s="69"/>
      <c r="D64" s="69"/>
      <c r="E64" s="69"/>
      <c r="F64" s="69"/>
      <c r="G64" s="69"/>
      <c r="H64" s="69"/>
      <c r="I64" s="69"/>
      <c r="J64" s="69"/>
      <c r="K64" s="70"/>
      <c r="L64" s="69"/>
      <c r="M64" s="69"/>
      <c r="N64" s="69"/>
      <c r="O64" s="69"/>
      <c r="P64" s="69"/>
      <c r="Q64" s="69"/>
      <c r="R64" s="69"/>
      <c r="S64" s="69"/>
      <c r="T64" s="69"/>
      <c r="U64" s="69"/>
      <c r="V64" s="69"/>
      <c r="W64" s="69"/>
      <c r="X64" s="69"/>
      <c r="Y64" s="69"/>
      <c r="Z64" s="69"/>
    </row>
    <row r="65" spans="1:26" s="71" customFormat="1" ht="12.95" customHeight="1">
      <c r="A65" s="68"/>
      <c r="B65" s="72" t="str">
        <f>+'[11]Undergrad All Races '!B65</f>
        <v>See "ALL" sheet for sources.</v>
      </c>
      <c r="C65" s="72"/>
      <c r="D65" s="72"/>
      <c r="E65" s="72"/>
      <c r="F65" s="72"/>
      <c r="G65" s="72"/>
      <c r="H65" s="72"/>
      <c r="I65" s="72"/>
      <c r="J65" s="72"/>
      <c r="K65" s="73">
        <f>+'[11]Undergrad All Races '!K65</f>
        <v>0</v>
      </c>
      <c r="L65" s="72"/>
      <c r="M65" s="69">
        <f>+'[11]Undergrad All Races '!M65</f>
        <v>0</v>
      </c>
      <c r="N65" s="72">
        <f>+'[11]Undergrad All Races '!N65</f>
        <v>0</v>
      </c>
      <c r="O65" s="72"/>
      <c r="P65" s="71">
        <f>+'[11]Undergrad All Races '!P65</f>
        <v>0</v>
      </c>
      <c r="Q65" s="71">
        <f>+'[11]Undergrad All Races '!Q65</f>
        <v>0</v>
      </c>
      <c r="R65" s="71">
        <f>+'[11]Undergrad All Races '!R65</f>
        <v>0</v>
      </c>
      <c r="S65" s="71">
        <f>+'[11]Undergrad All Races '!S65</f>
        <v>0</v>
      </c>
      <c r="T65" s="69">
        <f>+'[11]Undergrad All Races '!T65</f>
        <v>0</v>
      </c>
      <c r="U65" s="69"/>
      <c r="V65" s="69"/>
      <c r="W65" s="69"/>
      <c r="X65" s="69"/>
      <c r="Y65" s="69"/>
      <c r="Z65" s="69"/>
    </row>
    <row r="66" spans="1:26" s="71" customFormat="1" ht="12.95" customHeight="1">
      <c r="A66" s="68"/>
      <c r="B66" s="72">
        <f>+'[11]Undergrad All Races '!B66</f>
        <v>0</v>
      </c>
      <c r="C66" s="72"/>
      <c r="D66" s="72"/>
      <c r="E66" s="72"/>
      <c r="F66" s="72"/>
      <c r="G66" s="72"/>
      <c r="H66" s="72"/>
      <c r="I66" s="72"/>
      <c r="J66" s="72"/>
      <c r="K66" s="74">
        <f>+'[11]Undergrad All Races '!K66</f>
        <v>0</v>
      </c>
      <c r="L66" s="72"/>
      <c r="M66" s="69">
        <f>+'[11]Undergrad All Races '!M66</f>
        <v>0</v>
      </c>
      <c r="N66" s="72">
        <f>+'[11]Undergrad All Races '!N66</f>
        <v>0</v>
      </c>
      <c r="O66" s="72"/>
      <c r="P66" s="71">
        <f>+'[11]Undergrad All Races '!P66</f>
        <v>0</v>
      </c>
      <c r="Q66" s="71">
        <f>+'[11]Undergrad All Races '!Q66</f>
        <v>0</v>
      </c>
      <c r="R66" s="71">
        <f>+'[11]Undergrad All Races '!R66</f>
        <v>0</v>
      </c>
      <c r="S66" s="71">
        <f>+'[11]Undergrad All Races '!S66</f>
        <v>0</v>
      </c>
      <c r="T66" s="69">
        <f>+'[11]Undergrad All Races '!T66</f>
        <v>0</v>
      </c>
      <c r="U66" s="69"/>
      <c r="V66" s="69"/>
      <c r="W66" s="69"/>
      <c r="X66" s="69"/>
      <c r="Y66" s="69"/>
      <c r="Z66" s="69"/>
    </row>
    <row r="67" spans="1:26" s="71" customFormat="1" ht="12.95" customHeight="1">
      <c r="A67" s="68"/>
      <c r="B67" s="72"/>
      <c r="C67" s="72"/>
      <c r="D67" s="72"/>
      <c r="E67" s="72"/>
      <c r="F67" s="72"/>
      <c r="G67" s="72"/>
      <c r="H67" s="72"/>
      <c r="I67" s="72"/>
      <c r="J67" s="72"/>
      <c r="K67" s="74"/>
      <c r="L67" s="72"/>
      <c r="M67" s="69">
        <f>+'[11]Undergrad All Races '!M67</f>
        <v>0</v>
      </c>
      <c r="P67" s="71">
        <f>+'[11]Undergrad All Races '!P67</f>
        <v>0</v>
      </c>
      <c r="Q67" s="71">
        <f>+'[11]Undergrad All Races '!Q67</f>
        <v>0</v>
      </c>
      <c r="R67" s="71">
        <f>+'[11]Undergrad All Races '!R67</f>
        <v>0</v>
      </c>
      <c r="S67" s="71">
        <f>+'[11]Undergrad All Races '!S67</f>
        <v>0</v>
      </c>
      <c r="T67" s="69">
        <f>+'[11]Undergrad All Races '!T67</f>
        <v>0</v>
      </c>
      <c r="U67" s="69"/>
      <c r="V67" s="69"/>
      <c r="W67" s="69"/>
      <c r="X67" s="69"/>
      <c r="Y67" s="69"/>
      <c r="Z67" s="69"/>
    </row>
    <row r="68" spans="1:26" s="71" customFormat="1" ht="12.95" customHeight="1">
      <c r="A68" s="68"/>
      <c r="B68" s="72"/>
      <c r="C68" s="72"/>
      <c r="D68" s="72"/>
      <c r="E68" s="72"/>
      <c r="F68" s="72"/>
      <c r="G68" s="72"/>
      <c r="H68" s="72"/>
      <c r="I68" s="72"/>
      <c r="J68" s="72"/>
      <c r="K68" s="74"/>
      <c r="L68" s="72"/>
      <c r="M68" s="69">
        <f>+'[11]Undergrad All Races '!M68</f>
        <v>0</v>
      </c>
      <c r="P68" s="71">
        <f>+'[11]Undergrad All Races '!P68</f>
        <v>0</v>
      </c>
      <c r="Q68" s="71">
        <f>+'[11]Undergrad All Races '!Q68</f>
        <v>0</v>
      </c>
      <c r="R68" s="71">
        <f>+'[11]Undergrad All Races '!R68</f>
        <v>0</v>
      </c>
      <c r="S68" s="71">
        <f>+'[11]Undergrad All Races '!S68</f>
        <v>0</v>
      </c>
      <c r="T68" s="69">
        <f>+'[11]Undergrad All Races '!T68</f>
        <v>0</v>
      </c>
      <c r="U68" s="69"/>
      <c r="V68" s="69"/>
      <c r="W68" s="69"/>
      <c r="X68" s="69"/>
      <c r="Y68" s="69"/>
      <c r="Z68" s="69"/>
    </row>
    <row r="69" spans="1:26" s="71" customFormat="1" ht="12.95" customHeight="1">
      <c r="A69" s="68"/>
      <c r="B69" s="72"/>
      <c r="C69" s="72"/>
      <c r="D69" s="72"/>
      <c r="E69" s="72"/>
      <c r="F69" s="72"/>
      <c r="G69" s="72"/>
      <c r="H69" s="72"/>
      <c r="I69" s="72"/>
      <c r="J69" s="72"/>
      <c r="K69" s="74"/>
      <c r="L69" s="72"/>
      <c r="M69" s="69">
        <f>+'[11]Undergrad All Races '!M69</f>
        <v>0</v>
      </c>
      <c r="P69" s="71">
        <f>+'[11]Undergrad All Races '!P69</f>
        <v>0</v>
      </c>
      <c r="Q69" s="71">
        <f>+'[11]Undergrad All Races '!Q69</f>
        <v>0</v>
      </c>
      <c r="R69" s="71">
        <f>+'[11]Undergrad All Races '!R69</f>
        <v>0</v>
      </c>
      <c r="S69" s="71">
        <f>+'[11]Undergrad All Races '!S69</f>
        <v>0</v>
      </c>
      <c r="T69" s="69">
        <f>+'[11]Undergrad All Races '!T69</f>
        <v>0</v>
      </c>
      <c r="U69" s="69"/>
      <c r="V69" s="69"/>
      <c r="W69" s="69"/>
      <c r="X69" s="69"/>
      <c r="Y69" s="69"/>
      <c r="Z69" s="69"/>
    </row>
    <row r="70" spans="1:26" s="71" customFormat="1" ht="12.95" customHeight="1">
      <c r="A70" s="68"/>
      <c r="B70" s="72"/>
      <c r="C70" s="72"/>
      <c r="D70" s="72"/>
      <c r="E70" s="72"/>
      <c r="F70" s="72"/>
      <c r="G70" s="72"/>
      <c r="H70" s="72"/>
      <c r="I70" s="72"/>
      <c r="J70" s="72"/>
      <c r="K70" s="74"/>
      <c r="L70" s="72"/>
      <c r="M70" s="69">
        <f>+'[11]Undergrad All Races '!M70</f>
        <v>0</v>
      </c>
      <c r="P70" s="71">
        <f>+'[11]Undergrad All Races '!P70</f>
        <v>0</v>
      </c>
      <c r="Q70" s="71">
        <f>+'[11]Undergrad All Races '!Q70</f>
        <v>0</v>
      </c>
      <c r="R70" s="71">
        <f>+'[11]Undergrad All Races '!R70</f>
        <v>0</v>
      </c>
      <c r="S70" s="71">
        <f>+'[11]Undergrad All Races '!S70</f>
        <v>0</v>
      </c>
      <c r="T70" s="69">
        <f>+'[11]Undergrad All Races '!T70</f>
        <v>0</v>
      </c>
      <c r="U70" s="69"/>
      <c r="V70" s="69"/>
      <c r="W70" s="69"/>
      <c r="X70" s="69"/>
      <c r="Y70" s="69"/>
      <c r="Z70" s="69"/>
    </row>
    <row r="71" spans="1:26" s="71" customFormat="1" ht="12.95" customHeight="1">
      <c r="A71" s="68"/>
      <c r="B71" s="72"/>
      <c r="C71" s="72"/>
      <c r="D71" s="72"/>
      <c r="E71" s="72"/>
      <c r="F71" s="72"/>
      <c r="G71" s="72"/>
      <c r="H71" s="72"/>
      <c r="I71" s="72"/>
      <c r="J71" s="72"/>
      <c r="K71" s="74"/>
      <c r="L71" s="72"/>
      <c r="M71" s="72"/>
      <c r="P71" s="71">
        <f>+'[11]Undergrad All Races '!P71</f>
        <v>0</v>
      </c>
      <c r="Q71" s="71">
        <f>+'[11]Undergrad All Races '!Q71</f>
        <v>0</v>
      </c>
      <c r="R71" s="71">
        <f>+'[11]Undergrad All Races '!R71</f>
        <v>0</v>
      </c>
      <c r="S71" s="71">
        <f>+'[11]Undergrad All Races '!S71</f>
        <v>0</v>
      </c>
      <c r="T71" s="69"/>
      <c r="U71" s="69"/>
      <c r="V71" s="69"/>
      <c r="W71" s="69"/>
      <c r="X71" s="69"/>
      <c r="Y71" s="69"/>
      <c r="Z71" s="69"/>
    </row>
    <row r="72" spans="1:26" s="71" customFormat="1" ht="12.95" customHeight="1">
      <c r="A72" s="68"/>
      <c r="B72" s="72"/>
      <c r="C72" s="72"/>
      <c r="D72" s="72"/>
      <c r="E72" s="72"/>
      <c r="F72" s="72"/>
      <c r="G72" s="72"/>
      <c r="H72" s="72"/>
      <c r="I72" s="72"/>
      <c r="J72" s="72"/>
      <c r="K72" s="74"/>
      <c r="L72" s="72"/>
      <c r="M72" s="72"/>
      <c r="P72" s="71">
        <f>+'[11]Undergrad All Races '!P72</f>
        <v>0</v>
      </c>
      <c r="Q72" s="71">
        <f>+'[11]Undergrad All Races '!Q72</f>
        <v>0</v>
      </c>
      <c r="T72" s="69"/>
      <c r="U72" s="69"/>
      <c r="V72" s="69"/>
      <c r="W72" s="69"/>
      <c r="X72" s="69"/>
      <c r="Y72" s="69"/>
      <c r="Z72" s="69"/>
    </row>
    <row r="73" spans="1:26" s="71" customFormat="1" ht="12.95" customHeight="1">
      <c r="A73" s="68"/>
      <c r="B73" s="72"/>
      <c r="C73" s="72"/>
      <c r="D73" s="72"/>
      <c r="E73" s="72"/>
      <c r="F73" s="72"/>
      <c r="G73" s="72"/>
      <c r="H73" s="72"/>
      <c r="I73" s="72"/>
      <c r="J73" s="72"/>
      <c r="K73" s="74"/>
      <c r="L73" s="75"/>
      <c r="M73" s="75"/>
      <c r="N73" s="76"/>
      <c r="O73" s="76"/>
      <c r="T73" s="69"/>
      <c r="U73" s="69"/>
      <c r="V73" s="69"/>
      <c r="W73" s="69"/>
      <c r="X73" s="69"/>
      <c r="Y73" s="69"/>
      <c r="Z73" s="69"/>
    </row>
    <row r="74" spans="1:26" s="71" customFormat="1" ht="12.95" customHeight="1">
      <c r="A74" s="68"/>
      <c r="B74" s="72"/>
      <c r="C74" s="72"/>
      <c r="D74" s="72"/>
      <c r="E74" s="72"/>
      <c r="F74" s="72"/>
      <c r="G74" s="72"/>
      <c r="H74" s="72"/>
      <c r="I74" s="72"/>
      <c r="J74" s="72"/>
      <c r="K74" s="74"/>
      <c r="L74" s="75"/>
      <c r="M74" s="75"/>
      <c r="N74" s="76"/>
      <c r="O74" s="76"/>
      <c r="T74" s="69"/>
      <c r="U74" s="69"/>
      <c r="V74" s="69"/>
      <c r="W74" s="69"/>
      <c r="X74" s="69"/>
      <c r="Y74" s="69"/>
      <c r="Z74" s="69"/>
    </row>
    <row r="75" spans="1:26" s="71" customFormat="1" ht="12.95" customHeight="1">
      <c r="A75" s="68"/>
      <c r="B75" s="72"/>
      <c r="C75" s="72"/>
      <c r="D75" s="72"/>
      <c r="E75" s="72"/>
      <c r="F75" s="72"/>
      <c r="G75" s="72"/>
      <c r="H75" s="72"/>
      <c r="I75" s="72"/>
      <c r="J75" s="72"/>
      <c r="K75" s="74"/>
      <c r="L75" s="75"/>
      <c r="M75" s="75"/>
      <c r="N75" s="76"/>
      <c r="O75" s="76"/>
      <c r="T75" s="69"/>
      <c r="U75" s="69"/>
      <c r="V75" s="69"/>
      <c r="W75" s="69"/>
      <c r="X75" s="69"/>
      <c r="Y75" s="69"/>
      <c r="Z75" s="69"/>
    </row>
    <row r="76" spans="1:26" s="71" customFormat="1" ht="12.95" customHeight="1">
      <c r="A76" s="68"/>
      <c r="B76" s="72"/>
      <c r="C76" s="72"/>
      <c r="D76" s="72"/>
      <c r="E76" s="72"/>
      <c r="F76" s="72"/>
      <c r="G76" s="72"/>
      <c r="H76" s="72"/>
      <c r="I76" s="72"/>
      <c r="J76" s="72"/>
      <c r="K76" s="74"/>
      <c r="L76" s="75"/>
      <c r="M76" s="75"/>
      <c r="N76" s="76"/>
      <c r="O76" s="76"/>
      <c r="T76" s="69"/>
      <c r="U76" s="69"/>
      <c r="V76" s="69"/>
      <c r="W76" s="69"/>
      <c r="X76" s="69"/>
      <c r="Y76" s="69"/>
      <c r="Z76" s="69"/>
    </row>
    <row r="77" spans="1:26" s="71" customFormat="1" ht="12.95" customHeight="1">
      <c r="A77" s="68"/>
      <c r="B77" s="72"/>
      <c r="C77" s="72"/>
      <c r="D77" s="72"/>
      <c r="E77" s="72"/>
      <c r="F77" s="72"/>
      <c r="G77" s="72"/>
      <c r="H77" s="72"/>
      <c r="I77" s="72"/>
      <c r="J77" s="72"/>
      <c r="K77" s="74"/>
      <c r="L77" s="72"/>
      <c r="M77" s="72"/>
      <c r="T77" s="69"/>
      <c r="U77" s="69"/>
      <c r="V77" s="69"/>
      <c r="W77" s="69"/>
      <c r="X77" s="69"/>
      <c r="Y77" s="69"/>
      <c r="Z77" s="69"/>
    </row>
    <row r="78" spans="1:26" s="71" customFormat="1" ht="12.95" customHeight="1">
      <c r="A78" s="68"/>
      <c r="B78" s="72"/>
      <c r="C78" s="72"/>
      <c r="D78" s="72"/>
      <c r="E78" s="72"/>
      <c r="F78" s="72"/>
      <c r="G78" s="72"/>
      <c r="H78" s="72"/>
      <c r="I78" s="72"/>
      <c r="J78" s="72"/>
      <c r="K78" s="74"/>
      <c r="L78" s="72"/>
      <c r="M78" s="72"/>
      <c r="T78" s="69"/>
      <c r="U78" s="69"/>
      <c r="V78" s="69"/>
      <c r="W78" s="69"/>
      <c r="X78" s="69"/>
      <c r="Y78" s="69"/>
      <c r="Z78" s="69"/>
    </row>
    <row r="79" spans="1:26" s="71" customFormat="1" ht="12.95" customHeight="1">
      <c r="A79" s="68"/>
      <c r="B79" s="72"/>
      <c r="C79" s="72"/>
      <c r="D79" s="72"/>
      <c r="E79" s="72"/>
      <c r="F79" s="72"/>
      <c r="G79" s="72"/>
      <c r="H79" s="72"/>
      <c r="I79" s="72"/>
      <c r="J79" s="72"/>
      <c r="K79" s="74"/>
      <c r="L79" s="72"/>
      <c r="M79" s="72"/>
      <c r="T79" s="69"/>
      <c r="U79" s="69"/>
      <c r="V79" s="69"/>
      <c r="W79" s="69"/>
      <c r="X79" s="69"/>
      <c r="Y79" s="69"/>
      <c r="Z79" s="69"/>
    </row>
    <row r="80" spans="1:26" s="71" customFormat="1" ht="12.95" customHeight="1">
      <c r="A80" s="68"/>
      <c r="B80" s="72"/>
      <c r="C80" s="72"/>
      <c r="D80" s="72"/>
      <c r="E80" s="72"/>
      <c r="F80" s="72"/>
      <c r="G80" s="72"/>
      <c r="H80" s="72"/>
      <c r="I80" s="72"/>
      <c r="J80" s="72"/>
      <c r="K80" s="74"/>
      <c r="L80" s="72"/>
      <c r="M80" s="72"/>
      <c r="T80" s="69"/>
      <c r="U80" s="69"/>
      <c r="V80" s="69"/>
      <c r="W80" s="69"/>
      <c r="X80" s="69"/>
      <c r="Y80" s="69"/>
      <c r="Z80" s="69"/>
    </row>
    <row r="81" spans="1:26" s="71" customFormat="1" ht="12.95" customHeight="1">
      <c r="A81" s="68"/>
      <c r="B81" s="72"/>
      <c r="C81" s="72"/>
      <c r="D81" s="72"/>
      <c r="E81" s="72"/>
      <c r="F81" s="72"/>
      <c r="G81" s="72"/>
      <c r="H81" s="72"/>
      <c r="I81" s="72"/>
      <c r="J81" s="72"/>
      <c r="K81" s="74"/>
      <c r="L81" s="72"/>
      <c r="M81" s="72"/>
      <c r="N81" s="72"/>
      <c r="O81" s="72"/>
      <c r="T81" s="69"/>
      <c r="U81" s="69"/>
      <c r="V81" s="69"/>
      <c r="W81" s="69"/>
      <c r="X81" s="69"/>
      <c r="Y81" s="69"/>
      <c r="Z81" s="69"/>
    </row>
    <row r="82" spans="1:26" s="71" customFormat="1" ht="12.95" customHeight="1">
      <c r="A82" s="68"/>
      <c r="B82" s="72"/>
      <c r="C82" s="72"/>
      <c r="D82" s="72"/>
      <c r="E82" s="72"/>
      <c r="F82" s="72"/>
      <c r="G82" s="72"/>
      <c r="H82" s="72"/>
      <c r="I82" s="72"/>
      <c r="J82" s="72"/>
      <c r="K82" s="74"/>
      <c r="L82" s="72"/>
      <c r="M82" s="72"/>
      <c r="N82" s="72"/>
      <c r="O82" s="72"/>
      <c r="T82" s="69"/>
      <c r="U82" s="69"/>
      <c r="V82" s="69"/>
      <c r="W82" s="69"/>
      <c r="X82" s="69"/>
      <c r="Y82" s="69"/>
      <c r="Z82" s="69"/>
    </row>
    <row r="83" spans="1:26" s="71" customFormat="1" ht="12.95" customHeight="1">
      <c r="A83" s="68"/>
      <c r="B83" s="72"/>
      <c r="C83" s="72"/>
      <c r="D83" s="72"/>
      <c r="E83" s="72"/>
      <c r="F83" s="72"/>
      <c r="G83" s="72"/>
      <c r="H83" s="72"/>
      <c r="I83" s="72"/>
      <c r="J83" s="72"/>
      <c r="K83" s="74"/>
      <c r="L83" s="72"/>
      <c r="M83" s="72"/>
      <c r="N83" s="72"/>
      <c r="O83" s="72"/>
      <c r="T83" s="69"/>
      <c r="U83" s="69"/>
      <c r="V83" s="69"/>
      <c r="W83" s="69"/>
      <c r="X83" s="69"/>
      <c r="Y83" s="69"/>
      <c r="Z83" s="69"/>
    </row>
    <row r="84" spans="1:26" s="71" customFormat="1" ht="12.95" customHeight="1">
      <c r="A84" s="68"/>
      <c r="B84" s="72"/>
      <c r="C84" s="72"/>
      <c r="D84" s="72"/>
      <c r="E84" s="72"/>
      <c r="F84" s="72"/>
      <c r="G84" s="72"/>
      <c r="H84" s="72"/>
      <c r="I84" s="72"/>
      <c r="J84" s="72"/>
      <c r="K84" s="74"/>
      <c r="L84" s="72"/>
      <c r="M84" s="72"/>
      <c r="N84" s="72"/>
      <c r="O84" s="72"/>
      <c r="T84" s="69"/>
      <c r="U84" s="69"/>
      <c r="V84" s="69"/>
      <c r="W84" s="69"/>
      <c r="X84" s="69"/>
      <c r="Y84" s="69"/>
      <c r="Z84" s="69"/>
    </row>
    <row r="85" spans="1:26" s="71" customFormat="1" ht="12.95" customHeight="1">
      <c r="A85" s="68"/>
      <c r="B85" s="72"/>
      <c r="C85" s="72"/>
      <c r="D85" s="72"/>
      <c r="E85" s="72"/>
      <c r="F85" s="72"/>
      <c r="G85" s="72"/>
      <c r="H85" s="72"/>
      <c r="I85" s="72"/>
      <c r="J85" s="72"/>
      <c r="K85" s="74"/>
      <c r="L85" s="72"/>
      <c r="M85" s="72"/>
      <c r="N85" s="72"/>
      <c r="O85" s="72"/>
      <c r="T85" s="69"/>
      <c r="U85" s="69"/>
      <c r="V85" s="69"/>
      <c r="W85" s="69"/>
      <c r="X85" s="69"/>
      <c r="Y85" s="69"/>
      <c r="Z85" s="69"/>
    </row>
    <row r="86" spans="1:26" s="71" customFormat="1" ht="12.95" customHeight="1">
      <c r="A86" s="68"/>
      <c r="B86" s="72"/>
      <c r="C86" s="72"/>
      <c r="D86" s="72"/>
      <c r="E86" s="72"/>
      <c r="F86" s="72"/>
      <c r="G86" s="72"/>
      <c r="H86" s="72"/>
      <c r="I86" s="72"/>
      <c r="J86" s="72"/>
      <c r="K86" s="74"/>
      <c r="L86" s="72"/>
      <c r="M86" s="72"/>
      <c r="N86" s="72"/>
      <c r="O86" s="72"/>
      <c r="T86" s="69"/>
      <c r="U86" s="69"/>
      <c r="V86" s="69"/>
      <c r="W86" s="69"/>
      <c r="X86" s="69"/>
      <c r="Y86" s="69"/>
      <c r="Z86" s="69"/>
    </row>
    <row r="87" spans="1:26" s="71" customFormat="1" ht="12.95" customHeight="1">
      <c r="A87" s="68"/>
      <c r="B87" s="72"/>
      <c r="C87" s="72"/>
      <c r="D87" s="72"/>
      <c r="E87" s="72"/>
      <c r="F87" s="72"/>
      <c r="G87" s="72"/>
      <c r="H87" s="72"/>
      <c r="I87" s="72"/>
      <c r="J87" s="72"/>
      <c r="K87" s="74"/>
      <c r="L87" s="72"/>
      <c r="M87" s="72"/>
      <c r="N87" s="72"/>
      <c r="O87" s="72"/>
      <c r="T87" s="69"/>
      <c r="U87" s="69"/>
      <c r="V87" s="69"/>
      <c r="W87" s="69"/>
      <c r="X87" s="69"/>
      <c r="Y87" s="69"/>
      <c r="Z87" s="69"/>
    </row>
    <row r="88" spans="1:26" s="71" customFormat="1" ht="12.95" customHeight="1">
      <c r="A88" s="68"/>
      <c r="B88" s="72"/>
      <c r="C88" s="72"/>
      <c r="D88" s="72"/>
      <c r="E88" s="72"/>
      <c r="F88" s="72"/>
      <c r="G88" s="72"/>
      <c r="H88" s="72"/>
      <c r="I88" s="72"/>
      <c r="J88" s="72"/>
      <c r="K88" s="74"/>
      <c r="L88" s="72"/>
      <c r="M88" s="72"/>
      <c r="N88" s="72"/>
      <c r="O88" s="72"/>
      <c r="T88" s="69"/>
      <c r="U88" s="69"/>
      <c r="V88" s="69"/>
      <c r="W88" s="69"/>
      <c r="X88" s="69"/>
      <c r="Y88" s="69"/>
      <c r="Z88" s="69"/>
    </row>
    <row r="89" spans="1:26" s="71" customFormat="1" ht="12.95" customHeight="1">
      <c r="A89" s="68"/>
      <c r="B89" s="72"/>
      <c r="C89" s="72"/>
      <c r="D89" s="72"/>
      <c r="E89" s="72"/>
      <c r="F89" s="72"/>
      <c r="G89" s="72"/>
      <c r="H89" s="72"/>
      <c r="I89" s="72"/>
      <c r="J89" s="72"/>
      <c r="K89" s="74"/>
      <c r="L89" s="72"/>
      <c r="M89" s="72"/>
      <c r="N89" s="72"/>
      <c r="O89" s="72"/>
      <c r="T89" s="69"/>
      <c r="U89" s="69"/>
      <c r="V89" s="69"/>
      <c r="W89" s="69"/>
      <c r="X89" s="69"/>
      <c r="Y89" s="69"/>
      <c r="Z89" s="69"/>
    </row>
    <row r="90" spans="1:26" s="71" customFormat="1" ht="12.95" customHeight="1">
      <c r="A90" s="68"/>
      <c r="B90" s="72"/>
      <c r="C90" s="72"/>
      <c r="D90" s="72"/>
      <c r="E90" s="72"/>
      <c r="F90" s="72"/>
      <c r="G90" s="72"/>
      <c r="H90" s="72"/>
      <c r="I90" s="72"/>
      <c r="J90" s="72"/>
      <c r="K90" s="74"/>
      <c r="L90" s="72"/>
      <c r="M90" s="72"/>
      <c r="N90" s="72"/>
      <c r="O90" s="72"/>
      <c r="T90" s="69"/>
      <c r="U90" s="69"/>
      <c r="V90" s="69"/>
      <c r="W90" s="69"/>
      <c r="X90" s="69"/>
      <c r="Y90" s="69"/>
      <c r="Z90" s="69"/>
    </row>
    <row r="91" spans="1:26" s="71" customFormat="1" ht="12.95" customHeight="1">
      <c r="A91" s="68"/>
      <c r="B91" s="72"/>
      <c r="C91" s="72"/>
      <c r="D91" s="72"/>
      <c r="E91" s="72"/>
      <c r="F91" s="72"/>
      <c r="G91" s="72"/>
      <c r="H91" s="72"/>
      <c r="I91" s="72"/>
      <c r="J91" s="72"/>
      <c r="K91" s="74"/>
      <c r="L91" s="72"/>
      <c r="M91" s="72"/>
      <c r="N91" s="72"/>
      <c r="O91" s="72"/>
      <c r="T91" s="69"/>
      <c r="U91" s="69"/>
      <c r="V91" s="69"/>
      <c r="W91" s="69"/>
      <c r="X91" s="69"/>
      <c r="Y91" s="69"/>
      <c r="Z91" s="69"/>
    </row>
    <row r="92" spans="1:26" s="71" customFormat="1" ht="12.95" customHeight="1">
      <c r="A92" s="68"/>
      <c r="B92" s="72"/>
      <c r="C92" s="72"/>
      <c r="D92" s="72"/>
      <c r="E92" s="72"/>
      <c r="F92" s="72"/>
      <c r="G92" s="72"/>
      <c r="H92" s="72"/>
      <c r="I92" s="72"/>
      <c r="J92" s="72"/>
      <c r="K92" s="74"/>
      <c r="L92" s="72"/>
      <c r="M92" s="72"/>
      <c r="N92" s="72"/>
      <c r="O92" s="72"/>
      <c r="T92" s="69"/>
      <c r="U92" s="69"/>
      <c r="V92" s="69"/>
      <c r="W92" s="69"/>
      <c r="X92" s="69"/>
      <c r="Y92" s="69"/>
      <c r="Z92" s="69"/>
    </row>
    <row r="93" spans="1:26" s="71" customFormat="1" ht="12.95" customHeight="1">
      <c r="A93" s="68"/>
      <c r="B93" s="72"/>
      <c r="C93" s="72"/>
      <c r="D93" s="72"/>
      <c r="E93" s="72"/>
      <c r="F93" s="72"/>
      <c r="G93" s="72"/>
      <c r="H93" s="72"/>
      <c r="I93" s="72"/>
      <c r="J93" s="72"/>
      <c r="K93" s="74"/>
      <c r="L93" s="72"/>
      <c r="M93" s="72"/>
      <c r="N93" s="72"/>
      <c r="O93" s="72"/>
      <c r="T93" s="69"/>
      <c r="U93" s="69"/>
      <c r="V93" s="69"/>
      <c r="W93" s="69"/>
      <c r="X93" s="69"/>
      <c r="Y93" s="69"/>
      <c r="Z93" s="69"/>
    </row>
    <row r="94" spans="1:26" s="71" customFormat="1" ht="12.95" customHeight="1">
      <c r="A94" s="68"/>
      <c r="B94" s="72"/>
      <c r="C94" s="72"/>
      <c r="D94" s="72"/>
      <c r="E94" s="72"/>
      <c r="F94" s="72"/>
      <c r="G94" s="72"/>
      <c r="H94" s="72"/>
      <c r="I94" s="72"/>
      <c r="J94" s="72"/>
      <c r="K94" s="74"/>
      <c r="L94" s="72"/>
      <c r="M94" s="72"/>
      <c r="N94" s="72"/>
      <c r="O94" s="72"/>
      <c r="T94" s="69"/>
      <c r="U94" s="69"/>
      <c r="V94" s="69"/>
      <c r="W94" s="69"/>
      <c r="X94" s="69"/>
      <c r="Y94" s="69"/>
      <c r="Z94" s="69"/>
    </row>
    <row r="95" spans="1:26" s="71" customFormat="1" ht="12.95" customHeight="1">
      <c r="A95" s="68"/>
      <c r="B95" s="72"/>
      <c r="C95" s="72"/>
      <c r="D95" s="72"/>
      <c r="E95" s="72"/>
      <c r="F95" s="72"/>
      <c r="G95" s="72"/>
      <c r="H95" s="72"/>
      <c r="I95" s="72"/>
      <c r="J95" s="72"/>
      <c r="K95" s="74"/>
      <c r="L95" s="72"/>
      <c r="M95" s="72"/>
      <c r="N95" s="72"/>
      <c r="O95" s="72"/>
      <c r="T95" s="69"/>
      <c r="U95" s="69"/>
      <c r="V95" s="69"/>
      <c r="W95" s="69"/>
      <c r="X95" s="69"/>
      <c r="Y95" s="69"/>
      <c r="Z95" s="69"/>
    </row>
    <row r="96" spans="1:26" s="71" customFormat="1" ht="12.95" customHeight="1">
      <c r="A96" s="68"/>
      <c r="B96" s="72"/>
      <c r="C96" s="72"/>
      <c r="D96" s="72"/>
      <c r="E96" s="72"/>
      <c r="F96" s="72"/>
      <c r="G96" s="72"/>
      <c r="H96" s="72"/>
      <c r="I96" s="72"/>
      <c r="J96" s="72"/>
      <c r="K96" s="74"/>
      <c r="L96" s="72"/>
      <c r="M96" s="72"/>
      <c r="N96" s="72"/>
      <c r="O96" s="72"/>
      <c r="T96" s="69"/>
      <c r="U96" s="69"/>
      <c r="V96" s="69"/>
      <c r="W96" s="69"/>
      <c r="X96" s="69"/>
      <c r="Y96" s="69"/>
      <c r="Z96" s="69"/>
    </row>
    <row r="97" spans="1:27" s="71" customFormat="1" ht="12.95" customHeight="1">
      <c r="A97" s="68"/>
      <c r="B97" s="72"/>
      <c r="C97" s="72"/>
      <c r="D97" s="72"/>
      <c r="E97" s="72"/>
      <c r="F97" s="72"/>
      <c r="G97" s="72"/>
      <c r="H97" s="72"/>
      <c r="I97" s="72"/>
      <c r="J97" s="72"/>
      <c r="K97" s="74"/>
      <c r="L97" s="72"/>
      <c r="M97" s="72"/>
      <c r="N97" s="72"/>
      <c r="O97" s="72"/>
      <c r="T97" s="69"/>
      <c r="U97" s="69"/>
      <c r="V97" s="69"/>
      <c r="W97" s="69"/>
      <c r="X97" s="69"/>
      <c r="Y97" s="69"/>
      <c r="Z97" s="69"/>
    </row>
    <row r="98" spans="1:27" s="71" customFormat="1" ht="12.95" customHeight="1">
      <c r="A98" s="68"/>
      <c r="B98" s="72"/>
      <c r="C98" s="72"/>
      <c r="D98" s="72"/>
      <c r="E98" s="72"/>
      <c r="F98" s="72"/>
      <c r="G98" s="72"/>
      <c r="H98" s="72"/>
      <c r="I98" s="72"/>
      <c r="J98" s="72"/>
      <c r="K98" s="74"/>
      <c r="L98" s="72"/>
      <c r="M98" s="72"/>
      <c r="N98" s="72"/>
      <c r="O98" s="72"/>
      <c r="T98" s="69"/>
      <c r="U98" s="69"/>
      <c r="V98" s="69"/>
      <c r="W98" s="69"/>
      <c r="X98" s="69"/>
      <c r="Y98" s="69"/>
      <c r="Z98" s="69"/>
    </row>
    <row r="99" spans="1:27" s="71" customFormat="1" ht="12.95" customHeight="1">
      <c r="A99" s="68"/>
      <c r="B99" s="72"/>
      <c r="C99" s="72"/>
      <c r="D99" s="72"/>
      <c r="E99" s="72"/>
      <c r="F99" s="72"/>
      <c r="G99" s="72"/>
      <c r="H99" s="72"/>
      <c r="I99" s="72"/>
      <c r="J99" s="72"/>
      <c r="K99" s="74"/>
      <c r="L99" s="72"/>
      <c r="M99" s="72"/>
      <c r="N99" s="72"/>
      <c r="O99" s="72"/>
      <c r="T99" s="69"/>
      <c r="U99" s="69"/>
      <c r="V99" s="69"/>
      <c r="W99" s="69"/>
      <c r="X99" s="69"/>
      <c r="Y99" s="69"/>
      <c r="Z99" s="69"/>
    </row>
    <row r="100" spans="1:27" s="82" customFormat="1" ht="12.95" customHeight="1">
      <c r="A100" s="77"/>
      <c r="B100" s="78"/>
      <c r="C100" s="78"/>
      <c r="D100" s="78"/>
      <c r="E100" s="78"/>
      <c r="F100" s="78"/>
      <c r="G100" s="78"/>
      <c r="H100" s="78"/>
      <c r="I100" s="78"/>
      <c r="J100" s="78"/>
      <c r="K100" s="79"/>
      <c r="L100" s="78"/>
      <c r="M100" s="78"/>
      <c r="N100" s="78"/>
      <c r="O100" s="78"/>
      <c r="P100" s="80"/>
      <c r="Q100" s="80"/>
      <c r="R100" s="80"/>
      <c r="S100" s="80"/>
      <c r="T100" s="81"/>
      <c r="U100" s="81"/>
      <c r="V100" s="81"/>
      <c r="W100" s="81"/>
      <c r="X100" s="81"/>
      <c r="Y100" s="81"/>
      <c r="Z100" s="81"/>
      <c r="AA100" s="80"/>
    </row>
    <row r="101" spans="1:27" s="82" customFormat="1" ht="12.95" customHeight="1">
      <c r="A101" s="77"/>
      <c r="B101" s="78"/>
      <c r="C101" s="78"/>
      <c r="D101" s="78"/>
      <c r="E101" s="78"/>
      <c r="F101" s="78"/>
      <c r="G101" s="78"/>
      <c r="H101" s="78"/>
      <c r="I101" s="78"/>
      <c r="J101" s="78"/>
      <c r="K101" s="79"/>
      <c r="L101" s="78"/>
      <c r="M101" s="78"/>
      <c r="N101" s="78"/>
      <c r="O101" s="78"/>
      <c r="P101" s="80"/>
      <c r="Q101" s="80"/>
      <c r="R101" s="80"/>
      <c r="S101" s="80"/>
      <c r="T101" s="81"/>
      <c r="U101" s="81"/>
      <c r="V101" s="81"/>
      <c r="W101" s="81"/>
      <c r="X101" s="81"/>
      <c r="Y101" s="81"/>
      <c r="Z101" s="81"/>
      <c r="AA101" s="80"/>
    </row>
    <row r="102" spans="1:27" s="82" customFormat="1" ht="12.95" customHeight="1">
      <c r="A102" s="77"/>
      <c r="B102" s="78"/>
      <c r="C102" s="78"/>
      <c r="D102" s="78"/>
      <c r="E102" s="78"/>
      <c r="F102" s="78"/>
      <c r="G102" s="78"/>
      <c r="H102" s="78"/>
      <c r="I102" s="78"/>
      <c r="J102" s="78"/>
      <c r="K102" s="79"/>
      <c r="L102" s="78"/>
      <c r="M102" s="78"/>
      <c r="N102" s="78"/>
      <c r="O102" s="78"/>
      <c r="P102" s="80"/>
      <c r="Q102" s="80"/>
      <c r="R102" s="80"/>
      <c r="S102" s="80"/>
      <c r="T102" s="81"/>
      <c r="U102" s="81"/>
      <c r="V102" s="81"/>
      <c r="W102" s="81"/>
      <c r="X102" s="81"/>
      <c r="Y102" s="81"/>
      <c r="Z102" s="81"/>
      <c r="AA102" s="80"/>
    </row>
    <row r="103" spans="1:27" s="82" customFormat="1" ht="12.95" customHeight="1">
      <c r="A103" s="77"/>
      <c r="B103" s="78"/>
      <c r="C103" s="78"/>
      <c r="D103" s="78"/>
      <c r="E103" s="78"/>
      <c r="F103" s="78"/>
      <c r="G103" s="78"/>
      <c r="H103" s="78"/>
      <c r="I103" s="78"/>
      <c r="J103" s="78"/>
      <c r="K103" s="79"/>
      <c r="L103" s="78"/>
      <c r="M103" s="78"/>
      <c r="N103" s="78"/>
      <c r="O103" s="78"/>
      <c r="P103" s="80"/>
      <c r="Q103" s="80"/>
      <c r="R103" s="80"/>
      <c r="S103" s="80"/>
      <c r="T103" s="81"/>
      <c r="U103" s="81"/>
      <c r="V103" s="81"/>
      <c r="W103" s="81"/>
      <c r="X103" s="81"/>
      <c r="Y103" s="81"/>
      <c r="Z103" s="81"/>
      <c r="AA103" s="80"/>
    </row>
    <row r="104" spans="1:27" s="82" customFormat="1" ht="12.95" customHeight="1">
      <c r="A104" s="77"/>
      <c r="B104" s="78"/>
      <c r="C104" s="78"/>
      <c r="D104" s="78"/>
      <c r="E104" s="78"/>
      <c r="F104" s="78"/>
      <c r="G104" s="78"/>
      <c r="H104" s="78"/>
      <c r="I104" s="78"/>
      <c r="J104" s="78"/>
      <c r="K104" s="79"/>
      <c r="L104" s="78"/>
      <c r="M104" s="78"/>
      <c r="N104" s="78"/>
      <c r="O104" s="78"/>
      <c r="P104" s="80"/>
      <c r="Q104" s="80"/>
      <c r="R104" s="80"/>
      <c r="S104" s="80"/>
      <c r="T104" s="81"/>
      <c r="U104" s="81"/>
      <c r="V104" s="81"/>
      <c r="W104" s="81"/>
      <c r="X104" s="81"/>
      <c r="Y104" s="81"/>
      <c r="Z104" s="81"/>
      <c r="AA104" s="80"/>
    </row>
    <row r="105" spans="1:27" s="82" customFormat="1" ht="12.95" customHeight="1">
      <c r="A105" s="77"/>
      <c r="B105" s="78"/>
      <c r="C105" s="78"/>
      <c r="D105" s="78"/>
      <c r="E105" s="78"/>
      <c r="F105" s="78"/>
      <c r="G105" s="78"/>
      <c r="H105" s="78"/>
      <c r="I105" s="78"/>
      <c r="J105" s="78"/>
      <c r="K105" s="79"/>
      <c r="L105" s="78"/>
      <c r="M105" s="78"/>
      <c r="N105" s="78"/>
      <c r="O105" s="78"/>
      <c r="P105" s="80"/>
      <c r="Q105" s="80"/>
      <c r="R105" s="80"/>
      <c r="S105" s="80"/>
      <c r="T105" s="81"/>
      <c r="U105" s="81"/>
      <c r="V105" s="81"/>
      <c r="W105" s="81"/>
      <c r="X105" s="81"/>
      <c r="Y105" s="81"/>
      <c r="Z105" s="81"/>
      <c r="AA105" s="80"/>
    </row>
    <row r="106" spans="1:27" s="82" customFormat="1" ht="12.95" customHeight="1">
      <c r="A106" s="77"/>
      <c r="B106" s="78"/>
      <c r="C106" s="78"/>
      <c r="D106" s="78"/>
      <c r="E106" s="78"/>
      <c r="F106" s="78"/>
      <c r="G106" s="78"/>
      <c r="H106" s="78"/>
      <c r="I106" s="78"/>
      <c r="J106" s="78"/>
      <c r="K106" s="79"/>
      <c r="L106" s="78"/>
      <c r="M106" s="78"/>
      <c r="N106" s="78"/>
      <c r="O106" s="78"/>
      <c r="P106" s="80"/>
      <c r="Q106" s="80"/>
      <c r="R106" s="80"/>
      <c r="S106" s="80"/>
      <c r="T106" s="81"/>
      <c r="U106" s="81"/>
      <c r="V106" s="81"/>
      <c r="W106" s="81"/>
      <c r="X106" s="81"/>
      <c r="Y106" s="81"/>
      <c r="Z106" s="81"/>
      <c r="AA106" s="80"/>
    </row>
    <row r="107" spans="1:27" s="82" customFormat="1" ht="12.95" customHeight="1">
      <c r="A107" s="77"/>
      <c r="B107" s="78"/>
      <c r="C107" s="78"/>
      <c r="D107" s="78"/>
      <c r="E107" s="78"/>
      <c r="F107" s="78"/>
      <c r="G107" s="78"/>
      <c r="H107" s="78"/>
      <c r="I107" s="78"/>
      <c r="J107" s="78"/>
      <c r="K107" s="79"/>
      <c r="L107" s="78"/>
      <c r="M107" s="78"/>
      <c r="N107" s="78"/>
      <c r="O107" s="78"/>
      <c r="P107" s="80"/>
      <c r="Q107" s="80"/>
      <c r="R107" s="80"/>
      <c r="S107" s="80"/>
      <c r="T107" s="81"/>
      <c r="U107" s="81"/>
      <c r="V107" s="81"/>
      <c r="W107" s="81"/>
      <c r="X107" s="81"/>
      <c r="Y107" s="81"/>
      <c r="Z107" s="81"/>
      <c r="AA107" s="80"/>
    </row>
    <row r="108" spans="1:27" s="82" customFormat="1" ht="12.95" customHeight="1">
      <c r="A108" s="77"/>
      <c r="B108" s="78"/>
      <c r="C108" s="78"/>
      <c r="D108" s="78"/>
      <c r="E108" s="78"/>
      <c r="F108" s="78"/>
      <c r="G108" s="78"/>
      <c r="H108" s="78"/>
      <c r="I108" s="78"/>
      <c r="J108" s="78"/>
      <c r="K108" s="79"/>
      <c r="L108" s="78"/>
      <c r="M108" s="78"/>
      <c r="N108" s="78"/>
      <c r="O108" s="78"/>
      <c r="P108" s="80"/>
      <c r="Q108" s="80"/>
      <c r="R108" s="80"/>
      <c r="S108" s="80"/>
      <c r="T108" s="81"/>
      <c r="U108" s="81"/>
      <c r="V108" s="81"/>
      <c r="W108" s="81"/>
      <c r="X108" s="81"/>
      <c r="Y108" s="81"/>
      <c r="Z108" s="81"/>
      <c r="AA108" s="80"/>
    </row>
    <row r="109" spans="1:27" s="82" customFormat="1" ht="12.95" customHeight="1">
      <c r="A109" s="77"/>
      <c r="B109" s="78"/>
      <c r="C109" s="78"/>
      <c r="D109" s="78"/>
      <c r="E109" s="78"/>
      <c r="F109" s="78"/>
      <c r="G109" s="78"/>
      <c r="H109" s="78"/>
      <c r="I109" s="78"/>
      <c r="J109" s="78"/>
      <c r="K109" s="79"/>
      <c r="L109" s="78"/>
      <c r="M109" s="78"/>
      <c r="N109" s="78"/>
      <c r="O109" s="78"/>
      <c r="P109" s="80"/>
      <c r="Q109" s="80"/>
      <c r="R109" s="80"/>
      <c r="S109" s="80"/>
      <c r="T109" s="81"/>
      <c r="U109" s="81"/>
      <c r="V109" s="81"/>
      <c r="W109" s="81"/>
      <c r="X109" s="81"/>
      <c r="Y109" s="81"/>
      <c r="Z109" s="81"/>
      <c r="AA109" s="80"/>
    </row>
    <row r="110" spans="1:27" s="82" customFormat="1" ht="12.95" customHeight="1">
      <c r="A110" s="77"/>
      <c r="B110" s="78"/>
      <c r="C110" s="78"/>
      <c r="D110" s="78"/>
      <c r="E110" s="78"/>
      <c r="F110" s="78"/>
      <c r="G110" s="78"/>
      <c r="H110" s="78"/>
      <c r="I110" s="78"/>
      <c r="J110" s="78"/>
      <c r="K110" s="79"/>
      <c r="L110" s="78"/>
      <c r="M110" s="78"/>
      <c r="N110" s="78"/>
      <c r="O110" s="78"/>
      <c r="P110" s="80"/>
      <c r="Q110" s="80"/>
      <c r="R110" s="80"/>
      <c r="S110" s="80"/>
      <c r="T110" s="81"/>
      <c r="U110" s="81"/>
      <c r="V110" s="81"/>
      <c r="W110" s="81"/>
      <c r="X110" s="81"/>
      <c r="Y110" s="81"/>
      <c r="Z110" s="81"/>
      <c r="AA110" s="80"/>
    </row>
    <row r="111" spans="1:27" s="82" customFormat="1" ht="12.95" customHeight="1">
      <c r="A111" s="77"/>
      <c r="B111" s="78"/>
      <c r="C111" s="78"/>
      <c r="D111" s="78"/>
      <c r="E111" s="78"/>
      <c r="F111" s="78"/>
      <c r="G111" s="78"/>
      <c r="H111" s="78"/>
      <c r="I111" s="78"/>
      <c r="J111" s="78"/>
      <c r="K111" s="79"/>
      <c r="L111" s="78"/>
      <c r="M111" s="78"/>
      <c r="N111" s="78"/>
      <c r="O111" s="78"/>
      <c r="P111" s="80"/>
      <c r="Q111" s="80"/>
      <c r="R111" s="80"/>
      <c r="S111" s="80"/>
      <c r="T111" s="81"/>
      <c r="U111" s="81"/>
      <c r="V111" s="81"/>
      <c r="W111" s="81"/>
      <c r="X111" s="81"/>
      <c r="Y111" s="81"/>
      <c r="Z111" s="81"/>
      <c r="AA111" s="80"/>
    </row>
    <row r="112" spans="1:27" s="82" customFormat="1" ht="12.95" customHeight="1">
      <c r="A112" s="77"/>
      <c r="B112" s="78"/>
      <c r="C112" s="78"/>
      <c r="D112" s="78"/>
      <c r="E112" s="78"/>
      <c r="F112" s="78"/>
      <c r="G112" s="78"/>
      <c r="H112" s="78"/>
      <c r="I112" s="78"/>
      <c r="J112" s="78"/>
      <c r="K112" s="79"/>
      <c r="L112" s="78"/>
      <c r="M112" s="78"/>
      <c r="N112" s="78"/>
      <c r="O112" s="78"/>
      <c r="P112" s="80"/>
      <c r="Q112" s="80"/>
      <c r="R112" s="80"/>
      <c r="S112" s="80"/>
      <c r="T112" s="81"/>
      <c r="U112" s="81"/>
      <c r="V112" s="81"/>
      <c r="W112" s="81"/>
      <c r="X112" s="81"/>
      <c r="Y112" s="81"/>
      <c r="Z112" s="81"/>
      <c r="AA112" s="80"/>
    </row>
    <row r="113" spans="1:27" s="82" customFormat="1" ht="12.95" customHeight="1">
      <c r="A113" s="77"/>
      <c r="B113" s="78"/>
      <c r="C113" s="78"/>
      <c r="D113" s="78"/>
      <c r="E113" s="78"/>
      <c r="F113" s="78"/>
      <c r="G113" s="78"/>
      <c r="H113" s="78"/>
      <c r="I113" s="78"/>
      <c r="J113" s="78"/>
      <c r="K113" s="79"/>
      <c r="L113" s="78"/>
      <c r="M113" s="78"/>
      <c r="N113" s="78"/>
      <c r="O113" s="78"/>
      <c r="P113" s="80"/>
      <c r="Q113" s="80"/>
      <c r="R113" s="80"/>
      <c r="S113" s="80"/>
      <c r="T113" s="81"/>
      <c r="U113" s="81"/>
      <c r="V113" s="81"/>
      <c r="W113" s="81"/>
      <c r="X113" s="81"/>
      <c r="Y113" s="81"/>
      <c r="Z113" s="81"/>
      <c r="AA113" s="80"/>
    </row>
    <row r="114" spans="1:27" s="82" customFormat="1" ht="12.95" customHeight="1">
      <c r="A114" s="77"/>
      <c r="B114" s="78"/>
      <c r="C114" s="78"/>
      <c r="D114" s="78"/>
      <c r="E114" s="78"/>
      <c r="F114" s="78"/>
      <c r="G114" s="78"/>
      <c r="H114" s="78"/>
      <c r="I114" s="78"/>
      <c r="J114" s="78"/>
      <c r="K114" s="79"/>
      <c r="L114" s="78"/>
      <c r="M114" s="78"/>
      <c r="N114" s="78"/>
      <c r="O114" s="78"/>
      <c r="P114" s="80"/>
      <c r="Q114" s="80"/>
      <c r="R114" s="80"/>
      <c r="S114" s="80"/>
      <c r="T114" s="81"/>
      <c r="U114" s="81"/>
      <c r="V114" s="81"/>
      <c r="W114" s="81"/>
      <c r="X114" s="81"/>
      <c r="Y114" s="81"/>
      <c r="Z114" s="81"/>
      <c r="AA114" s="80"/>
    </row>
    <row r="115" spans="1:27" s="82" customFormat="1" ht="12.95" customHeight="1">
      <c r="A115" s="77"/>
      <c r="B115" s="78"/>
      <c r="C115" s="78"/>
      <c r="D115" s="78"/>
      <c r="E115" s="78"/>
      <c r="F115" s="78"/>
      <c r="G115" s="78"/>
      <c r="H115" s="78"/>
      <c r="I115" s="78"/>
      <c r="J115" s="78"/>
      <c r="K115" s="79"/>
      <c r="L115" s="78"/>
      <c r="M115" s="78"/>
      <c r="N115" s="78"/>
      <c r="O115" s="78"/>
      <c r="P115" s="80"/>
      <c r="Q115" s="80"/>
      <c r="R115" s="80"/>
      <c r="S115" s="80"/>
      <c r="T115" s="81"/>
      <c r="U115" s="81"/>
      <c r="V115" s="81"/>
      <c r="W115" s="81"/>
      <c r="X115" s="81"/>
      <c r="Y115" s="81"/>
      <c r="Z115" s="81"/>
      <c r="AA115" s="80"/>
    </row>
    <row r="116" spans="1:27" s="82" customFormat="1" ht="12.95" customHeight="1">
      <c r="A116" s="77"/>
      <c r="B116" s="78"/>
      <c r="C116" s="78"/>
      <c r="D116" s="78"/>
      <c r="E116" s="78"/>
      <c r="F116" s="78"/>
      <c r="G116" s="78"/>
      <c r="H116" s="78"/>
      <c r="I116" s="78"/>
      <c r="J116" s="78"/>
      <c r="K116" s="79"/>
      <c r="L116" s="78"/>
      <c r="M116" s="78"/>
      <c r="N116" s="78"/>
      <c r="O116" s="78"/>
      <c r="P116" s="80"/>
      <c r="Q116" s="80"/>
      <c r="R116" s="80"/>
      <c r="S116" s="80"/>
      <c r="T116" s="81"/>
      <c r="U116" s="81"/>
      <c r="V116" s="81"/>
      <c r="W116" s="81"/>
      <c r="X116" s="81"/>
      <c r="Y116" s="81"/>
      <c r="Z116" s="81"/>
      <c r="AA116" s="80"/>
    </row>
    <row r="117" spans="1:27" s="82" customFormat="1" ht="12.95" customHeight="1">
      <c r="A117" s="77"/>
      <c r="B117" s="78"/>
      <c r="C117" s="78"/>
      <c r="D117" s="78"/>
      <c r="E117" s="78"/>
      <c r="F117" s="78"/>
      <c r="G117" s="78"/>
      <c r="H117" s="78"/>
      <c r="I117" s="78"/>
      <c r="J117" s="78"/>
      <c r="K117" s="79"/>
      <c r="L117" s="78"/>
      <c r="M117" s="78"/>
      <c r="N117" s="78"/>
      <c r="O117" s="78"/>
      <c r="P117" s="80"/>
      <c r="Q117" s="80"/>
      <c r="R117" s="80"/>
      <c r="S117" s="80"/>
      <c r="T117" s="81"/>
      <c r="U117" s="81"/>
      <c r="V117" s="81"/>
      <c r="W117" s="81"/>
      <c r="X117" s="81"/>
      <c r="Y117" s="81"/>
      <c r="Z117" s="81"/>
      <c r="AA117" s="80"/>
    </row>
    <row r="118" spans="1:27" s="82" customFormat="1" ht="12.95" customHeight="1">
      <c r="A118" s="77"/>
      <c r="B118" s="78"/>
      <c r="C118" s="78"/>
      <c r="D118" s="78"/>
      <c r="E118" s="78"/>
      <c r="F118" s="78"/>
      <c r="G118" s="78"/>
      <c r="H118" s="78"/>
      <c r="I118" s="78"/>
      <c r="J118" s="78"/>
      <c r="K118" s="79"/>
      <c r="L118" s="78"/>
      <c r="M118" s="78"/>
      <c r="N118" s="78"/>
      <c r="O118" s="78"/>
      <c r="P118" s="80"/>
      <c r="Q118" s="80"/>
      <c r="R118" s="80"/>
      <c r="S118" s="80"/>
      <c r="T118" s="81"/>
      <c r="U118" s="81"/>
      <c r="V118" s="81"/>
      <c r="W118" s="81"/>
      <c r="X118" s="81"/>
      <c r="Y118" s="81"/>
      <c r="Z118" s="81"/>
      <c r="AA118" s="80"/>
    </row>
    <row r="119" spans="1:27" s="82" customFormat="1" ht="12.95" customHeight="1">
      <c r="A119" s="77"/>
      <c r="B119" s="78"/>
      <c r="C119" s="78"/>
      <c r="D119" s="78"/>
      <c r="E119" s="78"/>
      <c r="F119" s="78"/>
      <c r="G119" s="78"/>
      <c r="H119" s="78"/>
      <c r="I119" s="78"/>
      <c r="J119" s="78"/>
      <c r="K119" s="79"/>
      <c r="L119" s="78"/>
      <c r="M119" s="78"/>
      <c r="N119" s="78"/>
      <c r="O119" s="78"/>
      <c r="P119" s="80"/>
      <c r="Q119" s="80"/>
      <c r="R119" s="80"/>
      <c r="S119" s="80"/>
      <c r="T119" s="81"/>
      <c r="U119" s="81"/>
      <c r="V119" s="81"/>
      <c r="W119" s="81"/>
      <c r="X119" s="81"/>
      <c r="Y119" s="81"/>
      <c r="Z119" s="81"/>
      <c r="AA119" s="80"/>
    </row>
    <row r="120" spans="1:27" s="82" customFormat="1" ht="12.95" customHeight="1">
      <c r="A120" s="77"/>
      <c r="B120" s="78"/>
      <c r="C120" s="78"/>
      <c r="D120" s="78"/>
      <c r="E120" s="78"/>
      <c r="F120" s="78"/>
      <c r="G120" s="78"/>
      <c r="H120" s="78"/>
      <c r="I120" s="78"/>
      <c r="J120" s="78"/>
      <c r="K120" s="79"/>
      <c r="L120" s="78"/>
      <c r="M120" s="78"/>
      <c r="N120" s="78"/>
      <c r="O120" s="78"/>
      <c r="P120" s="80"/>
      <c r="Q120" s="80"/>
      <c r="R120" s="80"/>
      <c r="S120" s="80"/>
      <c r="T120" s="81"/>
      <c r="U120" s="81"/>
      <c r="V120" s="81"/>
      <c r="W120" s="81"/>
      <c r="X120" s="81"/>
      <c r="Y120" s="81"/>
      <c r="Z120" s="81"/>
      <c r="AA120" s="80"/>
    </row>
    <row r="121" spans="1:27" s="82" customFormat="1" ht="12.95" customHeight="1">
      <c r="A121" s="77"/>
      <c r="B121" s="78"/>
      <c r="C121" s="78"/>
      <c r="D121" s="78"/>
      <c r="E121" s="78"/>
      <c r="F121" s="78"/>
      <c r="G121" s="78"/>
      <c r="H121" s="78"/>
      <c r="I121" s="78"/>
      <c r="J121" s="78"/>
      <c r="K121" s="79"/>
      <c r="L121" s="78"/>
      <c r="M121" s="78"/>
      <c r="N121" s="78"/>
      <c r="O121" s="78"/>
      <c r="P121" s="80"/>
      <c r="Q121" s="80"/>
      <c r="R121" s="80"/>
      <c r="S121" s="80"/>
      <c r="T121" s="81"/>
      <c r="U121" s="81"/>
      <c r="V121" s="81"/>
      <c r="W121" s="81"/>
      <c r="X121" s="81"/>
      <c r="Y121" s="81"/>
      <c r="Z121" s="81"/>
      <c r="AA121" s="80"/>
    </row>
    <row r="122" spans="1:27" s="82" customFormat="1" ht="12.95" customHeight="1">
      <c r="A122" s="77"/>
      <c r="B122" s="78"/>
      <c r="C122" s="78"/>
      <c r="D122" s="78"/>
      <c r="E122" s="78"/>
      <c r="F122" s="78"/>
      <c r="G122" s="78"/>
      <c r="H122" s="78"/>
      <c r="I122" s="78"/>
      <c r="J122" s="78"/>
      <c r="K122" s="79"/>
      <c r="L122" s="78"/>
      <c r="M122" s="78"/>
      <c r="N122" s="78"/>
      <c r="O122" s="78"/>
      <c r="P122" s="80"/>
      <c r="Q122" s="80"/>
      <c r="R122" s="80"/>
      <c r="S122" s="80"/>
      <c r="T122" s="81"/>
      <c r="U122" s="81"/>
      <c r="V122" s="81"/>
      <c r="W122" s="81"/>
      <c r="X122" s="81"/>
      <c r="Y122" s="81"/>
      <c r="Z122" s="81"/>
      <c r="AA122" s="80"/>
    </row>
    <row r="123" spans="1:27" s="82" customFormat="1" ht="12.95" customHeight="1">
      <c r="A123" s="77"/>
      <c r="B123" s="78"/>
      <c r="C123" s="78"/>
      <c r="D123" s="78"/>
      <c r="E123" s="78"/>
      <c r="F123" s="78"/>
      <c r="G123" s="78"/>
      <c r="H123" s="78"/>
      <c r="I123" s="78"/>
      <c r="J123" s="78"/>
      <c r="K123" s="79"/>
      <c r="L123" s="78"/>
      <c r="M123" s="78"/>
      <c r="N123" s="78"/>
      <c r="O123" s="78"/>
      <c r="P123" s="80"/>
      <c r="Q123" s="80"/>
      <c r="R123" s="80"/>
      <c r="S123" s="80"/>
      <c r="T123" s="81"/>
      <c r="U123" s="81"/>
      <c r="V123" s="81"/>
      <c r="W123" s="81"/>
      <c r="X123" s="81"/>
      <c r="Y123" s="81"/>
      <c r="Z123" s="81"/>
      <c r="AA123" s="80"/>
    </row>
    <row r="124" spans="1:27" s="82" customFormat="1" ht="12.95" customHeight="1">
      <c r="A124" s="77"/>
      <c r="B124" s="78"/>
      <c r="C124" s="78"/>
      <c r="D124" s="78"/>
      <c r="E124" s="78"/>
      <c r="F124" s="78"/>
      <c r="G124" s="78"/>
      <c r="H124" s="78"/>
      <c r="I124" s="78"/>
      <c r="J124" s="78"/>
      <c r="K124" s="79"/>
      <c r="L124" s="78"/>
      <c r="M124" s="78"/>
      <c r="N124" s="78"/>
      <c r="O124" s="78"/>
      <c r="P124" s="80"/>
      <c r="Q124" s="80"/>
      <c r="R124" s="80"/>
      <c r="S124" s="80"/>
      <c r="T124" s="81"/>
      <c r="U124" s="81"/>
      <c r="V124" s="81"/>
      <c r="W124" s="81"/>
      <c r="X124" s="81"/>
      <c r="Y124" s="81"/>
      <c r="Z124" s="81"/>
      <c r="AA124" s="80"/>
    </row>
    <row r="125" spans="1:27" s="82" customFormat="1" ht="12.95" customHeight="1">
      <c r="A125" s="77"/>
      <c r="B125" s="78"/>
      <c r="C125" s="78"/>
      <c r="D125" s="78"/>
      <c r="E125" s="78"/>
      <c r="F125" s="78"/>
      <c r="G125" s="78"/>
      <c r="H125" s="78"/>
      <c r="I125" s="78"/>
      <c r="J125" s="78"/>
      <c r="K125" s="79"/>
      <c r="L125" s="78"/>
      <c r="M125" s="78"/>
      <c r="N125" s="78"/>
      <c r="O125" s="78"/>
      <c r="P125" s="80"/>
      <c r="Q125" s="80"/>
      <c r="R125" s="80"/>
      <c r="S125" s="80"/>
      <c r="T125" s="81"/>
      <c r="U125" s="81"/>
      <c r="V125" s="81"/>
      <c r="W125" s="81"/>
      <c r="X125" s="81"/>
      <c r="Y125" s="81"/>
      <c r="Z125" s="81"/>
      <c r="AA125" s="80"/>
    </row>
    <row r="126" spans="1:27" s="82" customFormat="1" ht="12.95" customHeight="1">
      <c r="A126" s="77"/>
      <c r="B126" s="78"/>
      <c r="C126" s="78"/>
      <c r="D126" s="78"/>
      <c r="E126" s="78"/>
      <c r="F126" s="78"/>
      <c r="G126" s="78"/>
      <c r="H126" s="78"/>
      <c r="I126" s="78"/>
      <c r="J126" s="78"/>
      <c r="K126" s="79"/>
      <c r="L126" s="78"/>
      <c r="M126" s="78"/>
      <c r="N126" s="78"/>
      <c r="O126" s="78"/>
      <c r="P126" s="80"/>
      <c r="Q126" s="80"/>
      <c r="R126" s="80"/>
      <c r="S126" s="80"/>
      <c r="T126" s="81"/>
      <c r="U126" s="81"/>
      <c r="V126" s="81"/>
      <c r="W126" s="81"/>
      <c r="X126" s="81"/>
      <c r="Y126" s="81"/>
      <c r="Z126" s="81"/>
      <c r="AA126" s="80"/>
    </row>
    <row r="127" spans="1:27" s="82" customFormat="1" ht="12.95" customHeight="1">
      <c r="A127" s="77"/>
      <c r="B127" s="78"/>
      <c r="C127" s="78"/>
      <c r="D127" s="78"/>
      <c r="E127" s="78"/>
      <c r="F127" s="78"/>
      <c r="G127" s="78"/>
      <c r="H127" s="78"/>
      <c r="I127" s="78"/>
      <c r="J127" s="78"/>
      <c r="K127" s="79"/>
      <c r="L127" s="78"/>
      <c r="M127" s="78"/>
      <c r="N127" s="78"/>
      <c r="O127" s="78"/>
      <c r="P127" s="80"/>
      <c r="Q127" s="80"/>
      <c r="R127" s="80"/>
      <c r="S127" s="80"/>
      <c r="T127" s="81"/>
      <c r="U127" s="81"/>
      <c r="V127" s="81"/>
      <c r="W127" s="81"/>
      <c r="X127" s="81"/>
      <c r="Y127" s="81"/>
      <c r="Z127" s="81"/>
      <c r="AA127" s="80"/>
    </row>
    <row r="128" spans="1:27" s="82" customFormat="1" ht="12.95" customHeight="1">
      <c r="A128" s="77"/>
      <c r="B128" s="78"/>
      <c r="C128" s="78"/>
      <c r="D128" s="78"/>
      <c r="E128" s="78"/>
      <c r="F128" s="78"/>
      <c r="G128" s="78"/>
      <c r="H128" s="78"/>
      <c r="I128" s="78"/>
      <c r="J128" s="78"/>
      <c r="K128" s="79"/>
      <c r="L128" s="78"/>
      <c r="M128" s="78"/>
      <c r="N128" s="78"/>
      <c r="O128" s="78"/>
      <c r="P128" s="80"/>
      <c r="Q128" s="80"/>
      <c r="R128" s="80"/>
      <c r="S128" s="80"/>
      <c r="T128" s="81"/>
      <c r="U128" s="81"/>
      <c r="V128" s="81"/>
      <c r="W128" s="81"/>
      <c r="X128" s="81"/>
      <c r="Y128" s="81"/>
      <c r="Z128" s="81"/>
      <c r="AA128" s="80"/>
    </row>
    <row r="129" spans="1:27" s="82" customFormat="1" ht="12.95" customHeight="1">
      <c r="A129" s="77"/>
      <c r="B129" s="78"/>
      <c r="C129" s="78"/>
      <c r="D129" s="78"/>
      <c r="E129" s="78"/>
      <c r="F129" s="78"/>
      <c r="G129" s="78"/>
      <c r="H129" s="78"/>
      <c r="I129" s="78"/>
      <c r="J129" s="78"/>
      <c r="K129" s="79"/>
      <c r="L129" s="78"/>
      <c r="M129" s="78"/>
      <c r="N129" s="78"/>
      <c r="O129" s="78"/>
      <c r="P129" s="80"/>
      <c r="Q129" s="80"/>
      <c r="R129" s="80"/>
      <c r="S129" s="80"/>
      <c r="T129" s="81"/>
      <c r="U129" s="81"/>
      <c r="V129" s="81"/>
      <c r="W129" s="81"/>
      <c r="X129" s="81"/>
      <c r="Y129" s="81"/>
      <c r="Z129" s="81"/>
      <c r="AA129" s="80"/>
    </row>
    <row r="130" spans="1:27" s="82" customFormat="1" ht="12.95" customHeight="1">
      <c r="A130" s="77"/>
      <c r="B130" s="78"/>
      <c r="C130" s="78"/>
      <c r="D130" s="78"/>
      <c r="E130" s="78"/>
      <c r="F130" s="78"/>
      <c r="G130" s="78"/>
      <c r="H130" s="78"/>
      <c r="I130" s="78"/>
      <c r="J130" s="78"/>
      <c r="K130" s="79"/>
      <c r="L130" s="78"/>
      <c r="M130" s="78"/>
      <c r="N130" s="78"/>
      <c r="O130" s="78"/>
      <c r="P130" s="80"/>
      <c r="Q130" s="80"/>
      <c r="R130" s="80"/>
      <c r="S130" s="80"/>
      <c r="T130" s="81"/>
      <c r="U130" s="81"/>
      <c r="V130" s="81"/>
      <c r="W130" s="81"/>
      <c r="X130" s="81"/>
      <c r="Y130" s="81"/>
      <c r="Z130" s="81"/>
      <c r="AA130" s="80"/>
    </row>
    <row r="131" spans="1:27" s="82" customFormat="1" ht="12.95" customHeight="1">
      <c r="A131" s="77"/>
      <c r="B131" s="78"/>
      <c r="C131" s="78"/>
      <c r="D131" s="78"/>
      <c r="E131" s="78"/>
      <c r="F131" s="78"/>
      <c r="G131" s="78"/>
      <c r="H131" s="78"/>
      <c r="I131" s="78"/>
      <c r="J131" s="78"/>
      <c r="K131" s="79"/>
      <c r="L131" s="78"/>
      <c r="M131" s="78"/>
      <c r="N131" s="78"/>
      <c r="O131" s="78"/>
      <c r="P131" s="80"/>
      <c r="Q131" s="80"/>
      <c r="R131" s="80"/>
      <c r="S131" s="80"/>
      <c r="T131" s="81"/>
      <c r="U131" s="81"/>
      <c r="V131" s="81"/>
      <c r="W131" s="81"/>
      <c r="X131" s="81"/>
      <c r="Y131" s="81"/>
      <c r="Z131" s="81"/>
      <c r="AA131" s="80"/>
    </row>
    <row r="132" spans="1:27" s="82" customFormat="1" ht="12.95" customHeight="1">
      <c r="A132" s="77"/>
      <c r="B132" s="78"/>
      <c r="C132" s="78"/>
      <c r="D132" s="78"/>
      <c r="E132" s="78"/>
      <c r="F132" s="78"/>
      <c r="G132" s="78"/>
      <c r="H132" s="78"/>
      <c r="I132" s="78"/>
      <c r="J132" s="78"/>
      <c r="K132" s="79"/>
      <c r="L132" s="78"/>
      <c r="M132" s="78"/>
      <c r="N132" s="78"/>
      <c r="O132" s="78"/>
      <c r="P132" s="80"/>
      <c r="Q132" s="80"/>
      <c r="R132" s="80"/>
      <c r="S132" s="80"/>
      <c r="T132" s="81"/>
      <c r="U132" s="81"/>
      <c r="V132" s="81"/>
      <c r="W132" s="81"/>
      <c r="X132" s="81"/>
      <c r="Y132" s="81"/>
      <c r="Z132" s="81"/>
      <c r="AA132" s="80"/>
    </row>
    <row r="133" spans="1:27" s="82" customFormat="1" ht="12.95" customHeight="1">
      <c r="A133" s="77"/>
      <c r="B133" s="78"/>
      <c r="C133" s="78"/>
      <c r="D133" s="78"/>
      <c r="E133" s="78"/>
      <c r="F133" s="78"/>
      <c r="G133" s="78"/>
      <c r="H133" s="78"/>
      <c r="I133" s="78"/>
      <c r="J133" s="78"/>
      <c r="K133" s="79"/>
      <c r="L133" s="78"/>
      <c r="M133" s="78"/>
      <c r="N133" s="78"/>
      <c r="O133" s="78"/>
      <c r="P133" s="80"/>
      <c r="Q133" s="80"/>
      <c r="R133" s="80"/>
      <c r="S133" s="80"/>
      <c r="T133" s="81"/>
      <c r="U133" s="81"/>
      <c r="V133" s="81"/>
      <c r="W133" s="81"/>
      <c r="X133" s="81"/>
      <c r="Y133" s="81"/>
      <c r="Z133" s="81"/>
      <c r="AA133" s="80"/>
    </row>
    <row r="134" spans="1:27" s="82" customFormat="1" ht="12.95" customHeight="1">
      <c r="A134" s="77"/>
      <c r="B134" s="78"/>
      <c r="C134" s="78"/>
      <c r="D134" s="78"/>
      <c r="E134" s="78"/>
      <c r="F134" s="78"/>
      <c r="G134" s="78"/>
      <c r="H134" s="78"/>
      <c r="I134" s="78"/>
      <c r="J134" s="78"/>
      <c r="K134" s="79"/>
      <c r="L134" s="78"/>
      <c r="M134" s="78"/>
      <c r="N134" s="78"/>
      <c r="O134" s="78"/>
      <c r="P134" s="80"/>
      <c r="Q134" s="80"/>
      <c r="R134" s="80"/>
      <c r="S134" s="80"/>
      <c r="T134" s="81"/>
      <c r="U134" s="81"/>
      <c r="V134" s="81"/>
      <c r="W134" s="81"/>
      <c r="X134" s="81"/>
      <c r="Y134" s="81"/>
      <c r="Z134" s="81"/>
      <c r="AA134" s="80"/>
    </row>
    <row r="135" spans="1:27" s="82" customFormat="1" ht="12.95" customHeight="1">
      <c r="A135" s="77"/>
      <c r="B135" s="78"/>
      <c r="C135" s="78"/>
      <c r="D135" s="78"/>
      <c r="E135" s="78"/>
      <c r="F135" s="78"/>
      <c r="G135" s="78"/>
      <c r="H135" s="78"/>
      <c r="I135" s="78"/>
      <c r="J135" s="78"/>
      <c r="K135" s="79"/>
      <c r="L135" s="78"/>
      <c r="M135" s="78"/>
      <c r="N135" s="78"/>
      <c r="O135" s="78"/>
      <c r="P135" s="80"/>
      <c r="Q135" s="80"/>
      <c r="R135" s="80"/>
      <c r="S135" s="80"/>
      <c r="T135" s="81"/>
      <c r="U135" s="81"/>
      <c r="V135" s="81"/>
      <c r="W135" s="81"/>
      <c r="X135" s="81"/>
      <c r="Y135" s="81"/>
      <c r="Z135" s="81"/>
      <c r="AA135" s="80"/>
    </row>
    <row r="136" spans="1:27" s="82" customFormat="1" ht="12.95" customHeight="1">
      <c r="A136" s="77"/>
      <c r="B136" s="78"/>
      <c r="C136" s="78"/>
      <c r="D136" s="78"/>
      <c r="E136" s="78"/>
      <c r="F136" s="78"/>
      <c r="G136" s="78"/>
      <c r="H136" s="78"/>
      <c r="I136" s="78"/>
      <c r="J136" s="78"/>
      <c r="K136" s="79"/>
      <c r="L136" s="78"/>
      <c r="M136" s="78"/>
      <c r="N136" s="78"/>
      <c r="O136" s="78"/>
      <c r="P136" s="80"/>
      <c r="Q136" s="80"/>
      <c r="R136" s="80"/>
      <c r="S136" s="80"/>
      <c r="T136" s="81"/>
      <c r="U136" s="81"/>
      <c r="V136" s="81"/>
      <c r="W136" s="81"/>
      <c r="X136" s="81"/>
      <c r="Y136" s="81"/>
      <c r="Z136" s="81"/>
      <c r="AA136" s="80"/>
    </row>
    <row r="137" spans="1:27" s="82" customFormat="1" ht="12.95" customHeight="1">
      <c r="A137" s="77"/>
      <c r="B137" s="78"/>
      <c r="C137" s="78"/>
      <c r="D137" s="78"/>
      <c r="E137" s="78"/>
      <c r="F137" s="78"/>
      <c r="G137" s="78"/>
      <c r="H137" s="78"/>
      <c r="I137" s="78"/>
      <c r="J137" s="78"/>
      <c r="K137" s="79"/>
      <c r="L137" s="78"/>
      <c r="M137" s="78"/>
      <c r="N137" s="78"/>
      <c r="O137" s="78"/>
      <c r="P137" s="80"/>
      <c r="Q137" s="80"/>
      <c r="R137" s="80"/>
      <c r="S137" s="80"/>
      <c r="T137" s="81"/>
      <c r="U137" s="81"/>
      <c r="V137" s="81"/>
      <c r="W137" s="81"/>
      <c r="X137" s="81"/>
      <c r="Y137" s="81"/>
      <c r="Z137" s="81"/>
      <c r="AA137" s="80"/>
    </row>
    <row r="138" spans="1:27" s="82" customFormat="1" ht="12.95" customHeight="1">
      <c r="A138" s="77"/>
      <c r="B138" s="78"/>
      <c r="C138" s="78"/>
      <c r="D138" s="78"/>
      <c r="E138" s="78"/>
      <c r="F138" s="78"/>
      <c r="G138" s="78"/>
      <c r="H138" s="78"/>
      <c r="I138" s="78"/>
      <c r="J138" s="78"/>
      <c r="K138" s="79"/>
      <c r="L138" s="78"/>
      <c r="M138" s="78"/>
      <c r="N138" s="78"/>
      <c r="O138" s="78"/>
      <c r="P138" s="80"/>
      <c r="Q138" s="80"/>
      <c r="R138" s="80"/>
      <c r="S138" s="80"/>
      <c r="T138" s="81"/>
      <c r="U138" s="81"/>
      <c r="V138" s="81"/>
      <c r="W138" s="81"/>
      <c r="X138" s="81"/>
      <c r="Y138" s="81"/>
      <c r="Z138" s="81"/>
      <c r="AA138" s="80"/>
    </row>
    <row r="139" spans="1:27" s="82" customFormat="1" ht="12.95" customHeight="1">
      <c r="A139" s="77"/>
      <c r="B139" s="78"/>
      <c r="C139" s="78"/>
      <c r="D139" s="78"/>
      <c r="E139" s="78"/>
      <c r="F139" s="78"/>
      <c r="G139" s="78"/>
      <c r="H139" s="78"/>
      <c r="I139" s="78"/>
      <c r="J139" s="78"/>
      <c r="K139" s="79"/>
      <c r="L139" s="78"/>
      <c r="M139" s="78"/>
      <c r="N139" s="78"/>
      <c r="O139" s="78"/>
      <c r="P139" s="80"/>
      <c r="Q139" s="80"/>
      <c r="R139" s="80"/>
      <c r="S139" s="80"/>
      <c r="T139" s="81"/>
      <c r="U139" s="81"/>
      <c r="V139" s="81"/>
      <c r="W139" s="81"/>
      <c r="X139" s="81"/>
      <c r="Y139" s="81"/>
      <c r="Z139" s="81"/>
      <c r="AA139" s="80"/>
    </row>
    <row r="140" spans="1:27" s="82" customFormat="1" ht="12.95" customHeight="1">
      <c r="A140" s="77"/>
      <c r="B140" s="78"/>
      <c r="C140" s="78"/>
      <c r="D140" s="78"/>
      <c r="E140" s="78"/>
      <c r="F140" s="78"/>
      <c r="G140" s="78"/>
      <c r="H140" s="78"/>
      <c r="I140" s="78"/>
      <c r="J140" s="78"/>
      <c r="K140" s="79"/>
      <c r="L140" s="78"/>
      <c r="M140" s="78"/>
      <c r="N140" s="78"/>
      <c r="O140" s="78"/>
      <c r="P140" s="80"/>
      <c r="Q140" s="80"/>
      <c r="R140" s="80"/>
      <c r="S140" s="80"/>
      <c r="T140" s="81"/>
      <c r="U140" s="81"/>
      <c r="V140" s="81"/>
      <c r="W140" s="81"/>
      <c r="X140" s="81"/>
      <c r="Y140" s="81"/>
      <c r="Z140" s="81"/>
      <c r="AA140" s="80"/>
    </row>
    <row r="141" spans="1:27" s="82" customFormat="1" ht="12.95" customHeight="1">
      <c r="A141" s="77"/>
      <c r="B141" s="78"/>
      <c r="C141" s="78"/>
      <c r="D141" s="78"/>
      <c r="E141" s="78"/>
      <c r="F141" s="78"/>
      <c r="G141" s="78"/>
      <c r="H141" s="78"/>
      <c r="I141" s="78"/>
      <c r="J141" s="78"/>
      <c r="K141" s="79"/>
      <c r="L141" s="78"/>
      <c r="M141" s="78"/>
      <c r="N141" s="78"/>
      <c r="O141" s="78"/>
      <c r="P141" s="80"/>
      <c r="Q141" s="80"/>
      <c r="R141" s="80"/>
      <c r="S141" s="80"/>
      <c r="T141" s="81"/>
      <c r="U141" s="81"/>
      <c r="V141" s="81"/>
      <c r="W141" s="81"/>
      <c r="X141" s="81"/>
      <c r="Y141" s="81"/>
      <c r="Z141" s="81"/>
      <c r="AA141" s="80"/>
    </row>
    <row r="142" spans="1:27" s="82" customFormat="1" ht="12.95" customHeight="1">
      <c r="A142" s="77"/>
      <c r="B142" s="78"/>
      <c r="C142" s="78"/>
      <c r="D142" s="78"/>
      <c r="E142" s="78"/>
      <c r="F142" s="78"/>
      <c r="G142" s="78"/>
      <c r="H142" s="78"/>
      <c r="I142" s="78"/>
      <c r="J142" s="78"/>
      <c r="K142" s="79"/>
      <c r="L142" s="78"/>
      <c r="M142" s="78"/>
      <c r="N142" s="78"/>
      <c r="O142" s="78"/>
      <c r="P142" s="80"/>
      <c r="Q142" s="80"/>
      <c r="R142" s="80"/>
      <c r="S142" s="80"/>
      <c r="T142" s="81"/>
      <c r="U142" s="81"/>
      <c r="V142" s="81"/>
      <c r="W142" s="81"/>
      <c r="X142" s="81"/>
      <c r="Y142" s="81"/>
      <c r="Z142" s="81"/>
      <c r="AA142" s="80"/>
    </row>
    <row r="143" spans="1:27" s="82" customFormat="1" ht="12.95" customHeight="1">
      <c r="A143" s="77"/>
      <c r="B143" s="78"/>
      <c r="C143" s="78"/>
      <c r="D143" s="78"/>
      <c r="E143" s="78"/>
      <c r="F143" s="78"/>
      <c r="G143" s="78"/>
      <c r="H143" s="78"/>
      <c r="I143" s="78"/>
      <c r="J143" s="78"/>
      <c r="K143" s="79"/>
      <c r="L143" s="78"/>
      <c r="M143" s="78"/>
      <c r="N143" s="78"/>
      <c r="O143" s="78"/>
      <c r="P143" s="80"/>
      <c r="Q143" s="80"/>
      <c r="R143" s="80"/>
      <c r="S143" s="80"/>
      <c r="T143" s="81"/>
      <c r="U143" s="81"/>
      <c r="V143" s="81"/>
      <c r="W143" s="81"/>
      <c r="X143" s="81"/>
      <c r="Y143" s="81"/>
      <c r="Z143" s="81"/>
      <c r="AA143" s="80"/>
    </row>
    <row r="144" spans="1:27" s="82" customFormat="1" ht="12.95" customHeight="1">
      <c r="A144" s="77"/>
      <c r="B144" s="78"/>
      <c r="C144" s="78"/>
      <c r="D144" s="78"/>
      <c r="E144" s="78"/>
      <c r="F144" s="78"/>
      <c r="G144" s="78"/>
      <c r="H144" s="78"/>
      <c r="I144" s="78"/>
      <c r="J144" s="78"/>
      <c r="K144" s="79"/>
      <c r="L144" s="78"/>
      <c r="M144" s="78"/>
      <c r="N144" s="78"/>
      <c r="O144" s="78"/>
      <c r="P144" s="80"/>
      <c r="Q144" s="80"/>
      <c r="R144" s="80"/>
      <c r="S144" s="80"/>
      <c r="T144" s="81"/>
      <c r="U144" s="81"/>
      <c r="V144" s="81"/>
      <c r="W144" s="81"/>
      <c r="X144" s="81"/>
      <c r="Y144" s="81"/>
      <c r="Z144" s="81"/>
      <c r="AA144" s="80"/>
    </row>
    <row r="145" spans="1:27" s="82" customFormat="1" ht="12.95" customHeight="1">
      <c r="A145" s="77"/>
      <c r="B145" s="78"/>
      <c r="C145" s="78"/>
      <c r="D145" s="78"/>
      <c r="E145" s="78"/>
      <c r="F145" s="78"/>
      <c r="G145" s="78"/>
      <c r="H145" s="78"/>
      <c r="I145" s="78"/>
      <c r="J145" s="78"/>
      <c r="K145" s="79"/>
      <c r="L145" s="78"/>
      <c r="M145" s="78"/>
      <c r="N145" s="78"/>
      <c r="O145" s="78"/>
      <c r="P145" s="80"/>
      <c r="Q145" s="80"/>
      <c r="R145" s="80"/>
      <c r="S145" s="80"/>
      <c r="T145" s="81"/>
      <c r="U145" s="81"/>
      <c r="V145" s="81"/>
      <c r="W145" s="81"/>
      <c r="X145" s="81"/>
      <c r="Y145" s="81"/>
      <c r="Z145" s="81"/>
      <c r="AA145" s="80"/>
    </row>
    <row r="146" spans="1:27" s="82" customFormat="1" ht="12.95" customHeight="1">
      <c r="A146" s="77"/>
      <c r="B146" s="78"/>
      <c r="C146" s="78"/>
      <c r="D146" s="78"/>
      <c r="E146" s="78"/>
      <c r="F146" s="78"/>
      <c r="G146" s="78"/>
      <c r="H146" s="78"/>
      <c r="I146" s="78"/>
      <c r="J146" s="78"/>
      <c r="K146" s="79"/>
      <c r="L146" s="78"/>
      <c r="M146" s="78"/>
      <c r="N146" s="78"/>
      <c r="O146" s="78"/>
      <c r="P146" s="80"/>
      <c r="Q146" s="80"/>
      <c r="R146" s="80"/>
      <c r="S146" s="80"/>
      <c r="T146" s="81"/>
      <c r="U146" s="81"/>
      <c r="V146" s="81"/>
      <c r="W146" s="81"/>
      <c r="X146" s="81"/>
      <c r="Y146" s="81"/>
      <c r="Z146" s="81"/>
      <c r="AA146" s="80"/>
    </row>
    <row r="147" spans="1:27" s="82" customFormat="1" ht="12.95" customHeight="1">
      <c r="A147" s="77"/>
      <c r="B147" s="78"/>
      <c r="C147" s="78"/>
      <c r="D147" s="78"/>
      <c r="E147" s="78"/>
      <c r="F147" s="78"/>
      <c r="G147" s="78"/>
      <c r="H147" s="78"/>
      <c r="I147" s="78"/>
      <c r="J147" s="78"/>
      <c r="K147" s="79"/>
      <c r="L147" s="78"/>
      <c r="M147" s="78"/>
      <c r="N147" s="78"/>
      <c r="O147" s="78"/>
      <c r="P147" s="80"/>
      <c r="Q147" s="80"/>
      <c r="R147" s="80"/>
      <c r="S147" s="80"/>
      <c r="T147" s="81"/>
      <c r="U147" s="81"/>
      <c r="V147" s="81"/>
      <c r="W147" s="81"/>
      <c r="X147" s="81"/>
      <c r="Y147" s="81"/>
      <c r="Z147" s="81"/>
      <c r="AA147" s="80"/>
    </row>
    <row r="148" spans="1:27" s="82" customFormat="1" ht="12.95" customHeight="1">
      <c r="A148" s="77"/>
      <c r="B148" s="78"/>
      <c r="C148" s="78"/>
      <c r="D148" s="78"/>
      <c r="E148" s="78"/>
      <c r="F148" s="78"/>
      <c r="G148" s="78"/>
      <c r="H148" s="78"/>
      <c r="I148" s="78"/>
      <c r="J148" s="78"/>
      <c r="K148" s="79"/>
      <c r="L148" s="78"/>
      <c r="M148" s="78"/>
      <c r="N148" s="78"/>
      <c r="O148" s="78"/>
      <c r="P148" s="80"/>
      <c r="Q148" s="80"/>
      <c r="R148" s="80"/>
      <c r="S148" s="80"/>
      <c r="T148" s="81"/>
      <c r="U148" s="81"/>
      <c r="V148" s="81"/>
      <c r="W148" s="81"/>
      <c r="X148" s="81"/>
      <c r="Y148" s="81"/>
      <c r="Z148" s="81"/>
      <c r="AA148" s="80"/>
    </row>
    <row r="149" spans="1:27" s="82" customFormat="1" ht="12.95" customHeight="1">
      <c r="A149" s="77"/>
      <c r="B149" s="78"/>
      <c r="C149" s="78"/>
      <c r="D149" s="78"/>
      <c r="E149" s="78"/>
      <c r="F149" s="78"/>
      <c r="G149" s="78"/>
      <c r="H149" s="78"/>
      <c r="I149" s="78"/>
      <c r="J149" s="78"/>
      <c r="K149" s="79"/>
      <c r="L149" s="78"/>
      <c r="M149" s="78"/>
      <c r="N149" s="78"/>
      <c r="O149" s="78"/>
      <c r="P149" s="80"/>
      <c r="Q149" s="80"/>
      <c r="R149" s="80"/>
      <c r="S149" s="80"/>
      <c r="T149" s="81"/>
      <c r="U149" s="81"/>
      <c r="V149" s="81"/>
      <c r="W149" s="81"/>
      <c r="X149" s="81"/>
      <c r="Y149" s="81"/>
      <c r="Z149" s="81"/>
      <c r="AA149" s="80"/>
    </row>
    <row r="150" spans="1:27" s="82" customFormat="1" ht="12.95" customHeight="1">
      <c r="A150" s="77"/>
      <c r="B150" s="78"/>
      <c r="C150" s="78"/>
      <c r="D150" s="78"/>
      <c r="E150" s="78"/>
      <c r="F150" s="78"/>
      <c r="G150" s="78"/>
      <c r="H150" s="78"/>
      <c r="I150" s="78"/>
      <c r="J150" s="78"/>
      <c r="K150" s="79"/>
      <c r="L150" s="78"/>
      <c r="M150" s="78"/>
      <c r="N150" s="78"/>
      <c r="O150" s="78"/>
      <c r="P150" s="80"/>
      <c r="Q150" s="80"/>
      <c r="R150" s="80"/>
      <c r="S150" s="80"/>
      <c r="T150" s="81"/>
      <c r="U150" s="81"/>
      <c r="V150" s="81"/>
      <c r="W150" s="81"/>
      <c r="X150" s="81"/>
      <c r="Y150" s="81"/>
      <c r="Z150" s="81"/>
      <c r="AA150" s="80"/>
    </row>
    <row r="151" spans="1:27" s="82" customFormat="1" ht="12.95" customHeight="1">
      <c r="A151" s="77"/>
      <c r="B151" s="78"/>
      <c r="C151" s="78"/>
      <c r="D151" s="78"/>
      <c r="E151" s="78"/>
      <c r="F151" s="78"/>
      <c r="G151" s="78"/>
      <c r="H151" s="78"/>
      <c r="I151" s="78"/>
      <c r="J151" s="78"/>
      <c r="K151" s="79"/>
      <c r="L151" s="78"/>
      <c r="M151" s="78"/>
      <c r="N151" s="78"/>
      <c r="O151" s="78"/>
      <c r="P151" s="80"/>
      <c r="Q151" s="80"/>
      <c r="R151" s="80"/>
      <c r="S151" s="80"/>
      <c r="T151" s="81"/>
      <c r="U151" s="81"/>
      <c r="V151" s="81"/>
      <c r="W151" s="81"/>
      <c r="X151" s="81"/>
      <c r="Y151" s="81"/>
      <c r="Z151" s="81"/>
      <c r="AA151" s="80"/>
    </row>
    <row r="152" spans="1:27" s="82" customFormat="1" ht="12.95" customHeight="1">
      <c r="A152" s="77"/>
      <c r="B152" s="78"/>
      <c r="C152" s="78"/>
      <c r="D152" s="78"/>
      <c r="E152" s="78"/>
      <c r="F152" s="78"/>
      <c r="G152" s="78"/>
      <c r="H152" s="78"/>
      <c r="I152" s="78"/>
      <c r="J152" s="78"/>
      <c r="K152" s="79"/>
      <c r="L152" s="78"/>
      <c r="M152" s="78"/>
      <c r="N152" s="78"/>
      <c r="O152" s="78"/>
      <c r="P152" s="80"/>
      <c r="Q152" s="80"/>
      <c r="R152" s="80"/>
      <c r="S152" s="80"/>
      <c r="T152" s="81"/>
      <c r="U152" s="81"/>
      <c r="V152" s="81"/>
      <c r="W152" s="81"/>
      <c r="X152" s="81"/>
      <c r="Y152" s="81"/>
      <c r="Z152" s="81"/>
      <c r="AA152" s="80"/>
    </row>
    <row r="153" spans="1:27" s="82" customFormat="1" ht="12.95" customHeight="1">
      <c r="A153" s="77"/>
      <c r="B153" s="78"/>
      <c r="C153" s="78"/>
      <c r="D153" s="78"/>
      <c r="E153" s="78"/>
      <c r="F153" s="78"/>
      <c r="G153" s="78"/>
      <c r="H153" s="78"/>
      <c r="I153" s="78"/>
      <c r="J153" s="78"/>
      <c r="K153" s="79"/>
      <c r="L153" s="78"/>
      <c r="M153" s="78"/>
      <c r="N153" s="78"/>
      <c r="O153" s="78"/>
      <c r="P153" s="80"/>
      <c r="Q153" s="80"/>
      <c r="R153" s="80"/>
      <c r="S153" s="80"/>
      <c r="T153" s="81"/>
      <c r="U153" s="81"/>
      <c r="V153" s="81"/>
      <c r="W153" s="81"/>
      <c r="X153" s="81"/>
      <c r="Y153" s="81"/>
      <c r="Z153" s="81"/>
      <c r="AA153" s="80"/>
    </row>
    <row r="154" spans="1:27" ht="12.95" customHeight="1">
      <c r="B154" s="83"/>
      <c r="C154" s="83"/>
      <c r="D154" s="83"/>
      <c r="E154" s="83"/>
      <c r="F154" s="83"/>
      <c r="G154" s="83"/>
      <c r="H154" s="83"/>
      <c r="I154" s="83"/>
      <c r="J154" s="83"/>
      <c r="K154" s="84"/>
      <c r="L154" s="83"/>
      <c r="M154" s="83"/>
      <c r="N154" s="83"/>
      <c r="O154" s="83"/>
    </row>
    <row r="155" spans="1:27" ht="12.95" customHeight="1">
      <c r="B155" s="83"/>
      <c r="C155" s="83"/>
      <c r="D155" s="83"/>
      <c r="E155" s="83"/>
      <c r="F155" s="83"/>
      <c r="G155" s="83"/>
      <c r="H155" s="83"/>
      <c r="I155" s="83"/>
      <c r="J155" s="83"/>
      <c r="K155" s="84"/>
      <c r="L155" s="83"/>
      <c r="M155" s="83"/>
      <c r="N155" s="83"/>
      <c r="O155" s="83"/>
    </row>
    <row r="156" spans="1:27" ht="12.95" customHeight="1">
      <c r="B156" s="83"/>
      <c r="C156" s="83"/>
      <c r="D156" s="83"/>
      <c r="E156" s="83"/>
      <c r="F156" s="83"/>
      <c r="G156" s="83"/>
      <c r="H156" s="83"/>
      <c r="I156" s="83"/>
      <c r="J156" s="83"/>
      <c r="K156" s="84"/>
      <c r="L156" s="83"/>
      <c r="M156" s="83"/>
      <c r="N156" s="83"/>
      <c r="O156" s="83"/>
    </row>
    <row r="157" spans="1:27" ht="12.95" customHeight="1">
      <c r="B157" s="83"/>
      <c r="C157" s="83"/>
      <c r="D157" s="83"/>
      <c r="E157" s="83"/>
      <c r="F157" s="83"/>
      <c r="G157" s="83"/>
      <c r="H157" s="83"/>
      <c r="I157" s="83"/>
      <c r="J157" s="83"/>
      <c r="K157" s="84"/>
      <c r="L157" s="83"/>
      <c r="M157" s="83"/>
      <c r="N157" s="83"/>
      <c r="O157" s="83"/>
    </row>
    <row r="158" spans="1:27" ht="12.95" customHeight="1">
      <c r="B158" s="83"/>
      <c r="C158" s="83"/>
      <c r="D158" s="83"/>
      <c r="E158" s="83"/>
      <c r="F158" s="83"/>
      <c r="G158" s="83"/>
      <c r="H158" s="83"/>
      <c r="I158" s="83"/>
      <c r="J158" s="83"/>
      <c r="K158" s="84"/>
      <c r="L158" s="83"/>
      <c r="M158" s="83"/>
      <c r="N158" s="83"/>
      <c r="O158" s="83"/>
    </row>
    <row r="159" spans="1:27" ht="12.95" customHeight="1">
      <c r="B159" s="83"/>
      <c r="C159" s="83"/>
      <c r="D159" s="83"/>
      <c r="E159" s="83"/>
      <c r="F159" s="83"/>
      <c r="G159" s="83"/>
      <c r="H159" s="83"/>
      <c r="I159" s="83"/>
      <c r="J159" s="83"/>
      <c r="K159" s="84"/>
      <c r="L159" s="83"/>
      <c r="M159" s="83"/>
      <c r="N159" s="83"/>
      <c r="O159" s="83"/>
    </row>
    <row r="160" spans="1:27" ht="12.95" customHeight="1">
      <c r="B160" s="83"/>
      <c r="C160" s="83"/>
      <c r="D160" s="83"/>
      <c r="E160" s="83"/>
      <c r="F160" s="83"/>
      <c r="G160" s="83"/>
      <c r="H160" s="83"/>
      <c r="I160" s="83"/>
      <c r="J160" s="83"/>
      <c r="K160" s="84"/>
      <c r="L160" s="83"/>
      <c r="M160" s="83"/>
      <c r="N160" s="83"/>
      <c r="O160" s="83"/>
    </row>
    <row r="161" spans="2:15" ht="12.95" customHeight="1">
      <c r="B161" s="83"/>
      <c r="C161" s="83"/>
      <c r="D161" s="83"/>
      <c r="E161" s="83"/>
      <c r="F161" s="83"/>
      <c r="G161" s="83"/>
      <c r="H161" s="83"/>
      <c r="I161" s="83"/>
      <c r="J161" s="83"/>
      <c r="K161" s="84"/>
      <c r="L161" s="83"/>
      <c r="M161" s="83"/>
      <c r="N161" s="83"/>
      <c r="O161" s="83"/>
    </row>
  </sheetData>
  <pageMargins left="0.75" right="0.75" top="1" bottom="1" header="0.5" footer="0.5"/>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499984740745262"/>
  </sheetPr>
  <dimension ref="A1:AE161"/>
  <sheetViews>
    <sheetView zoomScale="80" zoomScaleNormal="80" workbookViewId="0">
      <pane xSplit="1" ySplit="3" topLeftCell="P4" activePane="bottomRight" state="frozen"/>
      <selection activeCell="AB6" sqref="AB6"/>
      <selection pane="topRight" activeCell="AB6" sqref="AB6"/>
      <selection pane="bottomLeft" activeCell="AB6" sqref="AB6"/>
      <selection pane="bottomRight" activeCell="AD4" sqref="AD4:AE63"/>
    </sheetView>
  </sheetViews>
  <sheetFormatPr defaultRowHeight="12.95" customHeight="1"/>
  <cols>
    <col min="1" max="1" width="23.7109375" style="53" customWidth="1"/>
    <col min="2" max="10" width="12" style="65" customWidth="1"/>
    <col min="11" max="11" width="12" style="85" customWidth="1"/>
    <col min="12" max="19" width="12" style="65" customWidth="1"/>
    <col min="20" max="26" width="12" style="40" customWidth="1"/>
    <col min="27" max="27" width="12" style="65" customWidth="1"/>
    <col min="28" max="28" width="11.140625" style="62" customWidth="1"/>
    <col min="29" max="30" width="9.85546875" style="62" bestFit="1" customWidth="1"/>
    <col min="31" max="16384" width="9.140625" style="62"/>
  </cols>
  <sheetData>
    <row r="1" spans="1:31" s="60" customFormat="1" ht="12.95" customHeight="1">
      <c r="A1" s="55" t="str">
        <f>+'[11]Undergrad Black'!A1</f>
        <v>Black Undergraduates</v>
      </c>
      <c r="B1" s="56"/>
      <c r="C1" s="56"/>
      <c r="D1" s="56"/>
      <c r="E1" s="56"/>
      <c r="F1" s="56"/>
      <c r="G1" s="56"/>
      <c r="H1" s="56"/>
      <c r="I1" s="56"/>
      <c r="J1" s="56"/>
      <c r="K1" s="57"/>
      <c r="L1" s="56"/>
      <c r="M1" s="56"/>
      <c r="N1" s="56"/>
      <c r="O1" s="56"/>
      <c r="P1" s="58"/>
      <c r="Q1" s="58"/>
      <c r="R1" s="58"/>
      <c r="S1" s="58"/>
      <c r="T1" s="59"/>
      <c r="U1" s="59"/>
      <c r="V1" s="59"/>
      <c r="W1" s="59"/>
      <c r="X1" s="59"/>
      <c r="Y1" s="59"/>
      <c r="Z1" s="59"/>
      <c r="AA1" s="58"/>
    </row>
    <row r="2" spans="1:31" s="60" customFormat="1" ht="12.95" customHeight="1">
      <c r="A2" s="30"/>
      <c r="B2" s="58"/>
      <c r="C2" s="56"/>
      <c r="D2" s="56"/>
      <c r="E2" s="56"/>
      <c r="F2" s="56"/>
      <c r="G2" s="56"/>
      <c r="H2" s="56"/>
      <c r="I2" s="56"/>
      <c r="J2" s="56"/>
      <c r="K2" s="57"/>
      <c r="L2" s="56"/>
      <c r="M2" s="56"/>
      <c r="N2" s="56"/>
      <c r="O2" s="56"/>
      <c r="P2" s="58"/>
      <c r="Q2" s="58"/>
      <c r="R2" s="58"/>
      <c r="S2" s="58"/>
      <c r="T2" s="59"/>
      <c r="U2" s="59"/>
      <c r="V2" s="59"/>
      <c r="W2" s="59"/>
      <c r="X2" s="59"/>
      <c r="Y2" s="59"/>
      <c r="Z2" s="59"/>
      <c r="AA2" s="58"/>
    </row>
    <row r="3" spans="1:31" s="61" customFormat="1" ht="12.95" customHeight="1">
      <c r="A3" s="31"/>
      <c r="B3" s="194" t="str">
        <f>+'[11]Undergrad Black'!B3</f>
        <v xml:space="preserve"> 1976</v>
      </c>
      <c r="C3" s="194" t="str">
        <f>+'[11]Undergrad Black'!C3</f>
        <v xml:space="preserve"> 1978</v>
      </c>
      <c r="D3" s="194" t="str">
        <f>+'[11]Undergrad Black'!D3</f>
        <v xml:space="preserve"> 1980</v>
      </c>
      <c r="E3" s="194" t="str">
        <f>+'[11]Undergrad Black'!E3</f>
        <v xml:space="preserve"> 1982</v>
      </c>
      <c r="F3" s="194" t="str">
        <f>+'[11]Undergrad Black'!F3</f>
        <v xml:space="preserve"> 1984</v>
      </c>
      <c r="G3" s="194" t="str">
        <f>+'[11]Undergrad Black'!G3</f>
        <v xml:space="preserve"> 1986</v>
      </c>
      <c r="H3" s="194" t="str">
        <f>+'[11]Undergrad Black'!H3</f>
        <v xml:space="preserve"> 1988</v>
      </c>
      <c r="I3" s="194" t="str">
        <f>+'[11]Undergrad Black'!I3</f>
        <v>1990</v>
      </c>
      <c r="J3" s="194" t="str">
        <f>+'[11]Undergrad Black'!J3</f>
        <v>1992</v>
      </c>
      <c r="K3" s="195" t="str">
        <f>+'[11]Undergrad Black'!K3</f>
        <v>1993</v>
      </c>
      <c r="L3" s="194" t="str">
        <f>+'[11]Undergrad Black'!L3</f>
        <v>1994</v>
      </c>
      <c r="M3" s="194">
        <f>+'[11]Undergrad Black'!M3</f>
        <v>1995</v>
      </c>
      <c r="N3" s="196" t="str">
        <f>+'[11]Undergrad Black'!N3</f>
        <v>1996</v>
      </c>
      <c r="O3" s="196">
        <f>+'[11]Undergrad Black'!O3</f>
        <v>1997</v>
      </c>
      <c r="P3" s="196" t="str">
        <f>+'[11]Undergrad Black'!P3</f>
        <v>1998</v>
      </c>
      <c r="Q3" s="196" t="str">
        <f>+'[11]Undergrad Black'!Q3</f>
        <v>1999</v>
      </c>
      <c r="R3" s="182">
        <f>+'[11]Undergrad Black'!R3</f>
        <v>2000</v>
      </c>
      <c r="S3" s="182">
        <f>+'[11]Undergrad Black'!S3</f>
        <v>2001</v>
      </c>
      <c r="T3" s="182">
        <f>+'[11]Undergrad Black'!T3</f>
        <v>2002</v>
      </c>
      <c r="U3" s="182">
        <f>+'[11]Undergrad Black'!U3</f>
        <v>2003</v>
      </c>
      <c r="V3" s="182">
        <f>+'[11]Undergrad Black'!V3</f>
        <v>2004</v>
      </c>
      <c r="W3" s="182">
        <f>+'[11]Undergrad Black'!W3</f>
        <v>2005</v>
      </c>
      <c r="X3" s="182">
        <f>+'[11]Undergrad Black'!X3</f>
        <v>2006</v>
      </c>
      <c r="Y3" s="182">
        <f>+'[11]Undergrad Black'!Y3</f>
        <v>2007</v>
      </c>
      <c r="Z3" s="182">
        <f>+'[11]Undergrad Black'!Z3</f>
        <v>2008</v>
      </c>
      <c r="AA3" s="183">
        <f>+'[11]Undergrad Black'!AA3</f>
        <v>2009</v>
      </c>
      <c r="AB3" s="183">
        <f>+'[11]Undergrad Black'!AB3</f>
        <v>2010</v>
      </c>
      <c r="AC3" s="183">
        <f>+'[11]Undergrad Black'!AC3</f>
        <v>2011</v>
      </c>
      <c r="AD3" s="183">
        <f>+'[11]Undergrad Black'!AD3</f>
        <v>2012</v>
      </c>
      <c r="AE3" s="61" t="s">
        <v>85</v>
      </c>
    </row>
    <row r="4" spans="1:31" ht="12.95" customHeight="1">
      <c r="A4" s="33" t="str">
        <f>+'[11]Undergrad Black'!A4</f>
        <v>50 States and D.C.</v>
      </c>
      <c r="B4" s="163">
        <f>+'[11]Undergrad Black'!B4</f>
        <v>942726</v>
      </c>
      <c r="C4" s="163">
        <f>+'[11]Undergrad Black'!C4</f>
        <v>965827</v>
      </c>
      <c r="D4" s="163">
        <f>+'[11]Undergrad Black'!D4</f>
        <v>1013495</v>
      </c>
      <c r="E4" s="163">
        <f>+'[11]Undergrad Black'!E4</f>
        <v>1012298</v>
      </c>
      <c r="F4" s="163">
        <f>+'[11]Undergrad Black'!F4</f>
        <v>915805</v>
      </c>
      <c r="G4" s="163">
        <f>+'[11]Undergrad Black'!G4</f>
        <v>973805</v>
      </c>
      <c r="H4" s="163">
        <f>+'[11]Undergrad Black'!H4</f>
        <v>1031050</v>
      </c>
      <c r="I4" s="163">
        <f>+'[11]Undergrad Black'!I4</f>
        <v>1140957</v>
      </c>
      <c r="J4" s="163">
        <f>+'[11]Undergrad Black'!J4</f>
        <v>1275864</v>
      </c>
      <c r="K4" s="163">
        <f>+'[11]Undergrad Black'!K4</f>
        <v>1294161</v>
      </c>
      <c r="L4" s="163">
        <f>+'[11]Undergrad Black'!L4</f>
        <v>1312458</v>
      </c>
      <c r="M4" s="163">
        <f>+'[11]Undergrad Black'!M4</f>
        <v>1322133</v>
      </c>
      <c r="N4" s="163">
        <f>+'[11]Undergrad Black'!N4</f>
        <v>1341903</v>
      </c>
      <c r="O4" s="163">
        <f>+'[11]Undergrad Black'!O4</f>
        <v>1394409</v>
      </c>
      <c r="P4" s="163">
        <f>+'[11]Undergrad Black'!P4</f>
        <v>1382954</v>
      </c>
      <c r="Q4" s="163">
        <f>+'[11]Undergrad Black'!Q4</f>
        <v>1485772</v>
      </c>
      <c r="R4" s="163">
        <f>+'[11]Undergrad Black'!R4</f>
        <v>1483452</v>
      </c>
      <c r="S4" s="163">
        <f>+'[11]Undergrad Black'!S4</f>
        <v>1578377</v>
      </c>
      <c r="T4" s="163">
        <f>+'[11]Undergrad Black'!T4</f>
        <v>1670602</v>
      </c>
      <c r="U4" s="163">
        <f>+'[11]Undergrad Black'!U4</f>
        <v>1743018</v>
      </c>
      <c r="V4" s="163">
        <f>+'[11]Undergrad Black'!V4</f>
        <v>1805490</v>
      </c>
      <c r="W4" s="163">
        <f>+'[11]Undergrad Black'!W4</f>
        <v>1840684</v>
      </c>
      <c r="X4" s="163">
        <f>+'[11]Undergrad Black'!X4</f>
        <v>1849609</v>
      </c>
      <c r="Y4" s="163">
        <f>+'[11]Undergrad Black'!Y4</f>
        <v>1942779</v>
      </c>
      <c r="Z4" s="163">
        <f>+'[11]Undergrad Black'!Z4</f>
        <v>2094816</v>
      </c>
      <c r="AA4" s="163">
        <f>+'[11]Undergrad Black'!AA4</f>
        <v>2361032</v>
      </c>
      <c r="AB4" s="163">
        <f>+'[11]Undergrad Black'!AB4</f>
        <v>2428571</v>
      </c>
      <c r="AC4" s="163">
        <f>+'[11]Undergrad Black'!AC4</f>
        <v>2417744</v>
      </c>
      <c r="AD4" s="163">
        <f>+'[11]Undergrad Black'!AD4</f>
        <v>2371733</v>
      </c>
      <c r="AE4" s="163">
        <f>+'[11]Undergrad Black'!AE4</f>
        <v>2300329</v>
      </c>
    </row>
    <row r="5" spans="1:31" ht="12.95" customHeight="1">
      <c r="A5" s="5" t="str">
        <f>+'[11]Undergrad Black'!A5</f>
        <v>SREB States</v>
      </c>
      <c r="B5" s="184">
        <f>+'[11]Undergrad Black'!B5</f>
        <v>403100</v>
      </c>
      <c r="C5" s="184">
        <f>+'[11]Undergrad Black'!C5</f>
        <v>419406</v>
      </c>
      <c r="D5" s="184">
        <f>+'[11]Undergrad Black'!D5</f>
        <v>438451</v>
      </c>
      <c r="E5" s="184">
        <f>+'[11]Undergrad Black'!E5</f>
        <v>442353</v>
      </c>
      <c r="F5" s="184">
        <f>+'[11]Undergrad Black'!F5</f>
        <v>439737</v>
      </c>
      <c r="G5" s="184">
        <f>+'[11]Undergrad Black'!G5</f>
        <v>439007</v>
      </c>
      <c r="H5" s="184">
        <f>+'[11]Undergrad Black'!H5</f>
        <v>477319</v>
      </c>
      <c r="I5" s="184">
        <f>+'[11]Undergrad Black'!I5</f>
        <v>532091</v>
      </c>
      <c r="J5" s="184">
        <f>+'[11]Undergrad Black'!J5</f>
        <v>611013</v>
      </c>
      <c r="K5" s="184">
        <f>+'[11]Undergrad Black'!K5</f>
        <v>625550.5</v>
      </c>
      <c r="L5" s="184">
        <f>+'[11]Undergrad Black'!L5</f>
        <v>640088</v>
      </c>
      <c r="M5" s="184">
        <f>+'[11]Undergrad Black'!M5</f>
        <v>648247</v>
      </c>
      <c r="N5" s="184">
        <f>+'[11]Undergrad Black'!N5</f>
        <v>661689</v>
      </c>
      <c r="O5" s="184">
        <f>+'[11]Undergrad Black'!O5</f>
        <v>698317</v>
      </c>
      <c r="P5" s="184">
        <f>+'[11]Undergrad Black'!P5</f>
        <v>718642</v>
      </c>
      <c r="Q5" s="184">
        <f>+'[11]Undergrad Black'!Q5</f>
        <v>756463</v>
      </c>
      <c r="R5" s="184">
        <f>+'[11]Undergrad Black'!R5</f>
        <v>784773</v>
      </c>
      <c r="S5" s="184">
        <f>+'[11]Undergrad Black'!S5</f>
        <v>840122</v>
      </c>
      <c r="T5" s="184">
        <f>+'[11]Undergrad Black'!T5</f>
        <v>894734</v>
      </c>
      <c r="U5" s="184">
        <f>+'[11]Undergrad Black'!U5</f>
        <v>943339</v>
      </c>
      <c r="V5" s="184">
        <f>+'[11]Undergrad Black'!V5</f>
        <v>972990</v>
      </c>
      <c r="W5" s="184">
        <f>+'[11]Undergrad Black'!W5</f>
        <v>973835</v>
      </c>
      <c r="X5" s="184">
        <f>+'[11]Undergrad Black'!X5</f>
        <v>994134</v>
      </c>
      <c r="Y5" s="184">
        <f>+'[11]Undergrad Black'!Y5</f>
        <v>1021782</v>
      </c>
      <c r="Z5" s="184">
        <f>+'[11]Undergrad Black'!Z5</f>
        <v>1089280</v>
      </c>
      <c r="AA5" s="184">
        <f>+'[11]Undergrad Black'!AA5</f>
        <v>1243000</v>
      </c>
      <c r="AB5" s="184">
        <f>+'[11]Undergrad Black'!AB5</f>
        <v>1297317</v>
      </c>
      <c r="AC5" s="184">
        <f>+'[11]Undergrad Black'!AC5</f>
        <v>1328926</v>
      </c>
      <c r="AD5" s="184">
        <f>+'[11]Undergrad Black'!AD5</f>
        <v>1286408</v>
      </c>
      <c r="AE5" s="184">
        <f>+'[11]Undergrad Black'!AE5</f>
        <v>1250139</v>
      </c>
    </row>
    <row r="6" spans="1:31" s="63" customFormat="1" ht="12.95" customHeight="1">
      <c r="A6" s="35" t="str">
        <f>+'[11]Undergrad Black'!A6</f>
        <v xml:space="preserve">   as a percent of U.S.</v>
      </c>
      <c r="B6" s="185">
        <f>+'[11]Undergrad Black'!B6</f>
        <v>42.758977688108743</v>
      </c>
      <c r="C6" s="185">
        <f>+'[11]Undergrad Black'!C6</f>
        <v>43.424547046210137</v>
      </c>
      <c r="D6" s="185">
        <f>+'[11]Undergrad Black'!D6</f>
        <v>43.261288906210687</v>
      </c>
      <c r="E6" s="185">
        <f>+'[11]Undergrad Black'!E6</f>
        <v>43.697903186611057</v>
      </c>
      <c r="F6" s="185">
        <f>+'[11]Undergrad Black'!F6</f>
        <v>48.016444548784946</v>
      </c>
      <c r="G6" s="185">
        <f>+'[11]Undergrad Black'!G6</f>
        <v>45.081612848568248</v>
      </c>
      <c r="H6" s="185">
        <f>+'[11]Undergrad Black'!H6</f>
        <v>46.294457106832844</v>
      </c>
      <c r="I6" s="185">
        <f>+'[11]Undergrad Black'!I6</f>
        <v>46.635499847934675</v>
      </c>
      <c r="J6" s="185">
        <f>+'[11]Undergrad Black'!J6</f>
        <v>47.890135625740676</v>
      </c>
      <c r="K6" s="185">
        <f>+'[11]Undergrad Black'!K6</f>
        <v>48.336373913292086</v>
      </c>
      <c r="L6" s="185">
        <f>+'[11]Undergrad Black'!L6</f>
        <v>48.770170169254939</v>
      </c>
      <c r="M6" s="185">
        <f>+'[11]Undergrad Black'!M6</f>
        <v>49.030392555060651</v>
      </c>
      <c r="N6" s="185">
        <f>+'[11]Undergrad Black'!N6</f>
        <v>49.309748916277854</v>
      </c>
      <c r="O6" s="185">
        <f>+'[11]Undergrad Black'!O6</f>
        <v>50.079782904441949</v>
      </c>
      <c r="P6" s="185">
        <f>+'[11]Undergrad Black'!P6</f>
        <v>51.964273576706098</v>
      </c>
      <c r="Q6" s="185">
        <f>+'[11]Undergrad Black'!Q6</f>
        <v>50.913801040805716</v>
      </c>
      <c r="R6" s="185">
        <f>+'[11]Undergrad Black'!R6</f>
        <v>52.901812798796321</v>
      </c>
      <c r="S6" s="185">
        <f>+'[11]Undergrad Black'!S6</f>
        <v>53.226954016689298</v>
      </c>
      <c r="T6" s="185">
        <f>+'[11]Undergrad Black'!T6</f>
        <v>53.557579842475945</v>
      </c>
      <c r="U6" s="185">
        <f>+'[11]Undergrad Black'!U6</f>
        <v>54.121013093381706</v>
      </c>
      <c r="V6" s="185">
        <f>+'[11]Undergrad Black'!V6</f>
        <v>53.890633567618764</v>
      </c>
      <c r="W6" s="185">
        <f>+'[11]Undergrad Black'!W6</f>
        <v>52.906147931964419</v>
      </c>
      <c r="X6" s="185">
        <f>+'[11]Undergrad Black'!X6</f>
        <v>53.748332755733777</v>
      </c>
      <c r="Y6" s="185">
        <f>+'[11]Undergrad Black'!Y6</f>
        <v>52.593835943254483</v>
      </c>
      <c r="Z6" s="185">
        <f>+'[11]Undergrad Black'!Z6</f>
        <v>51.99883903884637</v>
      </c>
      <c r="AA6" s="185">
        <f>+'[11]Undergrad Black'!AA6</f>
        <v>52.64646984877799</v>
      </c>
      <c r="AB6" s="185">
        <f>+'[11]Undergrad Black'!AB6</f>
        <v>53.418944720990247</v>
      </c>
      <c r="AC6" s="185">
        <f>+'[11]Undergrad Black'!AC6</f>
        <v>54.965538121488464</v>
      </c>
      <c r="AD6" s="185">
        <f>+'[11]Undergrad Black'!AD6</f>
        <v>54.239157611754784</v>
      </c>
      <c r="AE6" s="185">
        <f>+'[11]Undergrad Black'!AE6</f>
        <v>54.346095710657039</v>
      </c>
    </row>
    <row r="7" spans="1:31" ht="12.95" customHeight="1">
      <c r="A7" s="5" t="str">
        <f>+'[11]Undergrad Black'!A7</f>
        <v>Alabama</v>
      </c>
      <c r="B7" s="186">
        <f>+'[11]Undergrad Black'!B7</f>
        <v>29898</v>
      </c>
      <c r="C7" s="186">
        <f>+'[11]Undergrad Black'!C7</f>
        <v>32941</v>
      </c>
      <c r="D7" s="186">
        <f>+'[11]Undergrad Black'!D7</f>
        <v>32993</v>
      </c>
      <c r="E7" s="186">
        <f>+'[11]Undergrad Black'!E7</f>
        <v>33652</v>
      </c>
      <c r="F7" s="186">
        <f>+'[11]Undergrad Black'!F7</f>
        <v>33453</v>
      </c>
      <c r="G7" s="186">
        <f>+'[11]Undergrad Black'!G7</f>
        <v>35790</v>
      </c>
      <c r="H7" s="186">
        <f>+'[11]Undergrad Black'!H7</f>
        <v>36774</v>
      </c>
      <c r="I7" s="186">
        <f>+'[11]Undergrad Black'!I7</f>
        <v>40464</v>
      </c>
      <c r="J7" s="186">
        <f>+'[11]Undergrad Black'!J7</f>
        <v>46507</v>
      </c>
      <c r="K7" s="187">
        <f>+'[11]Undergrad Black'!K7</f>
        <v>47457.5</v>
      </c>
      <c r="L7" s="186">
        <f>+'[11]Undergrad Black'!L7</f>
        <v>48408</v>
      </c>
      <c r="M7" s="186">
        <f>+'[11]Undergrad Black'!M7</f>
        <v>48109</v>
      </c>
      <c r="N7" s="169">
        <f>+'[11]Undergrad Black'!N7</f>
        <v>47741</v>
      </c>
      <c r="O7" s="169">
        <f>+'[11]Undergrad Black'!O7</f>
        <v>48977</v>
      </c>
      <c r="P7" s="169">
        <f>+'[11]Undergrad Black'!P7</f>
        <v>48958</v>
      </c>
      <c r="Q7" s="169">
        <f>+'[11]Undergrad Black'!Q7</f>
        <v>51885</v>
      </c>
      <c r="R7" s="169">
        <f>+'[11]Undergrad Black'!R7</f>
        <v>54001</v>
      </c>
      <c r="S7" s="169">
        <f>+'[11]Undergrad Black'!S7</f>
        <v>57495</v>
      </c>
      <c r="T7" s="169">
        <f>+'[11]Undergrad Black'!T7</f>
        <v>60814</v>
      </c>
      <c r="U7" s="169">
        <f>+'[11]Undergrad Black'!U7</f>
        <v>63293</v>
      </c>
      <c r="V7" s="169">
        <f>+'[11]Undergrad Black'!V7</f>
        <v>63309</v>
      </c>
      <c r="W7" s="169">
        <f>+'[11]Undergrad Black'!W7</f>
        <v>63328</v>
      </c>
      <c r="X7" s="169">
        <f>+'[11]Undergrad Black'!X7</f>
        <v>63073</v>
      </c>
      <c r="Y7" s="169">
        <f>+'[11]Undergrad Black'!Y7</f>
        <v>65310</v>
      </c>
      <c r="Z7" s="169">
        <f>+'[11]Undergrad Black'!Z7</f>
        <v>73410</v>
      </c>
      <c r="AA7" s="188">
        <f>+'[11]Undergrad Black'!AA7</f>
        <v>78941</v>
      </c>
      <c r="AB7" s="188">
        <f>+'[11]Undergrad Black'!AB7</f>
        <v>82147</v>
      </c>
      <c r="AC7" s="188">
        <f>+'[11]Undergrad Black'!AC7</f>
        <v>78198</v>
      </c>
      <c r="AD7" s="188">
        <f>+'[11]Undergrad Black'!AD7</f>
        <v>76247</v>
      </c>
      <c r="AE7" s="188">
        <f>+'[11]Undergrad Black'!AE7</f>
        <v>74005</v>
      </c>
    </row>
    <row r="8" spans="1:31" ht="12.95" customHeight="1">
      <c r="A8" s="5" t="str">
        <f>+'[11]Undergrad Black'!A8</f>
        <v>Arkansas</v>
      </c>
      <c r="B8" s="186">
        <f>+'[11]Undergrad Black'!B8</f>
        <v>9595</v>
      </c>
      <c r="C8" s="186">
        <f>+'[11]Undergrad Black'!C8</f>
        <v>10167</v>
      </c>
      <c r="D8" s="186">
        <f>+'[11]Undergrad Black'!D8</f>
        <v>10828</v>
      </c>
      <c r="E8" s="186">
        <f>+'[11]Undergrad Black'!E8</f>
        <v>10280</v>
      </c>
      <c r="F8" s="186">
        <f>+'[11]Undergrad Black'!F8</f>
        <v>11146</v>
      </c>
      <c r="G8" s="186">
        <f>+'[11]Undergrad Black'!G8</f>
        <v>9904</v>
      </c>
      <c r="H8" s="186">
        <f>+'[11]Undergrad Black'!H8</f>
        <v>10943</v>
      </c>
      <c r="I8" s="186">
        <f>+'[11]Undergrad Black'!I8</f>
        <v>11760</v>
      </c>
      <c r="J8" s="186">
        <f>+'[11]Undergrad Black'!J8</f>
        <v>13391</v>
      </c>
      <c r="K8" s="187">
        <f>+'[11]Undergrad Black'!K8</f>
        <v>13170</v>
      </c>
      <c r="L8" s="186">
        <f>+'[11]Undergrad Black'!L8</f>
        <v>12949</v>
      </c>
      <c r="M8" s="186">
        <f>+'[11]Undergrad Black'!M8</f>
        <v>13638</v>
      </c>
      <c r="N8" s="169">
        <f>+'[11]Undergrad Black'!N8</f>
        <v>14439</v>
      </c>
      <c r="O8" s="169">
        <f>+'[11]Undergrad Black'!O8</f>
        <v>16658</v>
      </c>
      <c r="P8" s="169">
        <f>+'[11]Undergrad Black'!P8</f>
        <v>17564</v>
      </c>
      <c r="Q8" s="169">
        <f>+'[11]Undergrad Black'!Q8</f>
        <v>17120</v>
      </c>
      <c r="R8" s="169">
        <f>+'[11]Undergrad Black'!R8</f>
        <v>16967</v>
      </c>
      <c r="S8" s="169">
        <f>+'[11]Undergrad Black'!S8</f>
        <v>19715</v>
      </c>
      <c r="T8" s="169">
        <f>+'[11]Undergrad Black'!T8</f>
        <v>21039</v>
      </c>
      <c r="U8" s="169">
        <f>+'[11]Undergrad Black'!U8</f>
        <v>22819</v>
      </c>
      <c r="V8" s="169">
        <f>+'[11]Undergrad Black'!V8</f>
        <v>23675</v>
      </c>
      <c r="W8" s="169">
        <f>+'[11]Undergrad Black'!W8</f>
        <v>24351</v>
      </c>
      <c r="X8" s="169">
        <f>+'[11]Undergrad Black'!X8</f>
        <v>25484</v>
      </c>
      <c r="Y8" s="169">
        <f>+'[11]Undergrad Black'!Y8</f>
        <v>26388</v>
      </c>
      <c r="Z8" s="169">
        <f>+'[11]Undergrad Black'!Z8</f>
        <v>27439</v>
      </c>
      <c r="AA8" s="188">
        <f>+'[11]Undergrad Black'!AA8</f>
        <v>29175</v>
      </c>
      <c r="AB8" s="188">
        <f>+'[11]Undergrad Black'!AB8</f>
        <v>30747</v>
      </c>
      <c r="AC8" s="188">
        <f>+'[11]Undergrad Black'!AC8</f>
        <v>31735</v>
      </c>
      <c r="AD8" s="188">
        <f>+'[11]Undergrad Black'!AD8</f>
        <v>30018</v>
      </c>
      <c r="AE8" s="188">
        <f>+'[11]Undergrad Black'!AE8</f>
        <v>28049</v>
      </c>
    </row>
    <row r="9" spans="1:31" ht="12.95" customHeight="1">
      <c r="A9" s="5" t="str">
        <f>+'[11]Undergrad Black'!A9</f>
        <v>Delaware</v>
      </c>
      <c r="B9" s="186">
        <f>+'[11]Undergrad Black'!B9</f>
        <v>3430</v>
      </c>
      <c r="C9" s="186">
        <f>+'[11]Undergrad Black'!C9</f>
        <v>3342</v>
      </c>
      <c r="D9" s="186">
        <f>+'[11]Undergrad Black'!D9</f>
        <v>3441</v>
      </c>
      <c r="E9" s="186">
        <f>+'[11]Undergrad Black'!E9</f>
        <v>3274</v>
      </c>
      <c r="F9" s="186">
        <f>+'[11]Undergrad Black'!F9</f>
        <v>3140</v>
      </c>
      <c r="G9" s="186">
        <f>+'[11]Undergrad Black'!G9</f>
        <v>3319</v>
      </c>
      <c r="H9" s="186">
        <f>+'[11]Undergrad Black'!H9</f>
        <v>3957</v>
      </c>
      <c r="I9" s="186">
        <f>+'[11]Undergrad Black'!I9</f>
        <v>4347</v>
      </c>
      <c r="J9" s="186">
        <f>+'[11]Undergrad Black'!J9</f>
        <v>4807</v>
      </c>
      <c r="K9" s="187">
        <f>+'[11]Undergrad Black'!K9</f>
        <v>5110</v>
      </c>
      <c r="L9" s="186">
        <f>+'[11]Undergrad Black'!L9</f>
        <v>5413</v>
      </c>
      <c r="M9" s="186">
        <f>+'[11]Undergrad Black'!M9</f>
        <v>5582</v>
      </c>
      <c r="N9" s="169">
        <f>+'[11]Undergrad Black'!N9</f>
        <v>5884</v>
      </c>
      <c r="O9" s="169">
        <f>+'[11]Undergrad Black'!O9</f>
        <v>6243</v>
      </c>
      <c r="P9" s="169">
        <f>+'[11]Undergrad Black'!P9</f>
        <v>6430</v>
      </c>
      <c r="Q9" s="169">
        <f>+'[11]Undergrad Black'!Q9</f>
        <v>6775</v>
      </c>
      <c r="R9" s="169">
        <f>+'[11]Undergrad Black'!R9</f>
        <v>6518</v>
      </c>
      <c r="S9" s="169">
        <f>+'[11]Undergrad Black'!S9</f>
        <v>7099</v>
      </c>
      <c r="T9" s="169">
        <f>+'[11]Undergrad Black'!T9</f>
        <v>7460</v>
      </c>
      <c r="U9" s="169">
        <f>+'[11]Undergrad Black'!U9</f>
        <v>7467</v>
      </c>
      <c r="V9" s="169">
        <f>+'[11]Undergrad Black'!V9</f>
        <v>7666</v>
      </c>
      <c r="W9" s="169">
        <f>+'[11]Undergrad Black'!W9</f>
        <v>8282</v>
      </c>
      <c r="X9" s="169">
        <f>+'[11]Undergrad Black'!X9</f>
        <v>8096</v>
      </c>
      <c r="Y9" s="169">
        <f>+'[11]Undergrad Black'!Y9</f>
        <v>8230</v>
      </c>
      <c r="Z9" s="169">
        <f>+'[11]Undergrad Black'!Z9</f>
        <v>8333</v>
      </c>
      <c r="AA9" s="188">
        <f>+'[11]Undergrad Black'!AA9</f>
        <v>8737</v>
      </c>
      <c r="AB9" s="188">
        <f>+'[11]Undergrad Black'!AB9</f>
        <v>9352</v>
      </c>
      <c r="AC9" s="188">
        <f>+'[11]Undergrad Black'!AC9</f>
        <v>9359</v>
      </c>
      <c r="AD9" s="188">
        <f>+'[11]Undergrad Black'!AD9</f>
        <v>9860</v>
      </c>
      <c r="AE9" s="188">
        <f>+'[11]Undergrad Black'!AE9</f>
        <v>10269</v>
      </c>
    </row>
    <row r="10" spans="1:31" ht="12.95" customHeight="1">
      <c r="A10" s="5" t="str">
        <f>+'[11]Undergrad Black'!A10</f>
        <v>Florida</v>
      </c>
      <c r="B10" s="186">
        <f>+'[11]Undergrad Black'!B10</f>
        <v>37120</v>
      </c>
      <c r="C10" s="186">
        <f>+'[11]Undergrad Black'!C10</f>
        <v>38750</v>
      </c>
      <c r="D10" s="186">
        <f>+'[11]Undergrad Black'!D10</f>
        <v>39720</v>
      </c>
      <c r="E10" s="186">
        <f>+'[11]Undergrad Black'!E10</f>
        <v>37391</v>
      </c>
      <c r="F10" s="186">
        <f>+'[11]Undergrad Black'!F10</f>
        <v>37619</v>
      </c>
      <c r="G10" s="186">
        <f>+'[11]Undergrad Black'!G10</f>
        <v>41113</v>
      </c>
      <c r="H10" s="186">
        <f>+'[11]Undergrad Black'!H10</f>
        <v>44705</v>
      </c>
      <c r="I10" s="186">
        <f>+'[11]Undergrad Black'!I10</f>
        <v>57089</v>
      </c>
      <c r="J10" s="186">
        <f>+'[11]Undergrad Black'!J10</f>
        <v>67817</v>
      </c>
      <c r="K10" s="187">
        <f>+'[11]Undergrad Black'!K10</f>
        <v>71110</v>
      </c>
      <c r="L10" s="186">
        <f>+'[11]Undergrad Black'!L10</f>
        <v>74403</v>
      </c>
      <c r="M10" s="186">
        <f>+'[11]Undergrad Black'!M10</f>
        <v>76951</v>
      </c>
      <c r="N10" s="169">
        <f>+'[11]Undergrad Black'!N10</f>
        <v>80546</v>
      </c>
      <c r="O10" s="169">
        <f>+'[11]Undergrad Black'!O10</f>
        <v>85986</v>
      </c>
      <c r="P10" s="169">
        <f>+'[11]Undergrad Black'!P10</f>
        <v>89749</v>
      </c>
      <c r="Q10" s="169">
        <f>+'[11]Undergrad Black'!Q10</f>
        <v>95170</v>
      </c>
      <c r="R10" s="169">
        <f>+'[11]Undergrad Black'!R10</f>
        <v>100109</v>
      </c>
      <c r="S10" s="169">
        <f>+'[11]Undergrad Black'!S10</f>
        <v>109697</v>
      </c>
      <c r="T10" s="169">
        <f>+'[11]Undergrad Black'!T10</f>
        <v>116883</v>
      </c>
      <c r="U10" s="169">
        <f>+'[11]Undergrad Black'!U10</f>
        <v>127546</v>
      </c>
      <c r="V10" s="169">
        <f>+'[11]Undergrad Black'!V10</f>
        <v>132676</v>
      </c>
      <c r="W10" s="169">
        <f>+'[11]Undergrad Black'!W10</f>
        <v>131079</v>
      </c>
      <c r="X10" s="169">
        <f>+'[11]Undergrad Black'!X10</f>
        <v>133376</v>
      </c>
      <c r="Y10" s="169">
        <f>+'[11]Undergrad Black'!Y10</f>
        <v>136548</v>
      </c>
      <c r="Z10" s="169">
        <f>+'[11]Undergrad Black'!Z10</f>
        <v>148518</v>
      </c>
      <c r="AA10" s="188">
        <f>+'[11]Undergrad Black'!AA10</f>
        <v>178471</v>
      </c>
      <c r="AB10" s="188">
        <f>+'[11]Undergrad Black'!AB10</f>
        <v>187806</v>
      </c>
      <c r="AC10" s="188">
        <f>+'[11]Undergrad Black'!AC10</f>
        <v>192917</v>
      </c>
      <c r="AD10" s="188">
        <f>+'[11]Undergrad Black'!AD10</f>
        <v>192558</v>
      </c>
      <c r="AE10" s="188">
        <f>+'[11]Undergrad Black'!AE10</f>
        <v>186005</v>
      </c>
    </row>
    <row r="11" spans="1:31" ht="12.95" customHeight="1">
      <c r="A11" s="5" t="str">
        <f>+'[11]Undergrad Black'!A11</f>
        <v>Georgia</v>
      </c>
      <c r="B11" s="186">
        <f>+'[11]Undergrad Black'!B11</f>
        <v>27298</v>
      </c>
      <c r="C11" s="186">
        <f>+'[11]Undergrad Black'!C11</f>
        <v>28784</v>
      </c>
      <c r="D11" s="186">
        <f>+'[11]Undergrad Black'!D11</f>
        <v>30678</v>
      </c>
      <c r="E11" s="186">
        <f>+'[11]Undergrad Black'!E11</f>
        <v>32371</v>
      </c>
      <c r="F11" s="186">
        <f>+'[11]Undergrad Black'!F11</f>
        <v>32492</v>
      </c>
      <c r="G11" s="186">
        <f>+'[11]Undergrad Black'!G11</f>
        <v>30467</v>
      </c>
      <c r="H11" s="186">
        <f>+'[11]Undergrad Black'!H11</f>
        <v>39055</v>
      </c>
      <c r="I11" s="186">
        <f>+'[11]Undergrad Black'!I11</f>
        <v>44653</v>
      </c>
      <c r="J11" s="186">
        <f>+'[11]Undergrad Black'!J11</f>
        <v>60111</v>
      </c>
      <c r="K11" s="187">
        <f>+'[11]Undergrad Black'!K11</f>
        <v>64083</v>
      </c>
      <c r="L11" s="186">
        <f>+'[11]Undergrad Black'!L11</f>
        <v>68055</v>
      </c>
      <c r="M11" s="186">
        <f>+'[11]Undergrad Black'!M11</f>
        <v>70573</v>
      </c>
      <c r="N11" s="169">
        <f>+'[11]Undergrad Black'!N11</f>
        <v>73592</v>
      </c>
      <c r="O11" s="169">
        <f>+'[11]Undergrad Black'!O11</f>
        <v>78410</v>
      </c>
      <c r="P11" s="169">
        <f>+'[11]Undergrad Black'!P11</f>
        <v>78401</v>
      </c>
      <c r="Q11" s="169">
        <f>+'[11]Undergrad Black'!Q11</f>
        <v>84046</v>
      </c>
      <c r="R11" s="169">
        <f>+'[11]Undergrad Black'!R11</f>
        <v>87202</v>
      </c>
      <c r="S11" s="169">
        <f>+'[11]Undergrad Black'!S11</f>
        <v>99445</v>
      </c>
      <c r="T11" s="169">
        <f>+'[11]Undergrad Black'!T11</f>
        <v>105791</v>
      </c>
      <c r="U11" s="169">
        <f>+'[11]Undergrad Black'!U11</f>
        <v>109445</v>
      </c>
      <c r="V11" s="169">
        <f>+'[11]Undergrad Black'!V11</f>
        <v>111185</v>
      </c>
      <c r="W11" s="169">
        <f>+'[11]Undergrad Black'!W11</f>
        <v>115435</v>
      </c>
      <c r="X11" s="169">
        <f>+'[11]Undergrad Black'!X11</f>
        <v>116679</v>
      </c>
      <c r="Y11" s="169">
        <f>+'[11]Undergrad Black'!Y11</f>
        <v>123278</v>
      </c>
      <c r="Z11" s="169">
        <f>+'[11]Undergrad Black'!Z11</f>
        <v>131752</v>
      </c>
      <c r="AA11" s="188">
        <f>+'[11]Undergrad Black'!AA11</f>
        <v>154754</v>
      </c>
      <c r="AB11" s="188">
        <f>+'[11]Undergrad Black'!AB11</f>
        <v>167527</v>
      </c>
      <c r="AC11" s="188">
        <f>+'[11]Undergrad Black'!AC11</f>
        <v>163556</v>
      </c>
      <c r="AD11" s="188">
        <f>+'[11]Undergrad Black'!AD11</f>
        <v>156474</v>
      </c>
      <c r="AE11" s="188">
        <f>+'[11]Undergrad Black'!AE11</f>
        <v>151974</v>
      </c>
    </row>
    <row r="12" spans="1:31" ht="12.95" customHeight="1">
      <c r="A12" s="5" t="str">
        <f>+'[11]Undergrad Black'!A12</f>
        <v>Kentucky</v>
      </c>
      <c r="B12" s="186">
        <f>+'[11]Undergrad Black'!B12</f>
        <v>8820</v>
      </c>
      <c r="C12" s="186">
        <f>+'[11]Undergrad Black'!C12</f>
        <v>8169</v>
      </c>
      <c r="D12" s="186">
        <f>+'[11]Undergrad Black'!D12</f>
        <v>9030</v>
      </c>
      <c r="E12" s="186">
        <f>+'[11]Undergrad Black'!E12</f>
        <v>8855</v>
      </c>
      <c r="F12" s="186">
        <f>+'[11]Undergrad Black'!F12</f>
        <v>9974</v>
      </c>
      <c r="G12" s="186">
        <f>+'[11]Undergrad Black'!G12</f>
        <v>8116</v>
      </c>
      <c r="H12" s="186">
        <f>+'[11]Undergrad Black'!H12</f>
        <v>8602</v>
      </c>
      <c r="I12" s="186">
        <f>+'[11]Undergrad Black'!I12</f>
        <v>9933</v>
      </c>
      <c r="J12" s="186">
        <f>+'[11]Undergrad Black'!J12</f>
        <v>11235</v>
      </c>
      <c r="K12" s="187">
        <f>+'[11]Undergrad Black'!K12</f>
        <v>11370.5</v>
      </c>
      <c r="L12" s="186">
        <f>+'[11]Undergrad Black'!L12</f>
        <v>11506</v>
      </c>
      <c r="M12" s="186">
        <f>+'[11]Undergrad Black'!M12</f>
        <v>11005</v>
      </c>
      <c r="N12" s="186">
        <f>+'[11]Undergrad Black'!N12</f>
        <v>11300</v>
      </c>
      <c r="O12" s="186">
        <f>+'[11]Undergrad Black'!O12</f>
        <v>11505</v>
      </c>
      <c r="P12" s="169">
        <f>+'[11]Undergrad Black'!P12</f>
        <v>12304</v>
      </c>
      <c r="Q12" s="169">
        <f>+'[11]Undergrad Black'!Q12</f>
        <v>12939</v>
      </c>
      <c r="R12" s="169">
        <f>+'[11]Undergrad Black'!R12</f>
        <v>13965</v>
      </c>
      <c r="S12" s="169">
        <f>+'[11]Undergrad Black'!S12</f>
        <v>15748</v>
      </c>
      <c r="T12" s="169">
        <f>+'[11]Undergrad Black'!T12</f>
        <v>16443</v>
      </c>
      <c r="U12" s="169">
        <f>+'[11]Undergrad Black'!U12</f>
        <v>16685</v>
      </c>
      <c r="V12" s="169">
        <f>+'[11]Undergrad Black'!V12</f>
        <v>17711</v>
      </c>
      <c r="W12" s="169">
        <f>+'[11]Undergrad Black'!W12</f>
        <v>18074</v>
      </c>
      <c r="X12" s="169">
        <f>+'[11]Undergrad Black'!X12</f>
        <v>19145</v>
      </c>
      <c r="Y12" s="169">
        <f>+'[11]Undergrad Black'!Y12</f>
        <v>20408</v>
      </c>
      <c r="Z12" s="169">
        <f>+'[11]Undergrad Black'!Z12</f>
        <v>21003</v>
      </c>
      <c r="AA12" s="188">
        <f>+'[11]Undergrad Black'!AA12</f>
        <v>25141</v>
      </c>
      <c r="AB12" s="188">
        <f>+'[11]Undergrad Black'!AB12</f>
        <v>26274</v>
      </c>
      <c r="AC12" s="188">
        <f>+'[11]Undergrad Black'!AC12</f>
        <v>26371</v>
      </c>
      <c r="AD12" s="188">
        <f>+'[11]Undergrad Black'!AD12</f>
        <v>24555</v>
      </c>
      <c r="AE12" s="188">
        <f>+'[11]Undergrad Black'!AE12</f>
        <v>23305</v>
      </c>
    </row>
    <row r="13" spans="1:31" ht="12.95" customHeight="1">
      <c r="A13" s="5" t="str">
        <f>+'[11]Undergrad Black'!A13</f>
        <v>Louisiana</v>
      </c>
      <c r="B13" s="186">
        <f>+'[11]Undergrad Black'!B13</f>
        <v>32747</v>
      </c>
      <c r="C13" s="186">
        <f>+'[11]Undergrad Black'!C13</f>
        <v>30839</v>
      </c>
      <c r="D13" s="186">
        <f>+'[11]Undergrad Black'!D13</f>
        <v>32411</v>
      </c>
      <c r="E13" s="186">
        <f>+'[11]Undergrad Black'!E13</f>
        <v>33705</v>
      </c>
      <c r="F13" s="186">
        <f>+'[11]Undergrad Black'!F13</f>
        <v>35967</v>
      </c>
      <c r="G13" s="186">
        <f>+'[11]Undergrad Black'!G13</f>
        <v>36243</v>
      </c>
      <c r="H13" s="186">
        <f>+'[11]Undergrad Black'!H13</f>
        <v>38014</v>
      </c>
      <c r="I13" s="186">
        <f>+'[11]Undergrad Black'!I13</f>
        <v>41654</v>
      </c>
      <c r="J13" s="186">
        <f>+'[11]Undergrad Black'!J13</f>
        <v>46452</v>
      </c>
      <c r="K13" s="187">
        <f>+'[11]Undergrad Black'!K13</f>
        <v>47043</v>
      </c>
      <c r="L13" s="186">
        <f>+'[11]Undergrad Black'!L13</f>
        <v>47634</v>
      </c>
      <c r="M13" s="186">
        <f>+'[11]Undergrad Black'!M13</f>
        <v>47832</v>
      </c>
      <c r="N13" s="186">
        <f>+'[11]Undergrad Black'!N13</f>
        <v>48554</v>
      </c>
      <c r="O13" s="186">
        <f>+'[11]Undergrad Black'!O13</f>
        <v>54092</v>
      </c>
      <c r="P13" s="169">
        <f>+'[11]Undergrad Black'!P13</f>
        <v>54563</v>
      </c>
      <c r="Q13" s="169">
        <f>+'[11]Undergrad Black'!Q13</f>
        <v>55836</v>
      </c>
      <c r="R13" s="169">
        <f>+'[11]Undergrad Black'!R13</f>
        <v>55378</v>
      </c>
      <c r="S13" s="169">
        <f>+'[11]Undergrad Black'!S13</f>
        <v>57882</v>
      </c>
      <c r="T13" s="169">
        <f>+'[11]Undergrad Black'!T13</f>
        <v>58889</v>
      </c>
      <c r="U13" s="169">
        <f>+'[11]Undergrad Black'!U13</f>
        <v>64050</v>
      </c>
      <c r="V13" s="169">
        <f>+'[11]Undergrad Black'!V13</f>
        <v>65308</v>
      </c>
      <c r="W13" s="169">
        <f>+'[11]Undergrad Black'!W13</f>
        <v>52840</v>
      </c>
      <c r="X13" s="169">
        <f>+'[11]Undergrad Black'!X13</f>
        <v>56669</v>
      </c>
      <c r="Y13" s="169">
        <f>+'[11]Undergrad Black'!Y13</f>
        <v>57938</v>
      </c>
      <c r="Z13" s="169">
        <f>+'[11]Undergrad Black'!Z13</f>
        <v>62305</v>
      </c>
      <c r="AA13" s="188">
        <f>+'[11]Undergrad Black'!AA13</f>
        <v>69148</v>
      </c>
      <c r="AB13" s="188">
        <f>+'[11]Undergrad Black'!AB13</f>
        <v>72108</v>
      </c>
      <c r="AC13" s="188">
        <f>+'[11]Undergrad Black'!AC13</f>
        <v>72023</v>
      </c>
      <c r="AD13" s="188">
        <f>+'[11]Undergrad Black'!AD13</f>
        <v>71628</v>
      </c>
      <c r="AE13" s="188">
        <f>+'[11]Undergrad Black'!AE13</f>
        <v>69611</v>
      </c>
    </row>
    <row r="14" spans="1:31" ht="12.95" customHeight="1">
      <c r="A14" s="5" t="str">
        <f>+'[11]Undergrad Black'!A14</f>
        <v>Maryland</v>
      </c>
      <c r="B14" s="186">
        <f>+'[11]Undergrad Black'!B14</f>
        <v>33989</v>
      </c>
      <c r="C14" s="186">
        <f>+'[11]Undergrad Black'!C14</f>
        <v>34592</v>
      </c>
      <c r="D14" s="186">
        <f>+'[11]Undergrad Black'!D14</f>
        <v>35682</v>
      </c>
      <c r="E14" s="186">
        <f>+'[11]Undergrad Black'!E14</f>
        <v>36387</v>
      </c>
      <c r="F14" s="186">
        <f>+'[11]Undergrad Black'!F14</f>
        <v>35378</v>
      </c>
      <c r="G14" s="186">
        <f>+'[11]Undergrad Black'!G14</f>
        <v>32496</v>
      </c>
      <c r="H14" s="186">
        <f>+'[11]Undergrad Black'!H14</f>
        <v>36361</v>
      </c>
      <c r="I14" s="186">
        <f>+'[11]Undergrad Black'!I14</f>
        <v>40341</v>
      </c>
      <c r="J14" s="186">
        <f>+'[11]Undergrad Black'!J14</f>
        <v>46815</v>
      </c>
      <c r="K14" s="187">
        <f>+'[11]Undergrad Black'!K14</f>
        <v>48524.5</v>
      </c>
      <c r="L14" s="186">
        <f>+'[11]Undergrad Black'!L14</f>
        <v>50234</v>
      </c>
      <c r="M14" s="186">
        <f>+'[11]Undergrad Black'!M14</f>
        <v>51325</v>
      </c>
      <c r="N14" s="186">
        <f>+'[11]Undergrad Black'!N14</f>
        <v>52067</v>
      </c>
      <c r="O14" s="186">
        <f>+'[11]Undergrad Black'!O14</f>
        <v>53729</v>
      </c>
      <c r="P14" s="169">
        <f>+'[11]Undergrad Black'!P14</f>
        <v>55571</v>
      </c>
      <c r="Q14" s="169">
        <f>+'[11]Undergrad Black'!Q14</f>
        <v>59084</v>
      </c>
      <c r="R14" s="169">
        <f>+'[11]Undergrad Black'!R14</f>
        <v>58280</v>
      </c>
      <c r="S14" s="169">
        <f>+'[11]Undergrad Black'!S14</f>
        <v>62910</v>
      </c>
      <c r="T14" s="169">
        <f>+'[11]Undergrad Black'!T14</f>
        <v>65767</v>
      </c>
      <c r="U14" s="169">
        <f>+'[11]Undergrad Black'!U14</f>
        <v>68421</v>
      </c>
      <c r="V14" s="169">
        <f>+'[11]Undergrad Black'!V14</f>
        <v>69558</v>
      </c>
      <c r="W14" s="169">
        <f>+'[11]Undergrad Black'!W14</f>
        <v>70316</v>
      </c>
      <c r="X14" s="169">
        <f>+'[11]Undergrad Black'!X14</f>
        <v>71129</v>
      </c>
      <c r="Y14" s="169">
        <f>+'[11]Undergrad Black'!Y14</f>
        <v>72963</v>
      </c>
      <c r="Z14" s="169">
        <f>+'[11]Undergrad Black'!Z14</f>
        <v>76659</v>
      </c>
      <c r="AA14" s="188">
        <f>+'[11]Undergrad Black'!AA14</f>
        <v>84769</v>
      </c>
      <c r="AB14" s="188">
        <f>+'[11]Undergrad Black'!AB14</f>
        <v>88519</v>
      </c>
      <c r="AC14" s="188">
        <f>+'[11]Undergrad Black'!AC14</f>
        <v>92976</v>
      </c>
      <c r="AD14" s="188">
        <f>+'[11]Undergrad Black'!AD14</f>
        <v>88694</v>
      </c>
      <c r="AE14" s="188">
        <f>+'[11]Undergrad Black'!AE14</f>
        <v>86033</v>
      </c>
    </row>
    <row r="15" spans="1:31" ht="12.95" customHeight="1">
      <c r="A15" s="5" t="str">
        <f>+'[11]Undergrad Black'!A15</f>
        <v>Mississippi</v>
      </c>
      <c r="B15" s="186">
        <f>+'[11]Undergrad Black'!B15</f>
        <v>26850</v>
      </c>
      <c r="C15" s="186">
        <f>+'[11]Undergrad Black'!C15</f>
        <v>26253</v>
      </c>
      <c r="D15" s="186">
        <f>+'[11]Undergrad Black'!D15</f>
        <v>27681</v>
      </c>
      <c r="E15" s="186">
        <f>+'[11]Undergrad Black'!E15</f>
        <v>29001</v>
      </c>
      <c r="F15" s="186">
        <f>+'[11]Undergrad Black'!F15</f>
        <v>26569</v>
      </c>
      <c r="G15" s="186">
        <f>+'[11]Undergrad Black'!G15</f>
        <v>27084</v>
      </c>
      <c r="H15" s="186">
        <f>+'[11]Undergrad Black'!H15</f>
        <v>28506</v>
      </c>
      <c r="I15" s="186">
        <f>+'[11]Undergrad Black'!I15</f>
        <v>31610</v>
      </c>
      <c r="J15" s="186">
        <f>+'[11]Undergrad Black'!J15</f>
        <v>32660</v>
      </c>
      <c r="K15" s="187">
        <f>+'[11]Undergrad Black'!K15</f>
        <v>32797</v>
      </c>
      <c r="L15" s="186">
        <f>+'[11]Undergrad Black'!L15</f>
        <v>32934</v>
      </c>
      <c r="M15" s="186">
        <f>+'[11]Undergrad Black'!M15</f>
        <v>33579</v>
      </c>
      <c r="N15" s="186">
        <f>+'[11]Undergrad Black'!N15</f>
        <v>35647</v>
      </c>
      <c r="O15" s="186">
        <f>+'[11]Undergrad Black'!O15</f>
        <v>37529</v>
      </c>
      <c r="P15" s="169">
        <f>+'[11]Undergrad Black'!P15</f>
        <v>39422</v>
      </c>
      <c r="Q15" s="169">
        <f>+'[11]Undergrad Black'!Q15</f>
        <v>41219</v>
      </c>
      <c r="R15" s="169">
        <f>+'[11]Undergrad Black'!R15</f>
        <v>43872</v>
      </c>
      <c r="S15" s="169">
        <f>+'[11]Undergrad Black'!S15</f>
        <v>44721</v>
      </c>
      <c r="T15" s="169">
        <f>+'[11]Undergrad Black'!T15</f>
        <v>50181</v>
      </c>
      <c r="U15" s="169">
        <f>+'[11]Undergrad Black'!U15</f>
        <v>50864</v>
      </c>
      <c r="V15" s="169">
        <f>+'[11]Undergrad Black'!V15</f>
        <v>52624</v>
      </c>
      <c r="W15" s="169">
        <f>+'[11]Undergrad Black'!W15</f>
        <v>52903</v>
      </c>
      <c r="X15" s="169">
        <f>+'[11]Undergrad Black'!X15</f>
        <v>53319</v>
      </c>
      <c r="Y15" s="169">
        <f>+'[11]Undergrad Black'!Y15</f>
        <v>54895</v>
      </c>
      <c r="Z15" s="169">
        <f>+'[11]Undergrad Black'!Z15</f>
        <v>56094</v>
      </c>
      <c r="AA15" s="188">
        <f>+'[11]Undergrad Black'!AA15</f>
        <v>62798</v>
      </c>
      <c r="AB15" s="188">
        <f>+'[11]Undergrad Black'!AB15</f>
        <v>63118</v>
      </c>
      <c r="AC15" s="188">
        <f>+'[11]Undergrad Black'!AC15</f>
        <v>64828</v>
      </c>
      <c r="AD15" s="188">
        <f>+'[11]Undergrad Black'!AD15</f>
        <v>61899</v>
      </c>
      <c r="AE15" s="188">
        <f>+'[11]Undergrad Black'!AE15</f>
        <v>59067</v>
      </c>
    </row>
    <row r="16" spans="1:31" ht="12.95" customHeight="1">
      <c r="A16" s="5" t="str">
        <f>+'[11]Undergrad Black'!A16</f>
        <v>North Carolina</v>
      </c>
      <c r="B16" s="186">
        <f>+'[11]Undergrad Black'!B16</f>
        <v>44467</v>
      </c>
      <c r="C16" s="186">
        <f>+'[11]Undergrad Black'!C16</f>
        <v>49079</v>
      </c>
      <c r="D16" s="186">
        <f>+'[11]Undergrad Black'!D16</f>
        <v>52116</v>
      </c>
      <c r="E16" s="186">
        <f>+'[11]Undergrad Black'!E16</f>
        <v>52985</v>
      </c>
      <c r="F16" s="186">
        <f>+'[11]Undergrad Black'!F16</f>
        <v>52112</v>
      </c>
      <c r="G16" s="186">
        <f>+'[11]Undergrad Black'!G16</f>
        <v>54145</v>
      </c>
      <c r="H16" s="186">
        <f>+'[11]Undergrad Black'!H16</f>
        <v>54768</v>
      </c>
      <c r="I16" s="186">
        <f>+'[11]Undergrad Black'!I16</f>
        <v>58618</v>
      </c>
      <c r="J16" s="186">
        <f>+'[11]Undergrad Black'!J16</f>
        <v>67652</v>
      </c>
      <c r="K16" s="187">
        <f>+'[11]Undergrad Black'!K16</f>
        <v>68055.5</v>
      </c>
      <c r="L16" s="186">
        <f>+'[11]Undergrad Black'!L16</f>
        <v>68459</v>
      </c>
      <c r="M16" s="186">
        <f>+'[11]Undergrad Black'!M16</f>
        <v>68343</v>
      </c>
      <c r="N16" s="186">
        <f>+'[11]Undergrad Black'!N16</f>
        <v>69886</v>
      </c>
      <c r="O16" s="186">
        <f>+'[11]Undergrad Black'!O16</f>
        <v>71585</v>
      </c>
      <c r="P16" s="169">
        <f>+'[11]Undergrad Black'!P16</f>
        <v>76599</v>
      </c>
      <c r="Q16" s="169">
        <f>+'[11]Undergrad Black'!Q16</f>
        <v>80551</v>
      </c>
      <c r="R16" s="169">
        <f>+'[11]Undergrad Black'!R16</f>
        <v>82200</v>
      </c>
      <c r="S16" s="169">
        <f>+'[11]Undergrad Black'!S16</f>
        <v>87375</v>
      </c>
      <c r="T16" s="169">
        <f>+'[11]Undergrad Black'!T16</f>
        <v>94523</v>
      </c>
      <c r="U16" s="169">
        <f>+'[11]Undergrad Black'!U16</f>
        <v>100610</v>
      </c>
      <c r="V16" s="169">
        <f>+'[11]Undergrad Black'!V16</f>
        <v>102476</v>
      </c>
      <c r="W16" s="169">
        <f>+'[11]Undergrad Black'!W16</f>
        <v>105161</v>
      </c>
      <c r="X16" s="169">
        <f>+'[11]Undergrad Black'!X16</f>
        <v>108492</v>
      </c>
      <c r="Y16" s="169">
        <f>+'[11]Undergrad Black'!Y16</f>
        <v>106718</v>
      </c>
      <c r="Z16" s="169">
        <f>+'[11]Undergrad Black'!Z16</f>
        <v>113393</v>
      </c>
      <c r="AA16" s="188">
        <f>+'[11]Undergrad Black'!AA16</f>
        <v>125962</v>
      </c>
      <c r="AB16" s="188">
        <f>+'[11]Undergrad Black'!AB16</f>
        <v>127910</v>
      </c>
      <c r="AC16" s="188">
        <f>+'[11]Undergrad Black'!AC16</f>
        <v>131796</v>
      </c>
      <c r="AD16" s="188">
        <f>+'[11]Undergrad Black'!AD16</f>
        <v>128054</v>
      </c>
      <c r="AE16" s="188">
        <f>+'[11]Undergrad Black'!AE16</f>
        <v>125222</v>
      </c>
    </row>
    <row r="17" spans="1:31" ht="12.95" customHeight="1">
      <c r="A17" s="5" t="str">
        <f>+'[11]Undergrad Black'!A17</f>
        <v>Oklahoma</v>
      </c>
      <c r="B17" s="186">
        <f>+'[11]Undergrad Black'!B17</f>
        <v>8714</v>
      </c>
      <c r="C17" s="186">
        <f>+'[11]Undergrad Black'!C17</f>
        <v>8455</v>
      </c>
      <c r="D17" s="186">
        <f>+'[11]Undergrad Black'!D17</f>
        <v>8790</v>
      </c>
      <c r="E17" s="186">
        <f>+'[11]Undergrad Black'!E17</f>
        <v>9217</v>
      </c>
      <c r="F17" s="186">
        <f>+'[11]Undergrad Black'!F17</f>
        <v>9022</v>
      </c>
      <c r="G17" s="186">
        <f>+'[11]Undergrad Black'!G17</f>
        <v>9604</v>
      </c>
      <c r="H17" s="186">
        <f>+'[11]Undergrad Black'!H17</f>
        <v>10581</v>
      </c>
      <c r="I17" s="186">
        <f>+'[11]Undergrad Black'!I17</f>
        <v>10825</v>
      </c>
      <c r="J17" s="186">
        <f>+'[11]Undergrad Black'!J17</f>
        <v>12004</v>
      </c>
      <c r="K17" s="187">
        <f>+'[11]Undergrad Black'!K17</f>
        <v>12132.5</v>
      </c>
      <c r="L17" s="186">
        <f>+'[11]Undergrad Black'!L17</f>
        <v>12261</v>
      </c>
      <c r="M17" s="186">
        <f>+'[11]Undergrad Black'!M17</f>
        <v>11806</v>
      </c>
      <c r="N17" s="186">
        <f>+'[11]Undergrad Black'!N17</f>
        <v>11484</v>
      </c>
      <c r="O17" s="186">
        <f>+'[11]Undergrad Black'!O17</f>
        <v>11955</v>
      </c>
      <c r="P17" s="169">
        <f>+'[11]Undergrad Black'!P17</f>
        <v>12464</v>
      </c>
      <c r="Q17" s="169">
        <f>+'[11]Undergrad Black'!Q17</f>
        <v>12911</v>
      </c>
      <c r="R17" s="169">
        <f>+'[11]Undergrad Black'!R17</f>
        <v>13066</v>
      </c>
      <c r="S17" s="169">
        <f>+'[11]Undergrad Black'!S17</f>
        <v>14056</v>
      </c>
      <c r="T17" s="169">
        <f>+'[11]Undergrad Black'!T17</f>
        <v>15110</v>
      </c>
      <c r="U17" s="169">
        <f>+'[11]Undergrad Black'!U17</f>
        <v>16435</v>
      </c>
      <c r="V17" s="169">
        <f>+'[11]Undergrad Black'!V17</f>
        <v>16930</v>
      </c>
      <c r="W17" s="169">
        <f>+'[11]Undergrad Black'!W17</f>
        <v>17259</v>
      </c>
      <c r="X17" s="169">
        <f>+'[11]Undergrad Black'!X17</f>
        <v>16460</v>
      </c>
      <c r="Y17" s="169">
        <f>+'[11]Undergrad Black'!Y17</f>
        <v>16757</v>
      </c>
      <c r="Z17" s="169">
        <f>+'[11]Undergrad Black'!Z17</f>
        <v>16970</v>
      </c>
      <c r="AA17" s="188">
        <f>+'[11]Undergrad Black'!AA17</f>
        <v>20550</v>
      </c>
      <c r="AB17" s="188">
        <f>+'[11]Undergrad Black'!AB17</f>
        <v>20404</v>
      </c>
      <c r="AC17" s="188">
        <f>+'[11]Undergrad Black'!AC17</f>
        <v>20551</v>
      </c>
      <c r="AD17" s="188">
        <f>+'[11]Undergrad Black'!AD17</f>
        <v>20236</v>
      </c>
      <c r="AE17" s="188">
        <f>+'[11]Undergrad Black'!AE17</f>
        <v>18507</v>
      </c>
    </row>
    <row r="18" spans="1:31" ht="12.95" customHeight="1">
      <c r="A18" s="5" t="str">
        <f>+'[11]Undergrad Black'!A18</f>
        <v>South Carolina</v>
      </c>
      <c r="B18" s="169">
        <f>+'[11]Undergrad Black'!B18</f>
        <v>23554</v>
      </c>
      <c r="C18" s="169">
        <f>+'[11]Undergrad Black'!C18</f>
        <v>26021</v>
      </c>
      <c r="D18" s="169">
        <f>+'[11]Undergrad Black'!D18</f>
        <v>27647</v>
      </c>
      <c r="E18" s="169">
        <f>+'[11]Undergrad Black'!E18</f>
        <v>26520</v>
      </c>
      <c r="F18" s="169">
        <f>+'[11]Undergrad Black'!F18</f>
        <v>24118</v>
      </c>
      <c r="G18" s="169">
        <f>+'[11]Undergrad Black'!G18</f>
        <v>24172</v>
      </c>
      <c r="H18" s="169">
        <f>+'[11]Undergrad Black'!H18</f>
        <v>26857</v>
      </c>
      <c r="I18" s="169">
        <f>+'[11]Undergrad Black'!I18</f>
        <v>29253</v>
      </c>
      <c r="J18" s="169">
        <f>+'[11]Undergrad Black'!J18</f>
        <v>33920</v>
      </c>
      <c r="K18" s="187">
        <f>+'[11]Undergrad Black'!K18</f>
        <v>34298</v>
      </c>
      <c r="L18" s="169">
        <f>+'[11]Undergrad Black'!L18</f>
        <v>34676</v>
      </c>
      <c r="M18" s="169">
        <f>+'[11]Undergrad Black'!M18</f>
        <v>35848</v>
      </c>
      <c r="N18" s="169">
        <f>+'[11]Undergrad Black'!N18</f>
        <v>36883</v>
      </c>
      <c r="O18" s="169">
        <f>+'[11]Undergrad Black'!O18</f>
        <v>38824</v>
      </c>
      <c r="P18" s="169">
        <f>+'[11]Undergrad Black'!P18</f>
        <v>40527</v>
      </c>
      <c r="Q18" s="169">
        <f>+'[11]Undergrad Black'!Q18</f>
        <v>42733</v>
      </c>
      <c r="R18" s="169">
        <f>+'[11]Undergrad Black'!R18</f>
        <v>43211</v>
      </c>
      <c r="S18" s="169">
        <f>+'[11]Undergrad Black'!S18</f>
        <v>47172</v>
      </c>
      <c r="T18" s="169">
        <f>+'[11]Undergrad Black'!T18</f>
        <v>50596</v>
      </c>
      <c r="U18" s="169">
        <f>+'[11]Undergrad Black'!U18</f>
        <v>52656</v>
      </c>
      <c r="V18" s="169">
        <f>+'[11]Undergrad Black'!V18</f>
        <v>53103</v>
      </c>
      <c r="W18" s="169">
        <f>+'[11]Undergrad Black'!W18</f>
        <v>52586</v>
      </c>
      <c r="X18" s="169">
        <f>+'[11]Undergrad Black'!X18</f>
        <v>52712</v>
      </c>
      <c r="Y18" s="169">
        <f>+'[11]Undergrad Black'!Y18</f>
        <v>54631</v>
      </c>
      <c r="Z18" s="169">
        <f>+'[11]Undergrad Black'!Z18</f>
        <v>57824</v>
      </c>
      <c r="AA18" s="188">
        <f>+'[11]Undergrad Black'!AA18</f>
        <v>63126</v>
      </c>
      <c r="AB18" s="188">
        <f>+'[11]Undergrad Black'!AB18</f>
        <v>66013</v>
      </c>
      <c r="AC18" s="188">
        <f>+'[11]Undergrad Black'!AC18</f>
        <v>68925</v>
      </c>
      <c r="AD18" s="188">
        <f>+'[11]Undergrad Black'!AD18</f>
        <v>67737</v>
      </c>
      <c r="AE18" s="188">
        <f>+'[11]Undergrad Black'!AE18</f>
        <v>65923</v>
      </c>
    </row>
    <row r="19" spans="1:31" ht="12.95" customHeight="1">
      <c r="A19" s="5" t="str">
        <f>+'[11]Undergrad Black'!A19</f>
        <v>Tennessee</v>
      </c>
      <c r="B19" s="169">
        <f>+'[11]Undergrad Black'!B19</f>
        <v>23941</v>
      </c>
      <c r="C19" s="169">
        <f>+'[11]Undergrad Black'!C19</f>
        <v>27110</v>
      </c>
      <c r="D19" s="169">
        <f>+'[11]Undergrad Black'!D19</f>
        <v>28043</v>
      </c>
      <c r="E19" s="169">
        <f>+'[11]Undergrad Black'!E19</f>
        <v>26764</v>
      </c>
      <c r="F19" s="169">
        <f>+'[11]Undergrad Black'!F19</f>
        <v>24927</v>
      </c>
      <c r="G19" s="169">
        <f>+'[11]Undergrad Black'!G19</f>
        <v>25060</v>
      </c>
      <c r="H19" s="169">
        <f>+'[11]Undergrad Black'!H19</f>
        <v>25984</v>
      </c>
      <c r="I19" s="169">
        <f>+'[11]Undergrad Black'!I19</f>
        <v>28814</v>
      </c>
      <c r="J19" s="169">
        <f>+'[11]Undergrad Black'!J19</f>
        <v>32663</v>
      </c>
      <c r="K19" s="187">
        <f>+'[11]Undergrad Black'!K19</f>
        <v>32717</v>
      </c>
      <c r="L19" s="169">
        <f>+'[11]Undergrad Black'!L19</f>
        <v>32771</v>
      </c>
      <c r="M19" s="169">
        <f>+'[11]Undergrad Black'!M19</f>
        <v>32789</v>
      </c>
      <c r="N19" s="169">
        <f>+'[11]Undergrad Black'!N19</f>
        <v>33294</v>
      </c>
      <c r="O19" s="169">
        <f>+'[11]Undergrad Black'!O19</f>
        <v>33908</v>
      </c>
      <c r="P19" s="169">
        <f>+'[11]Undergrad Black'!P19</f>
        <v>34915</v>
      </c>
      <c r="Q19" s="169">
        <f>+'[11]Undergrad Black'!Q19</f>
        <v>36757</v>
      </c>
      <c r="R19" s="169">
        <f>+'[11]Undergrad Black'!R19</f>
        <v>43710</v>
      </c>
      <c r="S19" s="169">
        <f>+'[11]Undergrad Black'!S19</f>
        <v>40722</v>
      </c>
      <c r="T19" s="169">
        <f>+'[11]Undergrad Black'!T19</f>
        <v>40838</v>
      </c>
      <c r="U19" s="169">
        <f>+'[11]Undergrad Black'!U19</f>
        <v>43197</v>
      </c>
      <c r="V19" s="169">
        <f>+'[11]Undergrad Black'!V19</f>
        <v>46610</v>
      </c>
      <c r="W19" s="169">
        <f>+'[11]Undergrad Black'!W19</f>
        <v>47741</v>
      </c>
      <c r="X19" s="169">
        <f>+'[11]Undergrad Black'!X19</f>
        <v>49117</v>
      </c>
      <c r="Y19" s="169">
        <f>+'[11]Undergrad Black'!Y19</f>
        <v>49803</v>
      </c>
      <c r="Z19" s="169">
        <f>+'[11]Undergrad Black'!Z19</f>
        <v>52189</v>
      </c>
      <c r="AA19" s="188">
        <f>+'[11]Undergrad Black'!AA19</f>
        <v>60568</v>
      </c>
      <c r="AB19" s="188">
        <f>+'[11]Undergrad Black'!AB19</f>
        <v>60991</v>
      </c>
      <c r="AC19" s="188">
        <f>+'[11]Undergrad Black'!AC19</f>
        <v>63349</v>
      </c>
      <c r="AD19" s="188">
        <f>+'[11]Undergrad Black'!AD19</f>
        <v>60067</v>
      </c>
      <c r="AE19" s="188">
        <f>+'[11]Undergrad Black'!AE19</f>
        <v>59259</v>
      </c>
    </row>
    <row r="20" spans="1:31" ht="12.95" customHeight="1">
      <c r="A20" s="5" t="str">
        <f>+'[11]Undergrad Black'!A20</f>
        <v>Texas</v>
      </c>
      <c r="B20" s="169">
        <f>+'[11]Undergrad Black'!B20</f>
        <v>56401</v>
      </c>
      <c r="C20" s="169">
        <f>+'[11]Undergrad Black'!C20</f>
        <v>57233</v>
      </c>
      <c r="D20" s="169">
        <f>+'[11]Undergrad Black'!D20</f>
        <v>58645</v>
      </c>
      <c r="E20" s="169">
        <f>+'[11]Undergrad Black'!E20</f>
        <v>62280</v>
      </c>
      <c r="F20" s="169">
        <f>+'[11]Undergrad Black'!F20</f>
        <v>65038</v>
      </c>
      <c r="G20" s="169">
        <f>+'[11]Undergrad Black'!G20</f>
        <v>61393</v>
      </c>
      <c r="H20" s="169">
        <f>+'[11]Undergrad Black'!H20</f>
        <v>69698</v>
      </c>
      <c r="I20" s="169">
        <f>+'[11]Undergrad Black'!I20</f>
        <v>74490</v>
      </c>
      <c r="J20" s="169">
        <f>+'[11]Undergrad Black'!J20</f>
        <v>83074</v>
      </c>
      <c r="K20" s="187">
        <f>+'[11]Undergrad Black'!K20</f>
        <v>84936.5</v>
      </c>
      <c r="L20" s="169">
        <f>+'[11]Undergrad Black'!L20</f>
        <v>86799</v>
      </c>
      <c r="M20" s="169">
        <f>+'[11]Undergrad Black'!M20</f>
        <v>86117</v>
      </c>
      <c r="N20" s="169">
        <f>+'[11]Undergrad Black'!N20</f>
        <v>86267</v>
      </c>
      <c r="O20" s="169">
        <f>+'[11]Undergrad Black'!O20</f>
        <v>89912</v>
      </c>
      <c r="P20" s="169">
        <f>+'[11]Undergrad Black'!P20</f>
        <v>91172</v>
      </c>
      <c r="Q20" s="169">
        <f>+'[11]Undergrad Black'!Q20</f>
        <v>96247</v>
      </c>
      <c r="R20" s="169">
        <f>+'[11]Undergrad Black'!R20</f>
        <v>101499</v>
      </c>
      <c r="S20" s="169">
        <f>+'[11]Undergrad Black'!S20</f>
        <v>108707</v>
      </c>
      <c r="T20" s="169">
        <f>+'[11]Undergrad Black'!T20</f>
        <v>119390</v>
      </c>
      <c r="U20" s="169">
        <f>+'[11]Undergrad Black'!U20</f>
        <v>126581</v>
      </c>
      <c r="V20" s="169">
        <f>+'[11]Undergrad Black'!V20</f>
        <v>134654</v>
      </c>
      <c r="W20" s="169">
        <f>+'[11]Undergrad Black'!W20</f>
        <v>135542</v>
      </c>
      <c r="X20" s="169">
        <f>+'[11]Undergrad Black'!X20</f>
        <v>137384</v>
      </c>
      <c r="Y20" s="169">
        <f>+'[11]Undergrad Black'!Y20</f>
        <v>139644</v>
      </c>
      <c r="Z20" s="169">
        <f>+'[11]Undergrad Black'!Z20</f>
        <v>149249</v>
      </c>
      <c r="AA20" s="188">
        <f>+'[11]Undergrad Black'!AA20</f>
        <v>171470</v>
      </c>
      <c r="AB20" s="188">
        <f>+'[11]Undergrad Black'!AB20</f>
        <v>182212</v>
      </c>
      <c r="AC20" s="188">
        <f>+'[11]Undergrad Black'!AC20</f>
        <v>194809</v>
      </c>
      <c r="AD20" s="188">
        <f>+'[11]Undergrad Black'!AD20</f>
        <v>185748</v>
      </c>
      <c r="AE20" s="188">
        <f>+'[11]Undergrad Black'!AE20</f>
        <v>184283</v>
      </c>
    </row>
    <row r="21" spans="1:31" ht="12.95" customHeight="1">
      <c r="A21" s="5" t="str">
        <f>+'[11]Undergrad Black'!A21</f>
        <v>Virginia</v>
      </c>
      <c r="B21" s="169">
        <f>+'[11]Undergrad Black'!B21</f>
        <v>33003</v>
      </c>
      <c r="C21" s="169">
        <f>+'[11]Undergrad Black'!C21</f>
        <v>34611</v>
      </c>
      <c r="D21" s="169">
        <f>+'[11]Undergrad Black'!D21</f>
        <v>37729</v>
      </c>
      <c r="E21" s="169">
        <f>+'[11]Undergrad Black'!E21</f>
        <v>36722</v>
      </c>
      <c r="F21" s="169">
        <f>+'[11]Undergrad Black'!F21</f>
        <v>35909</v>
      </c>
      <c r="G21" s="169">
        <f>+'[11]Undergrad Black'!G21</f>
        <v>37421</v>
      </c>
      <c r="H21" s="169">
        <f>+'[11]Undergrad Black'!H21</f>
        <v>39814</v>
      </c>
      <c r="I21" s="169">
        <f>+'[11]Undergrad Black'!I21</f>
        <v>45247</v>
      </c>
      <c r="J21" s="169">
        <f>+'[11]Undergrad Black'!J21</f>
        <v>48734</v>
      </c>
      <c r="K21" s="187">
        <f>+'[11]Undergrad Black'!K21</f>
        <v>49594</v>
      </c>
      <c r="L21" s="169">
        <f>+'[11]Undergrad Black'!L21</f>
        <v>50454</v>
      </c>
      <c r="M21" s="169">
        <f>+'[11]Undergrad Black'!M21</f>
        <v>51659</v>
      </c>
      <c r="N21" s="169">
        <f>+'[11]Undergrad Black'!N21</f>
        <v>50850</v>
      </c>
      <c r="O21" s="169">
        <f>+'[11]Undergrad Black'!O21</f>
        <v>55604</v>
      </c>
      <c r="P21" s="169">
        <f>+'[11]Undergrad Black'!P21</f>
        <v>56637</v>
      </c>
      <c r="Q21" s="169">
        <f>+'[11]Undergrad Black'!Q21</f>
        <v>59561</v>
      </c>
      <c r="R21" s="169">
        <f>+'[11]Undergrad Black'!R21</f>
        <v>61205</v>
      </c>
      <c r="S21" s="169">
        <f>+'[11]Undergrad Black'!S21</f>
        <v>63419</v>
      </c>
      <c r="T21" s="169">
        <f>+'[11]Undergrad Black'!T21</f>
        <v>66846</v>
      </c>
      <c r="U21" s="169">
        <f>+'[11]Undergrad Black'!U21</f>
        <v>68924</v>
      </c>
      <c r="V21" s="169">
        <f>+'[11]Undergrad Black'!V21</f>
        <v>70967</v>
      </c>
      <c r="W21" s="169">
        <f>+'[11]Undergrad Black'!W21</f>
        <v>74270</v>
      </c>
      <c r="X21" s="169">
        <f>+'[11]Undergrad Black'!X21</f>
        <v>78135</v>
      </c>
      <c r="Y21" s="169">
        <f>+'[11]Undergrad Black'!Y21</f>
        <v>81863</v>
      </c>
      <c r="Z21" s="169">
        <f>+'[11]Undergrad Black'!Z21</f>
        <v>86638</v>
      </c>
      <c r="AA21" s="188">
        <f>+'[11]Undergrad Black'!AA21</f>
        <v>99386</v>
      </c>
      <c r="AB21" s="188">
        <f>+'[11]Undergrad Black'!AB21</f>
        <v>100796</v>
      </c>
      <c r="AC21" s="188">
        <f>+'[11]Undergrad Black'!AC21</f>
        <v>110667</v>
      </c>
      <c r="AD21" s="188">
        <f>+'[11]Undergrad Black'!AD21</f>
        <v>106406</v>
      </c>
      <c r="AE21" s="188">
        <f>+'[11]Undergrad Black'!AE21</f>
        <v>102677</v>
      </c>
    </row>
    <row r="22" spans="1:31" ht="12.95" customHeight="1">
      <c r="A22" s="6" t="str">
        <f>+'[11]Undergrad Black'!A22</f>
        <v>West Virginia</v>
      </c>
      <c r="B22" s="173">
        <f>+'[11]Undergrad Black'!B22</f>
        <v>3273</v>
      </c>
      <c r="C22" s="173">
        <f>+'[11]Undergrad Black'!C22</f>
        <v>3060</v>
      </c>
      <c r="D22" s="173">
        <f>+'[11]Undergrad Black'!D22</f>
        <v>3017</v>
      </c>
      <c r="E22" s="173">
        <f>+'[11]Undergrad Black'!E22</f>
        <v>2949</v>
      </c>
      <c r="F22" s="173">
        <f>+'[11]Undergrad Black'!F22</f>
        <v>2873</v>
      </c>
      <c r="G22" s="173">
        <f>+'[11]Undergrad Black'!G22</f>
        <v>2680</v>
      </c>
      <c r="H22" s="173">
        <f>+'[11]Undergrad Black'!H22</f>
        <v>2700</v>
      </c>
      <c r="I22" s="173">
        <f>+'[11]Undergrad Black'!I22</f>
        <v>2993</v>
      </c>
      <c r="J22" s="173">
        <f>+'[11]Undergrad Black'!J22</f>
        <v>3171</v>
      </c>
      <c r="K22" s="189">
        <f>+'[11]Undergrad Black'!K22</f>
        <v>3151.5</v>
      </c>
      <c r="L22" s="173">
        <f>+'[11]Undergrad Black'!L22</f>
        <v>3132</v>
      </c>
      <c r="M22" s="173">
        <f>+'[11]Undergrad Black'!M22</f>
        <v>3091</v>
      </c>
      <c r="N22" s="173">
        <f>+'[11]Undergrad Black'!N22</f>
        <v>3255</v>
      </c>
      <c r="O22" s="173">
        <f>+'[11]Undergrad Black'!O22</f>
        <v>3400</v>
      </c>
      <c r="P22" s="173">
        <f>+'[11]Undergrad Black'!P22</f>
        <v>3366</v>
      </c>
      <c r="Q22" s="173">
        <f>+'[11]Undergrad Black'!Q22</f>
        <v>3629</v>
      </c>
      <c r="R22" s="173">
        <f>+'[11]Undergrad Black'!R22</f>
        <v>3590</v>
      </c>
      <c r="S22" s="173">
        <f>+'[11]Undergrad Black'!S22</f>
        <v>3959</v>
      </c>
      <c r="T22" s="173">
        <f>+'[11]Undergrad Black'!T22</f>
        <v>4164</v>
      </c>
      <c r="U22" s="173">
        <f>+'[11]Undergrad Black'!U22</f>
        <v>4346</v>
      </c>
      <c r="V22" s="173">
        <f>+'[11]Undergrad Black'!V22</f>
        <v>4538</v>
      </c>
      <c r="W22" s="173">
        <f>+'[11]Undergrad Black'!W22</f>
        <v>4668</v>
      </c>
      <c r="X22" s="173">
        <f>+'[11]Undergrad Black'!X22</f>
        <v>4864</v>
      </c>
      <c r="Y22" s="173">
        <f>+'[11]Undergrad Black'!Y22</f>
        <v>6408</v>
      </c>
      <c r="Z22" s="173">
        <f>+'[11]Undergrad Black'!Z22</f>
        <v>7504</v>
      </c>
      <c r="AA22" s="190">
        <f>+'[11]Undergrad Black'!AA22</f>
        <v>10004</v>
      </c>
      <c r="AB22" s="190">
        <f>+'[11]Undergrad Black'!AB22</f>
        <v>11393</v>
      </c>
      <c r="AC22" s="190">
        <f>+'[11]Undergrad Black'!AC22</f>
        <v>6866</v>
      </c>
      <c r="AD22" s="190">
        <f>+'[11]Undergrad Black'!AD22</f>
        <v>6227</v>
      </c>
      <c r="AE22" s="190">
        <f>+'[11]Undergrad Black'!AE22</f>
        <v>5950</v>
      </c>
    </row>
    <row r="23" spans="1:31" s="66" customFormat="1" ht="12.95" customHeight="1">
      <c r="A23" s="44" t="str">
        <f>+'[11]Undergrad Black'!A23</f>
        <v>West</v>
      </c>
      <c r="B23" s="184">
        <f>+'[11]Undergrad Black'!B23</f>
        <v>148107</v>
      </c>
      <c r="C23" s="184">
        <f>+'[11]Undergrad Black'!C23</f>
        <v>150480</v>
      </c>
      <c r="D23" s="184">
        <f>+'[11]Undergrad Black'!D23</f>
        <v>156400</v>
      </c>
      <c r="E23" s="184">
        <f>+'[11]Undergrad Black'!E23</f>
        <v>152356</v>
      </c>
      <c r="F23" s="184">
        <f>+'[11]Undergrad Black'!F23</f>
        <v>115370</v>
      </c>
      <c r="G23" s="184">
        <f>+'[11]Undergrad Black'!G23</f>
        <v>125479</v>
      </c>
      <c r="H23" s="184">
        <f>+'[11]Undergrad Black'!H23</f>
        <v>132904</v>
      </c>
      <c r="I23" s="184">
        <f>+'[11]Undergrad Black'!I23</f>
        <v>140263</v>
      </c>
      <c r="J23" s="184">
        <f>+'[11]Undergrad Black'!J23</f>
        <v>166262</v>
      </c>
      <c r="K23" s="184">
        <f>+'[11]Undergrad Black'!K23</f>
        <v>164974.5</v>
      </c>
      <c r="L23" s="184">
        <f>+'[11]Undergrad Black'!L23</f>
        <v>163687</v>
      </c>
      <c r="M23" s="184">
        <f>+'[11]Undergrad Black'!M23</f>
        <v>165272</v>
      </c>
      <c r="N23" s="184">
        <f>+'[11]Undergrad Black'!N23</f>
        <v>171113</v>
      </c>
      <c r="O23" s="184">
        <f>+'[11]Undergrad Black'!O23</f>
        <v>183739</v>
      </c>
      <c r="P23" s="184">
        <f>+'[11]Undergrad Black'!P23</f>
        <v>166615</v>
      </c>
      <c r="Q23" s="184">
        <f>+'[11]Undergrad Black'!Q23</f>
        <v>186803</v>
      </c>
      <c r="R23" s="184">
        <f>+'[11]Undergrad Black'!R23</f>
        <v>186538</v>
      </c>
      <c r="S23" s="184">
        <f>+'[11]Undergrad Black'!S23</f>
        <v>196631</v>
      </c>
      <c r="T23" s="184">
        <f>+'[11]Undergrad Black'!T23</f>
        <v>203232</v>
      </c>
      <c r="U23" s="184">
        <f>+'[11]Undergrad Black'!U23</f>
        <v>202366</v>
      </c>
      <c r="V23" s="184">
        <f>+'[11]Undergrad Black'!V23</f>
        <v>210417</v>
      </c>
      <c r="W23" s="184">
        <f>+'[11]Undergrad Black'!W23</f>
        <v>226543</v>
      </c>
      <c r="X23" s="184">
        <f>+'[11]Undergrad Black'!X23</f>
        <v>211035</v>
      </c>
      <c r="Y23" s="184">
        <f>+'[11]Undergrad Black'!Y23</f>
        <v>250456</v>
      </c>
      <c r="Z23" s="184">
        <f>+'[11]Undergrad Black'!Z23</f>
        <v>287961</v>
      </c>
      <c r="AA23" s="184">
        <f>+'[11]Undergrad Black'!AA23</f>
        <v>310447</v>
      </c>
      <c r="AB23" s="184">
        <f>+'[11]Undergrad Black'!AB23</f>
        <v>308981</v>
      </c>
      <c r="AC23" s="184">
        <f>+'[11]Undergrad Black'!AC23</f>
        <v>253924</v>
      </c>
      <c r="AD23" s="184">
        <f>+'[11]Undergrad Black'!AD23</f>
        <v>279430</v>
      </c>
      <c r="AE23" s="184">
        <f>+'[11]Undergrad Black'!AE23</f>
        <v>267385</v>
      </c>
    </row>
    <row r="24" spans="1:31" s="67" customFormat="1" ht="12.95" customHeight="1">
      <c r="A24" s="35" t="str">
        <f>+'[11]Undergrad Black'!A24</f>
        <v xml:space="preserve">   as a percent of U.S.</v>
      </c>
      <c r="B24" s="185">
        <f>+'[11]Undergrad Black'!B24</f>
        <v>15.710503370014193</v>
      </c>
      <c r="C24" s="185">
        <f>+'[11]Undergrad Black'!C24</f>
        <v>15.58043003560679</v>
      </c>
      <c r="D24" s="185">
        <f>+'[11]Undergrad Black'!D24</f>
        <v>15.431748553273572</v>
      </c>
      <c r="E24" s="185">
        <f>+'[11]Undergrad Black'!E24</f>
        <v>15.050508842257912</v>
      </c>
      <c r="F24" s="185">
        <f>+'[11]Undergrad Black'!F24</f>
        <v>12.597659982201451</v>
      </c>
      <c r="G24" s="185">
        <f>+'[11]Undergrad Black'!G24</f>
        <v>12.885433942113666</v>
      </c>
      <c r="H24" s="185">
        <f>+'[11]Undergrad Black'!H24</f>
        <v>12.890160515978858</v>
      </c>
      <c r="I24" s="185">
        <f>+'[11]Undergrad Black'!I24</f>
        <v>12.293451900466012</v>
      </c>
      <c r="J24" s="185">
        <f>+'[11]Undergrad Black'!J24</f>
        <v>13.031326222857608</v>
      </c>
      <c r="K24" s="185">
        <f>+'[11]Undergrad Black'!K24</f>
        <v>12.747602500770769</v>
      </c>
      <c r="L24" s="185">
        <f>+'[11]Undergrad Black'!L24</f>
        <v>12.471789573456826</v>
      </c>
      <c r="M24" s="185">
        <f>+'[11]Undergrad Black'!M24</f>
        <v>12.500406540037954</v>
      </c>
      <c r="N24" s="185">
        <f>+'[11]Undergrad Black'!N24</f>
        <v>12.751517807173842</v>
      </c>
      <c r="O24" s="185">
        <f>+'[11]Undergrad Black'!O24</f>
        <v>13.176836925177621</v>
      </c>
      <c r="P24" s="185">
        <f>+'[11]Undergrad Black'!P24</f>
        <v>12.047761530752288</v>
      </c>
      <c r="Q24" s="185">
        <f>+'[11]Undergrad Black'!Q24</f>
        <v>12.572790441602077</v>
      </c>
      <c r="R24" s="185">
        <f>+'[11]Undergrad Black'!R24</f>
        <v>12.5745895384549</v>
      </c>
      <c r="S24" s="185">
        <f>+'[11]Undergrad Black'!S24</f>
        <v>12.457796838144498</v>
      </c>
      <c r="T24" s="185">
        <f>+'[11]Undergrad Black'!T24</f>
        <v>12.165195540290267</v>
      </c>
      <c r="U24" s="185">
        <f>+'[11]Undergrad Black'!U24</f>
        <v>11.61009237999837</v>
      </c>
      <c r="V24" s="185">
        <f>+'[11]Undergrad Black'!V24</f>
        <v>11.654287755678514</v>
      </c>
      <c r="W24" s="185">
        <f>+'[11]Undergrad Black'!W24</f>
        <v>12.307544369375732</v>
      </c>
      <c r="X24" s="185">
        <f>+'[11]Undergrad Black'!X24</f>
        <v>11.40970875466112</v>
      </c>
      <c r="Y24" s="185">
        <f>+'[11]Undergrad Black'!Y24</f>
        <v>12.891636156248342</v>
      </c>
      <c r="Z24" s="185">
        <f>+'[11]Undergrad Black'!Z24</f>
        <v>13.746362449017003</v>
      </c>
      <c r="AA24" s="185">
        <f>+'[11]Undergrad Black'!AA24</f>
        <v>13.148784091024604</v>
      </c>
      <c r="AB24" s="185">
        <f>+'[11]Undergrad Black'!AB24</f>
        <v>12.722749304014583</v>
      </c>
      <c r="AC24" s="185">
        <f>+'[11]Undergrad Black'!AC24</f>
        <v>10.502518049884522</v>
      </c>
      <c r="AD24" s="185">
        <f>+'[11]Undergrad Black'!AD24</f>
        <v>11.781680315617313</v>
      </c>
      <c r="AE24" s="185">
        <f>+'[11]Undergrad Black'!AE24</f>
        <v>11.623772077820172</v>
      </c>
    </row>
    <row r="25" spans="1:31" ht="12.95" customHeight="1">
      <c r="A25" s="4" t="str">
        <f>+'[11]Undergrad Black'!A25</f>
        <v>Alaska</v>
      </c>
      <c r="B25" s="186">
        <f>+'[11]Undergrad Black'!B25</f>
        <v>750</v>
      </c>
      <c r="C25" s="186">
        <f>+'[11]Undergrad Black'!C25</f>
        <v>865</v>
      </c>
      <c r="D25" s="186">
        <f>+'[11]Undergrad Black'!D25</f>
        <v>493</v>
      </c>
      <c r="E25" s="186">
        <f>+'[11]Undergrad Black'!E25</f>
        <v>623</v>
      </c>
      <c r="F25" s="186">
        <f>+'[11]Undergrad Black'!F25</f>
        <v>935</v>
      </c>
      <c r="G25" s="186">
        <f>+'[11]Undergrad Black'!G25</f>
        <v>850</v>
      </c>
      <c r="H25" s="186">
        <f>+'[11]Undergrad Black'!H25</f>
        <v>1023</v>
      </c>
      <c r="I25" s="186">
        <f>+'[11]Undergrad Black'!I25</f>
        <v>1068</v>
      </c>
      <c r="J25" s="186">
        <f>+'[11]Undergrad Black'!J25</f>
        <v>1122</v>
      </c>
      <c r="K25" s="187">
        <f>+'[11]Undergrad Black'!K25</f>
        <v>1090.5</v>
      </c>
      <c r="L25" s="186">
        <f>+'[11]Undergrad Black'!L25</f>
        <v>1059</v>
      </c>
      <c r="M25" s="186">
        <f>+'[11]Undergrad Black'!M25</f>
        <v>972</v>
      </c>
      <c r="N25" s="169">
        <f>+'[11]Undergrad Black'!N25</f>
        <v>1029</v>
      </c>
      <c r="O25" s="169">
        <f>+'[11]Undergrad Black'!O25</f>
        <v>998</v>
      </c>
      <c r="P25" s="169">
        <f>+'[11]Undergrad Black'!P25</f>
        <v>981</v>
      </c>
      <c r="Q25" s="169">
        <f>+'[11]Undergrad Black'!Q25</f>
        <v>931</v>
      </c>
      <c r="R25" s="169">
        <f>+'[11]Undergrad Black'!R25</f>
        <v>896</v>
      </c>
      <c r="S25" s="169">
        <f>+'[11]Undergrad Black'!S25</f>
        <v>906</v>
      </c>
      <c r="T25" s="169">
        <f>+'[11]Undergrad Black'!T25</f>
        <v>923</v>
      </c>
      <c r="U25" s="169">
        <f>+'[11]Undergrad Black'!U25</f>
        <v>996</v>
      </c>
      <c r="V25" s="169">
        <f>+'[11]Undergrad Black'!V25</f>
        <v>1000</v>
      </c>
      <c r="W25" s="169">
        <f>+'[11]Undergrad Black'!W25</f>
        <v>923</v>
      </c>
      <c r="X25" s="169">
        <f>+'[11]Undergrad Black'!X25</f>
        <v>927</v>
      </c>
      <c r="Y25" s="169">
        <f>+'[11]Undergrad Black'!Y25</f>
        <v>902</v>
      </c>
      <c r="Z25" s="169">
        <f>+'[11]Undergrad Black'!Z25</f>
        <v>923</v>
      </c>
      <c r="AA25" s="188">
        <f>+'[11]Undergrad Black'!AA25</f>
        <v>887</v>
      </c>
      <c r="AB25" s="188">
        <f>+'[11]Undergrad Black'!AB25</f>
        <v>904</v>
      </c>
      <c r="AC25" s="188">
        <f>+'[11]Undergrad Black'!AC25</f>
        <v>1011</v>
      </c>
      <c r="AD25" s="188">
        <f>+'[11]Undergrad Black'!AD25</f>
        <v>930</v>
      </c>
      <c r="AE25" s="188">
        <f>+'[11]Undergrad Black'!AE25</f>
        <v>940</v>
      </c>
    </row>
    <row r="26" spans="1:31" ht="12.95" customHeight="1">
      <c r="A26" s="4" t="str">
        <f>+'[11]Undergrad Black'!A26</f>
        <v>Arizona</v>
      </c>
      <c r="B26" s="186">
        <f>+'[11]Undergrad Black'!B26</f>
        <v>4384</v>
      </c>
      <c r="C26" s="186">
        <f>+'[11]Undergrad Black'!C26</f>
        <v>4458</v>
      </c>
      <c r="D26" s="186">
        <f>+'[11]Undergrad Black'!D26</f>
        <v>5163</v>
      </c>
      <c r="E26" s="186">
        <f>+'[11]Undergrad Black'!E26</f>
        <v>5568</v>
      </c>
      <c r="F26" s="186">
        <f>+'[11]Undergrad Black'!F26</f>
        <v>5618</v>
      </c>
      <c r="G26" s="186">
        <f>+'[11]Undergrad Black'!G26</f>
        <v>5767</v>
      </c>
      <c r="H26" s="186">
        <f>+'[11]Undergrad Black'!H26</f>
        <v>6665</v>
      </c>
      <c r="I26" s="186">
        <f>+'[11]Undergrad Black'!I26</f>
        <v>6921</v>
      </c>
      <c r="J26" s="186">
        <f>+'[11]Undergrad Black'!J26</f>
        <v>7791</v>
      </c>
      <c r="K26" s="187">
        <f>+'[11]Undergrad Black'!K26</f>
        <v>8520.5</v>
      </c>
      <c r="L26" s="186">
        <f>+'[11]Undergrad Black'!L26</f>
        <v>9250</v>
      </c>
      <c r="M26" s="186">
        <f>+'[11]Undergrad Black'!M26</f>
        <v>8074</v>
      </c>
      <c r="N26" s="169">
        <f>+'[11]Undergrad Black'!N26</f>
        <v>10360</v>
      </c>
      <c r="O26" s="169">
        <f>+'[11]Undergrad Black'!O26</f>
        <v>9117</v>
      </c>
      <c r="P26" s="169">
        <f>+'[11]Undergrad Black'!P26</f>
        <v>9212</v>
      </c>
      <c r="Q26" s="169">
        <f>+'[11]Undergrad Black'!Q26</f>
        <v>11327</v>
      </c>
      <c r="R26" s="169">
        <f>+'[11]Undergrad Black'!R26</f>
        <v>11191</v>
      </c>
      <c r="S26" s="169">
        <f>+'[11]Undergrad Black'!S26</f>
        <v>11699</v>
      </c>
      <c r="T26" s="169">
        <f>+'[11]Undergrad Black'!T26</f>
        <v>12343</v>
      </c>
      <c r="U26" s="169">
        <f>+'[11]Undergrad Black'!U26</f>
        <v>17263</v>
      </c>
      <c r="V26" s="169">
        <f>+'[11]Undergrad Black'!V26</f>
        <v>21072</v>
      </c>
      <c r="W26" s="169">
        <f>+'[11]Undergrad Black'!W26</f>
        <v>30668</v>
      </c>
      <c r="X26" s="169">
        <f>+'[11]Undergrad Black'!X26</f>
        <v>16170</v>
      </c>
      <c r="Y26" s="169">
        <f>+'[11]Undergrad Black'!Y26</f>
        <v>40772</v>
      </c>
      <c r="Z26" s="169">
        <f>+'[11]Undergrad Black'!Z26</f>
        <v>58807</v>
      </c>
      <c r="AA26" s="188">
        <f>+'[11]Undergrad Black'!AA26</f>
        <v>75138</v>
      </c>
      <c r="AB26" s="188">
        <f>+'[11]Undergrad Black'!AB26</f>
        <v>70773</v>
      </c>
      <c r="AC26" s="188">
        <f>+'[11]Undergrad Black'!AC26</f>
        <v>28941</v>
      </c>
      <c r="AD26" s="188">
        <f>+'[11]Undergrad Black'!AD26</f>
        <v>65985</v>
      </c>
      <c r="AE26" s="188">
        <f>+'[11]Undergrad Black'!AE26</f>
        <v>57632</v>
      </c>
    </row>
    <row r="27" spans="1:31" ht="12.95" customHeight="1">
      <c r="A27" s="4" t="str">
        <f>+'[11]Undergrad Black'!A27</f>
        <v>California</v>
      </c>
      <c r="B27" s="186">
        <f>+'[11]Undergrad Black'!B27</f>
        <v>126369</v>
      </c>
      <c r="C27" s="186">
        <f>+'[11]Undergrad Black'!C27</f>
        <v>128973</v>
      </c>
      <c r="D27" s="186">
        <f>+'[11]Undergrad Black'!D27</f>
        <v>133353</v>
      </c>
      <c r="E27" s="186">
        <f>+'[11]Undergrad Black'!E27</f>
        <v>130245</v>
      </c>
      <c r="F27" s="186">
        <f>+'[11]Undergrad Black'!F27</f>
        <v>93172</v>
      </c>
      <c r="G27" s="186">
        <f>+'[11]Undergrad Black'!G27</f>
        <v>102481</v>
      </c>
      <c r="H27" s="186">
        <f>+'[11]Undergrad Black'!H27</f>
        <v>106553</v>
      </c>
      <c r="I27" s="186">
        <f>+'[11]Undergrad Black'!I27</f>
        <v>109689</v>
      </c>
      <c r="J27" s="186">
        <f>+'[11]Undergrad Black'!J27</f>
        <v>130565</v>
      </c>
      <c r="K27" s="187">
        <f>+'[11]Undergrad Black'!K27</f>
        <v>128382.5</v>
      </c>
      <c r="L27" s="186">
        <f>+'[11]Undergrad Black'!L27</f>
        <v>126200</v>
      </c>
      <c r="M27" s="186">
        <f>+'[11]Undergrad Black'!M27</f>
        <v>127578</v>
      </c>
      <c r="N27" s="169">
        <f>+'[11]Undergrad Black'!N27</f>
        <v>131012</v>
      </c>
      <c r="O27" s="169">
        <f>+'[11]Undergrad Black'!O27</f>
        <v>141228</v>
      </c>
      <c r="P27" s="169">
        <f>+'[11]Undergrad Black'!P27</f>
        <v>126268</v>
      </c>
      <c r="Q27" s="169">
        <f>+'[11]Undergrad Black'!Q27</f>
        <v>140039</v>
      </c>
      <c r="R27" s="169">
        <f>+'[11]Undergrad Black'!R27</f>
        <v>141582</v>
      </c>
      <c r="S27" s="169">
        <f>+'[11]Undergrad Black'!S27</f>
        <v>148640</v>
      </c>
      <c r="T27" s="169">
        <f>+'[11]Undergrad Black'!T27</f>
        <v>153489</v>
      </c>
      <c r="U27" s="169">
        <f>+'[11]Undergrad Black'!U27</f>
        <v>145587</v>
      </c>
      <c r="V27" s="169">
        <f>+'[11]Undergrad Black'!V27</f>
        <v>148792</v>
      </c>
      <c r="W27" s="169">
        <f>+'[11]Undergrad Black'!W27</f>
        <v>152403</v>
      </c>
      <c r="X27" s="169">
        <f>+'[11]Undergrad Black'!X27</f>
        <v>153593</v>
      </c>
      <c r="Y27" s="169">
        <f>+'[11]Undergrad Black'!Y27</f>
        <v>160634</v>
      </c>
      <c r="Z27" s="169">
        <f>+'[11]Undergrad Black'!Z27</f>
        <v>174735</v>
      </c>
      <c r="AA27" s="188">
        <f>+'[11]Undergrad Black'!AA27</f>
        <v>171912</v>
      </c>
      <c r="AB27" s="188">
        <f>+'[11]Undergrad Black'!AB27</f>
        <v>171431</v>
      </c>
      <c r="AC27" s="188">
        <f>+'[11]Undergrad Black'!AC27</f>
        <v>168874</v>
      </c>
      <c r="AD27" s="188">
        <f>+'[11]Undergrad Black'!AD27</f>
        <v>158830</v>
      </c>
      <c r="AE27" s="188">
        <f>+'[11]Undergrad Black'!AE27</f>
        <v>156804</v>
      </c>
    </row>
    <row r="28" spans="1:31" ht="12.95" customHeight="1">
      <c r="A28" s="4" t="str">
        <f>+'[11]Undergrad Black'!A28</f>
        <v>Colorado</v>
      </c>
      <c r="B28" s="186">
        <f>+'[11]Undergrad Black'!B28</f>
        <v>4329</v>
      </c>
      <c r="C28" s="186">
        <f>+'[11]Undergrad Black'!C28</f>
        <v>4393</v>
      </c>
      <c r="D28" s="186">
        <f>+'[11]Undergrad Black'!D28</f>
        <v>4298</v>
      </c>
      <c r="E28" s="186">
        <f>+'[11]Undergrad Black'!E28</f>
        <v>4197</v>
      </c>
      <c r="F28" s="186">
        <f>+'[11]Undergrad Black'!F28</f>
        <v>3689</v>
      </c>
      <c r="G28" s="186">
        <f>+'[11]Undergrad Black'!G28</f>
        <v>3711</v>
      </c>
      <c r="H28" s="186">
        <f>+'[11]Undergrad Black'!H28</f>
        <v>4750</v>
      </c>
      <c r="I28" s="186">
        <f>+'[11]Undergrad Black'!I28</f>
        <v>5971</v>
      </c>
      <c r="J28" s="186">
        <f>+'[11]Undergrad Black'!J28</f>
        <v>6929</v>
      </c>
      <c r="K28" s="187">
        <f>+'[11]Undergrad Black'!K28</f>
        <v>6907.5</v>
      </c>
      <c r="L28" s="186">
        <f>+'[11]Undergrad Black'!L28</f>
        <v>6886</v>
      </c>
      <c r="M28" s="186">
        <f>+'[11]Undergrad Black'!M28</f>
        <v>7462</v>
      </c>
      <c r="N28" s="169">
        <f>+'[11]Undergrad Black'!N28</f>
        <v>7160</v>
      </c>
      <c r="O28" s="169">
        <f>+'[11]Undergrad Black'!O28</f>
        <v>7924</v>
      </c>
      <c r="P28" s="169">
        <f>+'[11]Undergrad Black'!P28</f>
        <v>7927</v>
      </c>
      <c r="Q28" s="169">
        <f>+'[11]Undergrad Black'!Q28</f>
        <v>8803</v>
      </c>
      <c r="R28" s="169">
        <f>+'[11]Undergrad Black'!R28</f>
        <v>8691</v>
      </c>
      <c r="S28" s="169">
        <f>+'[11]Undergrad Black'!S28</f>
        <v>9131</v>
      </c>
      <c r="T28" s="169">
        <f>+'[11]Undergrad Black'!T28</f>
        <v>9555</v>
      </c>
      <c r="U28" s="169">
        <f>+'[11]Undergrad Black'!U28</f>
        <v>10158</v>
      </c>
      <c r="V28" s="169">
        <f>+'[11]Undergrad Black'!V28</f>
        <v>10708</v>
      </c>
      <c r="W28" s="169">
        <f>+'[11]Undergrad Black'!W28</f>
        <v>12118</v>
      </c>
      <c r="X28" s="169">
        <f>+'[11]Undergrad Black'!X28</f>
        <v>10466</v>
      </c>
      <c r="Y28" s="169">
        <f>+'[11]Undergrad Black'!Y28</f>
        <v>15878</v>
      </c>
      <c r="Z28" s="169">
        <f>+'[11]Undergrad Black'!Z28</f>
        <v>18017</v>
      </c>
      <c r="AA28" s="188">
        <f>+'[11]Undergrad Black'!AA28</f>
        <v>22658</v>
      </c>
      <c r="AB28" s="188">
        <f>+'[11]Undergrad Black'!AB28</f>
        <v>23950</v>
      </c>
      <c r="AC28" s="188">
        <f>+'[11]Undergrad Black'!AC28</f>
        <v>14603</v>
      </c>
      <c r="AD28" s="188">
        <f>+'[11]Undergrad Black'!AD28</f>
        <v>13828</v>
      </c>
      <c r="AE28" s="188">
        <f>+'[11]Undergrad Black'!AE28</f>
        <v>13435</v>
      </c>
    </row>
    <row r="29" spans="1:31" ht="12.95" customHeight="1">
      <c r="A29" s="4" t="str">
        <f>+'[11]Undergrad Black'!A29</f>
        <v>Hawaii</v>
      </c>
      <c r="B29" s="186">
        <f>+'[11]Undergrad Black'!B29</f>
        <v>415</v>
      </c>
      <c r="C29" s="186">
        <f>+'[11]Undergrad Black'!C29</f>
        <v>693</v>
      </c>
      <c r="D29" s="186">
        <f>+'[11]Undergrad Black'!D29</f>
        <v>587</v>
      </c>
      <c r="E29" s="186">
        <f>+'[11]Undergrad Black'!E29</f>
        <v>772</v>
      </c>
      <c r="F29" s="186">
        <f>+'[11]Undergrad Black'!F29</f>
        <v>1034</v>
      </c>
      <c r="G29" s="186">
        <f>+'[11]Undergrad Black'!G29</f>
        <v>884</v>
      </c>
      <c r="H29" s="186">
        <f>+'[11]Undergrad Black'!H29</f>
        <v>913</v>
      </c>
      <c r="I29" s="186">
        <f>+'[11]Undergrad Black'!I29</f>
        <v>1460</v>
      </c>
      <c r="J29" s="186">
        <f>+'[11]Undergrad Black'!J29</f>
        <v>1339</v>
      </c>
      <c r="K29" s="187">
        <f>+'[11]Undergrad Black'!K29</f>
        <v>1423.5</v>
      </c>
      <c r="L29" s="186">
        <f>+'[11]Undergrad Black'!L29</f>
        <v>1508</v>
      </c>
      <c r="M29" s="186">
        <f>+'[11]Undergrad Black'!M29</f>
        <v>1142</v>
      </c>
      <c r="N29" s="169">
        <f>+'[11]Undergrad Black'!N29</f>
        <v>1165</v>
      </c>
      <c r="O29" s="169">
        <f>+'[11]Undergrad Black'!O29</f>
        <v>1529</v>
      </c>
      <c r="P29" s="169">
        <f>+'[11]Undergrad Black'!P29</f>
        <v>1459</v>
      </c>
      <c r="Q29" s="169">
        <f>+'[11]Undergrad Black'!Q29</f>
        <v>1572</v>
      </c>
      <c r="R29" s="169">
        <f>+'[11]Undergrad Black'!R29</f>
        <v>1308</v>
      </c>
      <c r="S29" s="169">
        <f>+'[11]Undergrad Black'!S29</f>
        <v>1516</v>
      </c>
      <c r="T29" s="169">
        <f>+'[11]Undergrad Black'!T29</f>
        <v>1455</v>
      </c>
      <c r="U29" s="169">
        <f>+'[11]Undergrad Black'!U29</f>
        <v>1416</v>
      </c>
      <c r="V29" s="169">
        <f>+'[11]Undergrad Black'!V29</f>
        <v>1324</v>
      </c>
      <c r="W29" s="169">
        <f>+'[11]Undergrad Black'!W29</f>
        <v>1326</v>
      </c>
      <c r="X29" s="169">
        <f>+'[11]Undergrad Black'!X29</f>
        <v>1185</v>
      </c>
      <c r="Y29" s="169">
        <f>+'[11]Undergrad Black'!Y29</f>
        <v>1121</v>
      </c>
      <c r="Z29" s="169">
        <f>+'[11]Undergrad Black'!Z29</f>
        <v>1333</v>
      </c>
      <c r="AA29" s="188">
        <f>+'[11]Undergrad Black'!AA29</f>
        <v>1334</v>
      </c>
      <c r="AB29" s="188">
        <f>+'[11]Undergrad Black'!AB29</f>
        <v>1473</v>
      </c>
      <c r="AC29" s="188">
        <f>+'[11]Undergrad Black'!AC29</f>
        <v>1554</v>
      </c>
      <c r="AD29" s="188">
        <f>+'[11]Undergrad Black'!AD29</f>
        <v>1417</v>
      </c>
      <c r="AE29" s="188">
        <f>+'[11]Undergrad Black'!AE29</f>
        <v>1371</v>
      </c>
    </row>
    <row r="30" spans="1:31" ht="12.95" customHeight="1">
      <c r="A30" s="4" t="str">
        <f>+'[11]Undergrad Black'!A30</f>
        <v>Idaho</v>
      </c>
      <c r="B30" s="186">
        <f>+'[11]Undergrad Black'!B30</f>
        <v>224</v>
      </c>
      <c r="C30" s="186">
        <f>+'[11]Undergrad Black'!C30</f>
        <v>183</v>
      </c>
      <c r="D30" s="186">
        <f>+'[11]Undergrad Black'!D30</f>
        <v>245</v>
      </c>
      <c r="E30" s="186">
        <f>+'[11]Undergrad Black'!E30</f>
        <v>243</v>
      </c>
      <c r="F30" s="186">
        <f>+'[11]Undergrad Black'!F30</f>
        <v>267</v>
      </c>
      <c r="G30" s="186">
        <f>+'[11]Undergrad Black'!G30</f>
        <v>245</v>
      </c>
      <c r="H30" s="186">
        <f>+'[11]Undergrad Black'!H30</f>
        <v>258</v>
      </c>
      <c r="I30" s="186">
        <f>+'[11]Undergrad Black'!I30</f>
        <v>279</v>
      </c>
      <c r="J30" s="186">
        <f>+'[11]Undergrad Black'!J30</f>
        <v>310</v>
      </c>
      <c r="K30" s="187">
        <f>+'[11]Undergrad Black'!K30</f>
        <v>338</v>
      </c>
      <c r="L30" s="186">
        <f>+'[11]Undergrad Black'!L30</f>
        <v>366</v>
      </c>
      <c r="M30" s="186">
        <f>+'[11]Undergrad Black'!M30</f>
        <v>370</v>
      </c>
      <c r="N30" s="169">
        <f>+'[11]Undergrad Black'!N30</f>
        <v>355</v>
      </c>
      <c r="O30" s="169">
        <f>+'[11]Undergrad Black'!O30</f>
        <v>375</v>
      </c>
      <c r="P30" s="169">
        <f>+'[11]Undergrad Black'!P30</f>
        <v>390</v>
      </c>
      <c r="Q30" s="169">
        <f>+'[11]Undergrad Black'!Q30</f>
        <v>432</v>
      </c>
      <c r="R30" s="169">
        <f>+'[11]Undergrad Black'!R30</f>
        <v>373</v>
      </c>
      <c r="S30" s="169">
        <f>+'[11]Undergrad Black'!S30</f>
        <v>466</v>
      </c>
      <c r="T30" s="169">
        <f>+'[11]Undergrad Black'!T30</f>
        <v>435</v>
      </c>
      <c r="U30" s="169">
        <f>+'[11]Undergrad Black'!U30</f>
        <v>485</v>
      </c>
      <c r="V30" s="169">
        <f>+'[11]Undergrad Black'!V30</f>
        <v>488</v>
      </c>
      <c r="W30" s="169">
        <f>+'[11]Undergrad Black'!W30</f>
        <v>552</v>
      </c>
      <c r="X30" s="169">
        <f>+'[11]Undergrad Black'!X30</f>
        <v>568</v>
      </c>
      <c r="Y30" s="169">
        <f>+'[11]Undergrad Black'!Y30</f>
        <v>638</v>
      </c>
      <c r="Z30" s="169">
        <f>+'[11]Undergrad Black'!Z30</f>
        <v>727</v>
      </c>
      <c r="AA30" s="188">
        <f>+'[11]Undergrad Black'!AA30</f>
        <v>809</v>
      </c>
      <c r="AB30" s="188">
        <f>+'[11]Undergrad Black'!AB30</f>
        <v>806</v>
      </c>
      <c r="AC30" s="188">
        <f>+'[11]Undergrad Black'!AC30</f>
        <v>865</v>
      </c>
      <c r="AD30" s="188">
        <f>+'[11]Undergrad Black'!AD30</f>
        <v>1108</v>
      </c>
      <c r="AE30" s="188">
        <f>+'[11]Undergrad Black'!AE30</f>
        <v>1180</v>
      </c>
    </row>
    <row r="31" spans="1:31" ht="12.95" customHeight="1">
      <c r="A31" s="4" t="str">
        <f>+'[11]Undergrad Black'!A31</f>
        <v>Montana</v>
      </c>
      <c r="B31" s="186">
        <f>+'[11]Undergrad Black'!B31</f>
        <v>167</v>
      </c>
      <c r="C31" s="186">
        <f>+'[11]Undergrad Black'!C31</f>
        <v>151</v>
      </c>
      <c r="D31" s="186">
        <f>+'[11]Undergrad Black'!D31</f>
        <v>136</v>
      </c>
      <c r="E31" s="186">
        <f>+'[11]Undergrad Black'!E31</f>
        <v>144</v>
      </c>
      <c r="F31" s="186">
        <f>+'[11]Undergrad Black'!F31</f>
        <v>147</v>
      </c>
      <c r="G31" s="186">
        <f>+'[11]Undergrad Black'!G31</f>
        <v>133</v>
      </c>
      <c r="H31" s="186">
        <f>+'[11]Undergrad Black'!H31</f>
        <v>134</v>
      </c>
      <c r="I31" s="186">
        <f>+'[11]Undergrad Black'!I31</f>
        <v>106</v>
      </c>
      <c r="J31" s="186">
        <f>+'[11]Undergrad Black'!J31</f>
        <v>124</v>
      </c>
      <c r="K31" s="187">
        <f>+'[11]Undergrad Black'!K31</f>
        <v>127.5</v>
      </c>
      <c r="L31" s="186">
        <f>+'[11]Undergrad Black'!L31</f>
        <v>131</v>
      </c>
      <c r="M31" s="186">
        <f>+'[11]Undergrad Black'!M31</f>
        <v>132</v>
      </c>
      <c r="N31" s="186">
        <f>+'[11]Undergrad Black'!N31</f>
        <v>128</v>
      </c>
      <c r="O31" s="186">
        <f>+'[11]Undergrad Black'!O31</f>
        <v>144</v>
      </c>
      <c r="P31" s="169">
        <f>+'[11]Undergrad Black'!P31</f>
        <v>146</v>
      </c>
      <c r="Q31" s="169">
        <f>+'[11]Undergrad Black'!Q31</f>
        <v>136</v>
      </c>
      <c r="R31" s="169">
        <f>+'[11]Undergrad Black'!R31</f>
        <v>166</v>
      </c>
      <c r="S31" s="169">
        <f>+'[11]Undergrad Black'!S31</f>
        <v>312</v>
      </c>
      <c r="T31" s="169">
        <f>+'[11]Undergrad Black'!T31</f>
        <v>199</v>
      </c>
      <c r="U31" s="169">
        <f>+'[11]Undergrad Black'!U31</f>
        <v>216</v>
      </c>
      <c r="V31" s="169">
        <f>+'[11]Undergrad Black'!V31</f>
        <v>256</v>
      </c>
      <c r="W31" s="169">
        <f>+'[11]Undergrad Black'!W31</f>
        <v>247</v>
      </c>
      <c r="X31" s="169">
        <f>+'[11]Undergrad Black'!X31</f>
        <v>264</v>
      </c>
      <c r="Y31" s="169">
        <f>+'[11]Undergrad Black'!Y31</f>
        <v>290</v>
      </c>
      <c r="Z31" s="169">
        <f>+'[11]Undergrad Black'!Z31</f>
        <v>310</v>
      </c>
      <c r="AA31" s="188">
        <f>+'[11]Undergrad Black'!AA31</f>
        <v>372</v>
      </c>
      <c r="AB31" s="188">
        <f>+'[11]Undergrad Black'!AB31</f>
        <v>372</v>
      </c>
      <c r="AC31" s="188">
        <f>+'[11]Undergrad Black'!AC31</f>
        <v>365</v>
      </c>
      <c r="AD31" s="188">
        <f>+'[11]Undergrad Black'!AD31</f>
        <v>376</v>
      </c>
      <c r="AE31" s="188">
        <f>+'[11]Undergrad Black'!AE31</f>
        <v>401</v>
      </c>
    </row>
    <row r="32" spans="1:31" ht="12.95" customHeight="1">
      <c r="A32" s="4" t="str">
        <f>+'[11]Undergrad Black'!A32</f>
        <v>Nevada</v>
      </c>
      <c r="B32" s="186">
        <f>+'[11]Undergrad Black'!B32</f>
        <v>1309</v>
      </c>
      <c r="C32" s="186">
        <f>+'[11]Undergrad Black'!C32</f>
        <v>1543</v>
      </c>
      <c r="D32" s="186">
        <f>+'[11]Undergrad Black'!D32</f>
        <v>2711</v>
      </c>
      <c r="E32" s="186">
        <f>+'[11]Undergrad Black'!E32</f>
        <v>1733</v>
      </c>
      <c r="F32" s="186">
        <f>+'[11]Undergrad Black'!F32</f>
        <v>1645</v>
      </c>
      <c r="G32" s="186">
        <f>+'[11]Undergrad Black'!G32</f>
        <v>1821</v>
      </c>
      <c r="H32" s="186">
        <f>+'[11]Undergrad Black'!H32</f>
        <v>2150</v>
      </c>
      <c r="I32" s="186">
        <f>+'[11]Undergrad Black'!I32</f>
        <v>2808</v>
      </c>
      <c r="J32" s="186">
        <f>+'[11]Undergrad Black'!J32</f>
        <v>3071</v>
      </c>
      <c r="K32" s="187">
        <f>+'[11]Undergrad Black'!K32</f>
        <v>3059.5</v>
      </c>
      <c r="L32" s="186">
        <f>+'[11]Undergrad Black'!L32</f>
        <v>3048</v>
      </c>
      <c r="M32" s="186">
        <f>+'[11]Undergrad Black'!M32</f>
        <v>3455</v>
      </c>
      <c r="N32" s="186">
        <f>+'[11]Undergrad Black'!N32</f>
        <v>4003</v>
      </c>
      <c r="O32" s="186">
        <f>+'[11]Undergrad Black'!O32</f>
        <v>4269</v>
      </c>
      <c r="P32" s="169">
        <f>+'[11]Undergrad Black'!P32</f>
        <v>4836</v>
      </c>
      <c r="Q32" s="169">
        <f>+'[11]Undergrad Black'!Q32</f>
        <v>6276</v>
      </c>
      <c r="R32" s="169">
        <f>+'[11]Undergrad Black'!R32</f>
        <v>5277</v>
      </c>
      <c r="S32" s="169">
        <f>+'[11]Undergrad Black'!S32</f>
        <v>6092</v>
      </c>
      <c r="T32" s="169">
        <f>+'[11]Undergrad Black'!T32</f>
        <v>5605</v>
      </c>
      <c r="U32" s="169">
        <f>+'[11]Undergrad Black'!U32</f>
        <v>6307</v>
      </c>
      <c r="V32" s="169">
        <f>+'[11]Undergrad Black'!V32</f>
        <v>6567</v>
      </c>
      <c r="W32" s="169">
        <f>+'[11]Undergrad Black'!W32</f>
        <v>6976</v>
      </c>
      <c r="X32" s="169">
        <f>+'[11]Undergrad Black'!X32</f>
        <v>7091</v>
      </c>
      <c r="Y32" s="169">
        <f>+'[11]Undergrad Black'!Y32</f>
        <v>8010</v>
      </c>
      <c r="Z32" s="169">
        <f>+'[11]Undergrad Black'!Z32</f>
        <v>8381</v>
      </c>
      <c r="AA32" s="188">
        <f>+'[11]Undergrad Black'!AA32</f>
        <v>9304</v>
      </c>
      <c r="AB32" s="188">
        <f>+'[11]Undergrad Black'!AB32</f>
        <v>9417</v>
      </c>
      <c r="AC32" s="188">
        <f>+'[11]Undergrad Black'!AC32</f>
        <v>9286</v>
      </c>
      <c r="AD32" s="188">
        <f>+'[11]Undergrad Black'!AD32</f>
        <v>8649</v>
      </c>
      <c r="AE32" s="188">
        <f>+'[11]Undergrad Black'!AE32</f>
        <v>8297</v>
      </c>
    </row>
    <row r="33" spans="1:31" ht="12.95" customHeight="1">
      <c r="A33" s="4" t="str">
        <f>+'[11]Undergrad Black'!A33</f>
        <v>New Mexico</v>
      </c>
      <c r="B33" s="186">
        <f>+'[11]Undergrad Black'!B33</f>
        <v>1123</v>
      </c>
      <c r="C33" s="186">
        <f>+'[11]Undergrad Black'!C33</f>
        <v>1129</v>
      </c>
      <c r="D33" s="186">
        <f>+'[11]Undergrad Black'!D33</f>
        <v>1189</v>
      </c>
      <c r="E33" s="186">
        <f>+'[11]Undergrad Black'!E33</f>
        <v>1327</v>
      </c>
      <c r="F33" s="186">
        <f>+'[11]Undergrad Black'!F33</f>
        <v>1385</v>
      </c>
      <c r="G33" s="186">
        <f>+'[11]Undergrad Black'!G33</f>
        <v>1756</v>
      </c>
      <c r="H33" s="186">
        <f>+'[11]Undergrad Black'!H33</f>
        <v>1548</v>
      </c>
      <c r="I33" s="186">
        <f>+'[11]Undergrad Black'!I33</f>
        <v>2035</v>
      </c>
      <c r="J33" s="186">
        <f>+'[11]Undergrad Black'!J33</f>
        <v>2682</v>
      </c>
      <c r="K33" s="187">
        <f>+'[11]Undergrad Black'!K33</f>
        <v>2479</v>
      </c>
      <c r="L33" s="186">
        <f>+'[11]Undergrad Black'!L33</f>
        <v>2276</v>
      </c>
      <c r="M33" s="186">
        <f>+'[11]Undergrad Black'!M33</f>
        <v>2378</v>
      </c>
      <c r="N33" s="186">
        <f>+'[11]Undergrad Black'!N33</f>
        <v>2305</v>
      </c>
      <c r="O33" s="186">
        <f>+'[11]Undergrad Black'!O33</f>
        <v>2555</v>
      </c>
      <c r="P33" s="169">
        <f>+'[11]Undergrad Black'!P33</f>
        <v>2416</v>
      </c>
      <c r="Q33" s="169">
        <f>+'[11]Undergrad Black'!Q33</f>
        <v>2499</v>
      </c>
      <c r="R33" s="169">
        <f>+'[11]Undergrad Black'!R33</f>
        <v>2463</v>
      </c>
      <c r="S33" s="169">
        <f>+'[11]Undergrad Black'!S33</f>
        <v>2486</v>
      </c>
      <c r="T33" s="169">
        <f>+'[11]Undergrad Black'!T33</f>
        <v>2865</v>
      </c>
      <c r="U33" s="169">
        <f>+'[11]Undergrad Black'!U33</f>
        <v>2880</v>
      </c>
      <c r="V33" s="169">
        <f>+'[11]Undergrad Black'!V33</f>
        <v>3080</v>
      </c>
      <c r="W33" s="169">
        <f>+'[11]Undergrad Black'!W33</f>
        <v>3199</v>
      </c>
      <c r="X33" s="169">
        <f>+'[11]Undergrad Black'!X33</f>
        <v>3220</v>
      </c>
      <c r="Y33" s="169">
        <f>+'[11]Undergrad Black'!Y33</f>
        <v>3414</v>
      </c>
      <c r="Z33" s="169">
        <f>+'[11]Undergrad Black'!Z33</f>
        <v>3745</v>
      </c>
      <c r="AA33" s="188">
        <f>+'[11]Undergrad Black'!AA33</f>
        <v>4269</v>
      </c>
      <c r="AB33" s="188">
        <f>+'[11]Undergrad Black'!AB33</f>
        <v>4465</v>
      </c>
      <c r="AC33" s="188">
        <f>+'[11]Undergrad Black'!AC33</f>
        <v>4123</v>
      </c>
      <c r="AD33" s="188">
        <f>+'[11]Undergrad Black'!AD33</f>
        <v>4094</v>
      </c>
      <c r="AE33" s="188">
        <f>+'[11]Undergrad Black'!AE33</f>
        <v>4013</v>
      </c>
    </row>
    <row r="34" spans="1:31" ht="12.95" customHeight="1">
      <c r="A34" s="4" t="str">
        <f>+'[11]Undergrad Black'!A34</f>
        <v>Oregon</v>
      </c>
      <c r="B34" s="186">
        <f>+'[11]Undergrad Black'!B34</f>
        <v>1821</v>
      </c>
      <c r="C34" s="186">
        <f>+'[11]Undergrad Black'!C34</f>
        <v>1563</v>
      </c>
      <c r="D34" s="186">
        <f>+'[11]Undergrad Black'!D34</f>
        <v>1438</v>
      </c>
      <c r="E34" s="186">
        <f>+'[11]Undergrad Black'!E34</f>
        <v>1701</v>
      </c>
      <c r="F34" s="186">
        <f>+'[11]Undergrad Black'!F34</f>
        <v>1709</v>
      </c>
      <c r="G34" s="186">
        <f>+'[11]Undergrad Black'!G34</f>
        <v>1682</v>
      </c>
      <c r="H34" s="186">
        <f>+'[11]Undergrad Black'!H34</f>
        <v>1850</v>
      </c>
      <c r="I34" s="186">
        <f>+'[11]Undergrad Black'!I34</f>
        <v>2038</v>
      </c>
      <c r="J34" s="186">
        <f>+'[11]Undergrad Black'!J34</f>
        <v>2421</v>
      </c>
      <c r="K34" s="187">
        <f>+'[11]Undergrad Black'!K34</f>
        <v>2420</v>
      </c>
      <c r="L34" s="186">
        <f>+'[11]Undergrad Black'!L34</f>
        <v>2419</v>
      </c>
      <c r="M34" s="186">
        <f>+'[11]Undergrad Black'!M34</f>
        <v>2716</v>
      </c>
      <c r="N34" s="186">
        <f>+'[11]Undergrad Black'!N34</f>
        <v>2486</v>
      </c>
      <c r="O34" s="186">
        <f>+'[11]Undergrad Black'!O34</f>
        <v>2584</v>
      </c>
      <c r="P34" s="169">
        <f>+'[11]Undergrad Black'!P34</f>
        <v>2483</v>
      </c>
      <c r="Q34" s="169">
        <f>+'[11]Undergrad Black'!Q34</f>
        <v>3061</v>
      </c>
      <c r="R34" s="169">
        <f>+'[11]Undergrad Black'!R34</f>
        <v>3038</v>
      </c>
      <c r="S34" s="169">
        <f>+'[11]Undergrad Black'!S34</f>
        <v>3376</v>
      </c>
      <c r="T34" s="169">
        <f>+'[11]Undergrad Black'!T34</f>
        <v>3522</v>
      </c>
      <c r="U34" s="169">
        <f>+'[11]Undergrad Black'!U34</f>
        <v>3438</v>
      </c>
      <c r="V34" s="169">
        <f>+'[11]Undergrad Black'!V34</f>
        <v>3627</v>
      </c>
      <c r="W34" s="169">
        <f>+'[11]Undergrad Black'!W34</f>
        <v>3730</v>
      </c>
      <c r="X34" s="169">
        <f>+'[11]Undergrad Black'!X34</f>
        <v>3793</v>
      </c>
      <c r="Y34" s="169">
        <f>+'[11]Undergrad Black'!Y34</f>
        <v>4114</v>
      </c>
      <c r="Z34" s="169">
        <f>+'[11]Undergrad Black'!Z34</f>
        <v>4712</v>
      </c>
      <c r="AA34" s="188">
        <f>+'[11]Undergrad Black'!AA34</f>
        <v>5603</v>
      </c>
      <c r="AB34" s="188">
        <f>+'[11]Undergrad Black'!AB34</f>
        <v>5637</v>
      </c>
      <c r="AC34" s="188">
        <f>+'[11]Undergrad Black'!AC34</f>
        <v>6110</v>
      </c>
      <c r="AD34" s="188">
        <f>+'[11]Undergrad Black'!AD34</f>
        <v>6220</v>
      </c>
      <c r="AE34" s="188">
        <f>+'[11]Undergrad Black'!AE34</f>
        <v>5847</v>
      </c>
    </row>
    <row r="35" spans="1:31" ht="12.95" customHeight="1">
      <c r="A35" s="4" t="str">
        <f>+'[11]Undergrad Black'!A35</f>
        <v>Utah</v>
      </c>
      <c r="B35" s="169">
        <f>+'[11]Undergrad Black'!B35</f>
        <v>463</v>
      </c>
      <c r="C35" s="169">
        <f>+'[11]Undergrad Black'!C35</f>
        <v>449</v>
      </c>
      <c r="D35" s="169">
        <f>+'[11]Undergrad Black'!D35</f>
        <v>463</v>
      </c>
      <c r="E35" s="169">
        <f>+'[11]Undergrad Black'!E35</f>
        <v>501</v>
      </c>
      <c r="F35" s="169">
        <f>+'[11]Undergrad Black'!F35</f>
        <v>565</v>
      </c>
      <c r="G35" s="169">
        <f>+'[11]Undergrad Black'!G35</f>
        <v>673</v>
      </c>
      <c r="H35" s="169">
        <f>+'[11]Undergrad Black'!H35</f>
        <v>582</v>
      </c>
      <c r="I35" s="169">
        <f>+'[11]Undergrad Black'!I35</f>
        <v>620</v>
      </c>
      <c r="J35" s="169">
        <f>+'[11]Undergrad Black'!J35</f>
        <v>725</v>
      </c>
      <c r="K35" s="187">
        <f>+'[11]Undergrad Black'!K35</f>
        <v>746.5</v>
      </c>
      <c r="L35" s="169">
        <f>+'[11]Undergrad Black'!L35</f>
        <v>768</v>
      </c>
      <c r="M35" s="169">
        <f>+'[11]Undergrad Black'!M35</f>
        <v>845</v>
      </c>
      <c r="N35" s="169">
        <f>+'[11]Undergrad Black'!N35</f>
        <v>823</v>
      </c>
      <c r="O35" s="169">
        <f>+'[11]Undergrad Black'!O35</f>
        <v>833</v>
      </c>
      <c r="P35" s="169">
        <f>+'[11]Undergrad Black'!P35</f>
        <v>758</v>
      </c>
      <c r="Q35" s="169">
        <f>+'[11]Undergrad Black'!Q35</f>
        <v>832</v>
      </c>
      <c r="R35" s="169">
        <f>+'[11]Undergrad Black'!R35</f>
        <v>800</v>
      </c>
      <c r="S35" s="169">
        <f>+'[11]Undergrad Black'!S35</f>
        <v>971</v>
      </c>
      <c r="T35" s="169">
        <f>+'[11]Undergrad Black'!T35</f>
        <v>1051</v>
      </c>
      <c r="U35" s="169">
        <f>+'[11]Undergrad Black'!U35</f>
        <v>1269</v>
      </c>
      <c r="V35" s="169">
        <f>+'[11]Undergrad Black'!V35</f>
        <v>1492</v>
      </c>
      <c r="W35" s="169">
        <f>+'[11]Undergrad Black'!W35</f>
        <v>1836</v>
      </c>
      <c r="X35" s="169">
        <f>+'[11]Undergrad Black'!X35</f>
        <v>1559</v>
      </c>
      <c r="Y35" s="169">
        <f>+'[11]Undergrad Black'!Y35</f>
        <v>2321</v>
      </c>
      <c r="Z35" s="169">
        <f>+'[11]Undergrad Black'!Z35</f>
        <v>2689</v>
      </c>
      <c r="AA35" s="188">
        <f>+'[11]Undergrad Black'!AA35</f>
        <v>3520</v>
      </c>
      <c r="AB35" s="188">
        <f>+'[11]Undergrad Black'!AB35</f>
        <v>4334</v>
      </c>
      <c r="AC35" s="188">
        <f>+'[11]Undergrad Black'!AC35</f>
        <v>3052</v>
      </c>
      <c r="AD35" s="188">
        <f>+'[11]Undergrad Black'!AD35</f>
        <v>3403</v>
      </c>
      <c r="AE35" s="188">
        <f>+'[11]Undergrad Black'!AE35</f>
        <v>3282</v>
      </c>
    </row>
    <row r="36" spans="1:31" ht="12.95" customHeight="1">
      <c r="A36" s="4" t="str">
        <f>+'[11]Undergrad Black'!A36</f>
        <v>Washington</v>
      </c>
      <c r="B36" s="169">
        <f>+'[11]Undergrad Black'!B36</f>
        <v>6515</v>
      </c>
      <c r="C36" s="169">
        <f>+'[11]Undergrad Black'!C36</f>
        <v>5856</v>
      </c>
      <c r="D36" s="169">
        <f>+'[11]Undergrad Black'!D36</f>
        <v>6153</v>
      </c>
      <c r="E36" s="169">
        <f>+'[11]Undergrad Black'!E36</f>
        <v>5104</v>
      </c>
      <c r="F36" s="169">
        <f>+'[11]Undergrad Black'!F36</f>
        <v>5006</v>
      </c>
      <c r="G36" s="169">
        <f>+'[11]Undergrad Black'!G36</f>
        <v>5239</v>
      </c>
      <c r="H36" s="169">
        <f>+'[11]Undergrad Black'!H36</f>
        <v>6218</v>
      </c>
      <c r="I36" s="169">
        <f>+'[11]Undergrad Black'!I36</f>
        <v>6997</v>
      </c>
      <c r="J36" s="169">
        <f>+'[11]Undergrad Black'!J36</f>
        <v>8823</v>
      </c>
      <c r="K36" s="187">
        <f>+'[11]Undergrad Black'!K36</f>
        <v>9175.5</v>
      </c>
      <c r="L36" s="169">
        <f>+'[11]Undergrad Black'!L36</f>
        <v>9528</v>
      </c>
      <c r="M36" s="169">
        <f>+'[11]Undergrad Black'!M36</f>
        <v>9904</v>
      </c>
      <c r="N36" s="169">
        <f>+'[11]Undergrad Black'!N36</f>
        <v>10023</v>
      </c>
      <c r="O36" s="169">
        <f>+'[11]Undergrad Black'!O36</f>
        <v>11919</v>
      </c>
      <c r="P36" s="169">
        <f>+'[11]Undergrad Black'!P36</f>
        <v>9474</v>
      </c>
      <c r="Q36" s="169">
        <f>+'[11]Undergrad Black'!Q36</f>
        <v>10635</v>
      </c>
      <c r="R36" s="169">
        <f>+'[11]Undergrad Black'!R36</f>
        <v>10516</v>
      </c>
      <c r="S36" s="169">
        <f>+'[11]Undergrad Black'!S36</f>
        <v>10784</v>
      </c>
      <c r="T36" s="169">
        <f>+'[11]Undergrad Black'!T36</f>
        <v>11512</v>
      </c>
      <c r="U36" s="169">
        <f>+'[11]Undergrad Black'!U36</f>
        <v>12056</v>
      </c>
      <c r="V36" s="169">
        <f>+'[11]Undergrad Black'!V36</f>
        <v>11711</v>
      </c>
      <c r="W36" s="169">
        <f>+'[11]Undergrad Black'!W36</f>
        <v>12262</v>
      </c>
      <c r="X36" s="169">
        <f>+'[11]Undergrad Black'!X36</f>
        <v>11840</v>
      </c>
      <c r="Y36" s="169">
        <f>+'[11]Undergrad Black'!Y36</f>
        <v>12011</v>
      </c>
      <c r="Z36" s="169">
        <f>+'[11]Undergrad Black'!Z36</f>
        <v>13215</v>
      </c>
      <c r="AA36" s="188">
        <f>+'[11]Undergrad Black'!AA36</f>
        <v>14221</v>
      </c>
      <c r="AB36" s="188">
        <f>+'[11]Undergrad Black'!AB36</f>
        <v>14909</v>
      </c>
      <c r="AC36" s="188">
        <f>+'[11]Undergrad Black'!AC36</f>
        <v>14686</v>
      </c>
      <c r="AD36" s="188">
        <f>+'[11]Undergrad Black'!AD36</f>
        <v>14076</v>
      </c>
      <c r="AE36" s="188">
        <f>+'[11]Undergrad Black'!AE36</f>
        <v>13692</v>
      </c>
    </row>
    <row r="37" spans="1:31" ht="12.95" customHeight="1">
      <c r="A37" s="45" t="str">
        <f>+'[11]Undergrad Black'!A37</f>
        <v>Wyoming</v>
      </c>
      <c r="B37" s="173">
        <f>+'[11]Undergrad Black'!B37</f>
        <v>238</v>
      </c>
      <c r="C37" s="173">
        <f>+'[11]Undergrad Black'!C37</f>
        <v>224</v>
      </c>
      <c r="D37" s="173">
        <f>+'[11]Undergrad Black'!D37</f>
        <v>171</v>
      </c>
      <c r="E37" s="173">
        <f>+'[11]Undergrad Black'!E37</f>
        <v>198</v>
      </c>
      <c r="F37" s="173">
        <f>+'[11]Undergrad Black'!F37</f>
        <v>198</v>
      </c>
      <c r="G37" s="173">
        <f>+'[11]Undergrad Black'!G37</f>
        <v>237</v>
      </c>
      <c r="H37" s="173">
        <f>+'[11]Undergrad Black'!H37</f>
        <v>260</v>
      </c>
      <c r="I37" s="173">
        <f>+'[11]Undergrad Black'!I37</f>
        <v>271</v>
      </c>
      <c r="J37" s="173">
        <f>+'[11]Undergrad Black'!J37</f>
        <v>360</v>
      </c>
      <c r="K37" s="189">
        <f>+'[11]Undergrad Black'!K37</f>
        <v>304</v>
      </c>
      <c r="L37" s="173">
        <f>+'[11]Undergrad Black'!L37</f>
        <v>248</v>
      </c>
      <c r="M37" s="173">
        <f>+'[11]Undergrad Black'!M37</f>
        <v>244</v>
      </c>
      <c r="N37" s="173">
        <f>+'[11]Undergrad Black'!N37</f>
        <v>264</v>
      </c>
      <c r="O37" s="173">
        <f>+'[11]Undergrad Black'!O37</f>
        <v>264</v>
      </c>
      <c r="P37" s="173">
        <f>+'[11]Undergrad Black'!P37</f>
        <v>265</v>
      </c>
      <c r="Q37" s="173">
        <f>+'[11]Undergrad Black'!Q37</f>
        <v>260</v>
      </c>
      <c r="R37" s="173">
        <f>+'[11]Undergrad Black'!R37</f>
        <v>237</v>
      </c>
      <c r="S37" s="173">
        <f>+'[11]Undergrad Black'!S37</f>
        <v>252</v>
      </c>
      <c r="T37" s="173">
        <f>+'[11]Undergrad Black'!T37</f>
        <v>278</v>
      </c>
      <c r="U37" s="173">
        <f>+'[11]Undergrad Black'!U37</f>
        <v>295</v>
      </c>
      <c r="V37" s="173">
        <f>+'[11]Undergrad Black'!V37</f>
        <v>300</v>
      </c>
      <c r="W37" s="173">
        <f>+'[11]Undergrad Black'!W37</f>
        <v>303</v>
      </c>
      <c r="X37" s="173">
        <f>+'[11]Undergrad Black'!X37</f>
        <v>359</v>
      </c>
      <c r="Y37" s="173">
        <f>+'[11]Undergrad Black'!Y37</f>
        <v>351</v>
      </c>
      <c r="Z37" s="173">
        <f>+'[11]Undergrad Black'!Z37</f>
        <v>367</v>
      </c>
      <c r="AA37" s="190">
        <f>+'[11]Undergrad Black'!AA37</f>
        <v>420</v>
      </c>
      <c r="AB37" s="190">
        <f>+'[11]Undergrad Black'!AB37</f>
        <v>510</v>
      </c>
      <c r="AC37" s="190">
        <f>+'[11]Undergrad Black'!AC37</f>
        <v>454</v>
      </c>
      <c r="AD37" s="190">
        <f>+'[11]Undergrad Black'!AD37</f>
        <v>514</v>
      </c>
      <c r="AE37" s="190">
        <f>+'[11]Undergrad Black'!AE37</f>
        <v>491</v>
      </c>
    </row>
    <row r="38" spans="1:31" ht="12.95" customHeight="1">
      <c r="A38" s="44" t="str">
        <f>+'[11]Undergrad Black'!A38</f>
        <v>Midwest</v>
      </c>
      <c r="B38" s="184">
        <f>+'[11]Undergrad Black'!B38</f>
        <v>209656</v>
      </c>
      <c r="C38" s="184">
        <f>+'[11]Undergrad Black'!C38</f>
        <v>203801</v>
      </c>
      <c r="D38" s="184">
        <f>+'[11]Undergrad Black'!D38</f>
        <v>212622</v>
      </c>
      <c r="E38" s="184">
        <f>+'[11]Undergrad Black'!E38</f>
        <v>213947</v>
      </c>
      <c r="F38" s="184">
        <f>+'[11]Undergrad Black'!F38</f>
        <v>206551</v>
      </c>
      <c r="G38" s="184">
        <f>+'[11]Undergrad Black'!G38</f>
        <v>213916</v>
      </c>
      <c r="H38" s="184">
        <f>+'[11]Undergrad Black'!H38</f>
        <v>214638</v>
      </c>
      <c r="I38" s="184">
        <f>+'[11]Undergrad Black'!I38</f>
        <v>239194</v>
      </c>
      <c r="J38" s="184">
        <f>+'[11]Undergrad Black'!J38</f>
        <v>254316</v>
      </c>
      <c r="K38" s="184">
        <f>+'[11]Undergrad Black'!K38</f>
        <v>254023.5</v>
      </c>
      <c r="L38" s="184">
        <f>+'[11]Undergrad Black'!L38</f>
        <v>253731</v>
      </c>
      <c r="M38" s="184">
        <f>+'[11]Undergrad Black'!M38</f>
        <v>252717</v>
      </c>
      <c r="N38" s="184">
        <f>+'[11]Undergrad Black'!N38</f>
        <v>253090</v>
      </c>
      <c r="O38" s="184">
        <f>+'[11]Undergrad Black'!O38</f>
        <v>260771</v>
      </c>
      <c r="P38" s="184">
        <f>+'[11]Undergrad Black'!P38</f>
        <v>259889</v>
      </c>
      <c r="Q38" s="184">
        <f>+'[11]Undergrad Black'!Q38</f>
        <v>282346</v>
      </c>
      <c r="R38" s="184">
        <f>+'[11]Undergrad Black'!R38</f>
        <v>267278</v>
      </c>
      <c r="S38" s="184">
        <f>+'[11]Undergrad Black'!S38</f>
        <v>283293</v>
      </c>
      <c r="T38" s="184">
        <f>+'[11]Undergrad Black'!T38</f>
        <v>299328</v>
      </c>
      <c r="U38" s="184">
        <f>+'[11]Undergrad Black'!U38</f>
        <v>312165</v>
      </c>
      <c r="V38" s="184">
        <f>+'[11]Undergrad Black'!V38</f>
        <v>325993</v>
      </c>
      <c r="W38" s="184">
        <f>+'[11]Undergrad Black'!W38</f>
        <v>342072</v>
      </c>
      <c r="X38" s="184">
        <f>+'[11]Undergrad Black'!X38</f>
        <v>343707</v>
      </c>
      <c r="Y38" s="184">
        <f>+'[11]Undergrad Black'!Y38</f>
        <v>362619</v>
      </c>
      <c r="Z38" s="184">
        <f>+'[11]Undergrad Black'!Z38</f>
        <v>388072</v>
      </c>
      <c r="AA38" s="184">
        <f>+'[11]Undergrad Black'!AA38</f>
        <v>448952</v>
      </c>
      <c r="AB38" s="184">
        <f>+'[11]Undergrad Black'!AB38</f>
        <v>475579</v>
      </c>
      <c r="AC38" s="184">
        <f>+'[11]Undergrad Black'!AC38</f>
        <v>489679</v>
      </c>
      <c r="AD38" s="184">
        <f>+'[11]Undergrad Black'!AD38</f>
        <v>462042</v>
      </c>
      <c r="AE38" s="184">
        <f>+'[11]Undergrad Black'!AE38</f>
        <v>438890</v>
      </c>
    </row>
    <row r="39" spans="1:31" s="63" customFormat="1" ht="12.95" customHeight="1">
      <c r="A39" s="35" t="str">
        <f>+'[11]Undergrad Black'!A39</f>
        <v xml:space="preserve">   as a percent of U.S.</v>
      </c>
      <c r="B39" s="185">
        <f>+'[11]Undergrad Black'!B39</f>
        <v>22.239335713664417</v>
      </c>
      <c r="C39" s="185">
        <f>+'[11]Undergrad Black'!C39</f>
        <v>21.101191000044523</v>
      </c>
      <c r="D39" s="185">
        <f>+'[11]Undergrad Black'!D39</f>
        <v>20.979087217993182</v>
      </c>
      <c r="E39" s="185">
        <f>+'[11]Undergrad Black'!E39</f>
        <v>21.134784421188225</v>
      </c>
      <c r="F39" s="185">
        <f>+'[11]Undergrad Black'!F39</f>
        <v>22.554037158565414</v>
      </c>
      <c r="G39" s="185">
        <f>+'[11]Undergrad Black'!G39</f>
        <v>21.967026252689191</v>
      </c>
      <c r="H39" s="185">
        <f>+'[11]Undergrad Black'!H39</f>
        <v>20.817419135832406</v>
      </c>
      <c r="I39" s="185">
        <f>+'[11]Undergrad Black'!I39</f>
        <v>20.964330820530485</v>
      </c>
      <c r="J39" s="185">
        <f>+'[11]Undergrad Black'!J39</f>
        <v>19.93284550704464</v>
      </c>
      <c r="K39" s="185">
        <f>+'[11]Undergrad Black'!K39</f>
        <v>19.628431083922322</v>
      </c>
      <c r="L39" s="185">
        <f>+'[11]Undergrad Black'!L39</f>
        <v>19.332504354425055</v>
      </c>
      <c r="M39" s="185">
        <f>+'[11]Undergrad Black'!M39</f>
        <v>19.114340236572268</v>
      </c>
      <c r="N39" s="185">
        <f>+'[11]Undergrad Black'!N39</f>
        <v>18.860528667124228</v>
      </c>
      <c r="O39" s="185">
        <f>+'[11]Undergrad Black'!O39</f>
        <v>18.701184516164197</v>
      </c>
      <c r="P39" s="185">
        <f>+'[11]Undergrad Black'!P39</f>
        <v>18.792309794830487</v>
      </c>
      <c r="Q39" s="185">
        <f>+'[11]Undergrad Black'!Q39</f>
        <v>19.003319486435334</v>
      </c>
      <c r="R39" s="185">
        <f>+'[11]Undergrad Black'!R39</f>
        <v>18.017300189018588</v>
      </c>
      <c r="S39" s="185">
        <f>+'[11]Undergrad Black'!S39</f>
        <v>17.94837355080567</v>
      </c>
      <c r="T39" s="185">
        <f>+'[11]Undergrad Black'!T39</f>
        <v>17.917373497697238</v>
      </c>
      <c r="U39" s="185">
        <f>+'[11]Undergrad Black'!U39</f>
        <v>17.909453602888785</v>
      </c>
      <c r="V39" s="185">
        <f>+'[11]Undergrad Black'!V39</f>
        <v>18.055652482151661</v>
      </c>
      <c r="W39" s="185">
        <f>+'[11]Undergrad Black'!W39</f>
        <v>18.583961179648433</v>
      </c>
      <c r="X39" s="185">
        <f>+'[11]Undergrad Black'!X39</f>
        <v>18.582684232180963</v>
      </c>
      <c r="Y39" s="185">
        <f>+'[11]Undergrad Black'!Y39</f>
        <v>18.664963951123621</v>
      </c>
      <c r="Z39" s="185">
        <f>+'[11]Undergrad Black'!Z39</f>
        <v>18.52535019782167</v>
      </c>
      <c r="AA39" s="185">
        <f>+'[11]Undergrad Black'!AA39</f>
        <v>19.015074763916793</v>
      </c>
      <c r="AB39" s="185">
        <f>+'[11]Undergrad Black'!AB39</f>
        <v>19.582668161647323</v>
      </c>
      <c r="AC39" s="185">
        <f>+'[11]Undergrad Black'!AC39</f>
        <v>20.253550417248476</v>
      </c>
      <c r="AD39" s="185">
        <f>+'[11]Undergrad Black'!AD39</f>
        <v>19.481197925736161</v>
      </c>
      <c r="AE39" s="185">
        <f>+'[11]Undergrad Black'!AE39</f>
        <v>19.079444722907027</v>
      </c>
    </row>
    <row r="40" spans="1:31" ht="12.95" customHeight="1">
      <c r="A40" s="4" t="str">
        <f>+'[11]Undergrad Black'!A40</f>
        <v>Illinois</v>
      </c>
      <c r="B40" s="186">
        <f>+'[11]Undergrad Black'!B40</f>
        <v>70891</v>
      </c>
      <c r="C40" s="186">
        <f>+'[11]Undergrad Black'!C40</f>
        <v>70797</v>
      </c>
      <c r="D40" s="186">
        <f>+'[11]Undergrad Black'!D40</f>
        <v>67795</v>
      </c>
      <c r="E40" s="186">
        <f>+'[11]Undergrad Black'!E40</f>
        <v>73903</v>
      </c>
      <c r="F40" s="186">
        <f>+'[11]Undergrad Black'!F40</f>
        <v>77013</v>
      </c>
      <c r="G40" s="186">
        <f>+'[11]Undergrad Black'!G40</f>
        <v>85142</v>
      </c>
      <c r="H40" s="186">
        <f>+'[11]Undergrad Black'!H40</f>
        <v>77486</v>
      </c>
      <c r="I40" s="186">
        <f>+'[11]Undergrad Black'!I40</f>
        <v>81979</v>
      </c>
      <c r="J40" s="186">
        <f>+'[11]Undergrad Black'!J40</f>
        <v>85559</v>
      </c>
      <c r="K40" s="187">
        <f>+'[11]Undergrad Black'!K40</f>
        <v>84386</v>
      </c>
      <c r="L40" s="186">
        <f>+'[11]Undergrad Black'!L40</f>
        <v>83213</v>
      </c>
      <c r="M40" s="186">
        <f>+'[11]Undergrad Black'!M40</f>
        <v>80874</v>
      </c>
      <c r="N40" s="169">
        <f>+'[11]Undergrad Black'!N40</f>
        <v>82004</v>
      </c>
      <c r="O40" s="169">
        <f>+'[11]Undergrad Black'!O40</f>
        <v>84771</v>
      </c>
      <c r="P40" s="169">
        <f>+'[11]Undergrad Black'!P40</f>
        <v>84040</v>
      </c>
      <c r="Q40" s="169">
        <f>+'[11]Undergrad Black'!Q40</f>
        <v>86076</v>
      </c>
      <c r="R40" s="169">
        <f>+'[11]Undergrad Black'!R40</f>
        <v>83916</v>
      </c>
      <c r="S40" s="169">
        <f>+'[11]Undergrad Black'!S40</f>
        <v>86066</v>
      </c>
      <c r="T40" s="169">
        <f>+'[11]Undergrad Black'!T40</f>
        <v>89755</v>
      </c>
      <c r="U40" s="169">
        <f>+'[11]Undergrad Black'!U40</f>
        <v>92123</v>
      </c>
      <c r="V40" s="169">
        <f>+'[11]Undergrad Black'!V40</f>
        <v>93986</v>
      </c>
      <c r="W40" s="169">
        <f>+'[11]Undergrad Black'!W40</f>
        <v>98847</v>
      </c>
      <c r="X40" s="169">
        <f>+'[11]Undergrad Black'!X40</f>
        <v>93491</v>
      </c>
      <c r="Y40" s="169">
        <f>+'[11]Undergrad Black'!Y40</f>
        <v>100453</v>
      </c>
      <c r="Z40" s="169">
        <f>+'[11]Undergrad Black'!Z40</f>
        <v>105719</v>
      </c>
      <c r="AA40" s="188">
        <f>+'[11]Undergrad Black'!AA40</f>
        <v>114966</v>
      </c>
      <c r="AB40" s="188">
        <f>+'[11]Undergrad Black'!AB40</f>
        <v>114947</v>
      </c>
      <c r="AC40" s="188">
        <f>+'[11]Undergrad Black'!AC40</f>
        <v>109704</v>
      </c>
      <c r="AD40" s="188">
        <f>+'[11]Undergrad Black'!AD40</f>
        <v>102064</v>
      </c>
      <c r="AE40" s="188">
        <f>+'[11]Undergrad Black'!AE40</f>
        <v>95841</v>
      </c>
    </row>
    <row r="41" spans="1:31" ht="12.95" customHeight="1">
      <c r="A41" s="4" t="str">
        <f>+'[11]Undergrad Black'!A41</f>
        <v>Indiana</v>
      </c>
      <c r="B41" s="186">
        <f>+'[11]Undergrad Black'!B41</f>
        <v>10890</v>
      </c>
      <c r="C41" s="186">
        <f>+'[11]Undergrad Black'!C41</f>
        <v>11205</v>
      </c>
      <c r="D41" s="186">
        <f>+'[11]Undergrad Black'!D41</f>
        <v>14119</v>
      </c>
      <c r="E41" s="186">
        <f>+'[11]Undergrad Black'!E41</f>
        <v>13455</v>
      </c>
      <c r="F41" s="186">
        <f>+'[11]Undergrad Black'!F41</f>
        <v>12215</v>
      </c>
      <c r="G41" s="186">
        <f>+'[11]Undergrad Black'!G41</f>
        <v>12419</v>
      </c>
      <c r="H41" s="186">
        <f>+'[11]Undergrad Black'!H41</f>
        <v>13293</v>
      </c>
      <c r="I41" s="186">
        <f>+'[11]Undergrad Black'!I41</f>
        <v>14298</v>
      </c>
      <c r="J41" s="186">
        <f>+'[11]Undergrad Black'!J41</f>
        <v>16069</v>
      </c>
      <c r="K41" s="187">
        <f>+'[11]Undergrad Black'!K41</f>
        <v>16043</v>
      </c>
      <c r="L41" s="186">
        <f>+'[11]Undergrad Black'!L41</f>
        <v>16017</v>
      </c>
      <c r="M41" s="186">
        <f>+'[11]Undergrad Black'!M41</f>
        <v>16199</v>
      </c>
      <c r="N41" s="169">
        <f>+'[11]Undergrad Black'!N41</f>
        <v>16026</v>
      </c>
      <c r="O41" s="169">
        <f>+'[11]Undergrad Black'!O41</f>
        <v>17509</v>
      </c>
      <c r="P41" s="169">
        <f>+'[11]Undergrad Black'!P41</f>
        <v>18209</v>
      </c>
      <c r="Q41" s="169">
        <f>+'[11]Undergrad Black'!Q41</f>
        <v>18931</v>
      </c>
      <c r="R41" s="169">
        <f>+'[11]Undergrad Black'!R41</f>
        <v>19465</v>
      </c>
      <c r="S41" s="169">
        <f>+'[11]Undergrad Black'!S41</f>
        <v>22950</v>
      </c>
      <c r="T41" s="169">
        <f>+'[11]Undergrad Black'!T41</f>
        <v>23339</v>
      </c>
      <c r="U41" s="169">
        <f>+'[11]Undergrad Black'!U41</f>
        <v>24066</v>
      </c>
      <c r="V41" s="169">
        <f>+'[11]Undergrad Black'!V41</f>
        <v>25229</v>
      </c>
      <c r="W41" s="169">
        <f>+'[11]Undergrad Black'!W41</f>
        <v>25988</v>
      </c>
      <c r="X41" s="169">
        <f>+'[11]Undergrad Black'!X41</f>
        <v>26856</v>
      </c>
      <c r="Y41" s="169">
        <f>+'[11]Undergrad Black'!Y41</f>
        <v>28723</v>
      </c>
      <c r="Z41" s="169">
        <f>+'[11]Undergrad Black'!Z41</f>
        <v>32453</v>
      </c>
      <c r="AA41" s="188">
        <f>+'[11]Undergrad Black'!AA41</f>
        <v>38435</v>
      </c>
      <c r="AB41" s="188">
        <f>+'[11]Undergrad Black'!AB41</f>
        <v>41712</v>
      </c>
      <c r="AC41" s="188">
        <f>+'[11]Undergrad Black'!AC41</f>
        <v>42058</v>
      </c>
      <c r="AD41" s="188">
        <f>+'[11]Undergrad Black'!AD41</f>
        <v>40852</v>
      </c>
      <c r="AE41" s="188">
        <f>+'[11]Undergrad Black'!AE41</f>
        <v>40029</v>
      </c>
    </row>
    <row r="42" spans="1:31" ht="12.95" customHeight="1">
      <c r="A42" s="4" t="str">
        <f>+'[11]Undergrad Black'!A42</f>
        <v>Iowa</v>
      </c>
      <c r="B42" s="186">
        <f>+'[11]Undergrad Black'!B42</f>
        <v>2306</v>
      </c>
      <c r="C42" s="186">
        <f>+'[11]Undergrad Black'!C42</f>
        <v>2473</v>
      </c>
      <c r="D42" s="186">
        <f>+'[11]Undergrad Black'!D42</f>
        <v>2897</v>
      </c>
      <c r="E42" s="186">
        <f>+'[11]Undergrad Black'!E42</f>
        <v>2664</v>
      </c>
      <c r="F42" s="186">
        <f>+'[11]Undergrad Black'!F42</f>
        <v>2640</v>
      </c>
      <c r="G42" s="186">
        <f>+'[11]Undergrad Black'!G42</f>
        <v>2799</v>
      </c>
      <c r="H42" s="186">
        <f>+'[11]Undergrad Black'!H42</f>
        <v>3114</v>
      </c>
      <c r="I42" s="186">
        <f>+'[11]Undergrad Black'!I42</f>
        <v>3491</v>
      </c>
      <c r="J42" s="186">
        <f>+'[11]Undergrad Black'!J42</f>
        <v>4019</v>
      </c>
      <c r="K42" s="187">
        <f>+'[11]Undergrad Black'!K42</f>
        <v>4162</v>
      </c>
      <c r="L42" s="186">
        <f>+'[11]Undergrad Black'!L42</f>
        <v>4305</v>
      </c>
      <c r="M42" s="186">
        <f>+'[11]Undergrad Black'!M42</f>
        <v>4257</v>
      </c>
      <c r="N42" s="169">
        <f>+'[11]Undergrad Black'!N42</f>
        <v>4338</v>
      </c>
      <c r="O42" s="169">
        <f>+'[11]Undergrad Black'!O42</f>
        <v>4393</v>
      </c>
      <c r="P42" s="169">
        <f>+'[11]Undergrad Black'!P42</f>
        <v>4326</v>
      </c>
      <c r="Q42" s="169">
        <f>+'[11]Undergrad Black'!Q42</f>
        <v>4498</v>
      </c>
      <c r="R42" s="169">
        <f>+'[11]Undergrad Black'!R42</f>
        <v>4518</v>
      </c>
      <c r="S42" s="169">
        <f>+'[11]Undergrad Black'!S42</f>
        <v>4975</v>
      </c>
      <c r="T42" s="169">
        <f>+'[11]Undergrad Black'!T42</f>
        <v>5479</v>
      </c>
      <c r="U42" s="169">
        <f>+'[11]Undergrad Black'!U42</f>
        <v>6010</v>
      </c>
      <c r="V42" s="169">
        <f>+'[11]Undergrad Black'!V42</f>
        <v>6518</v>
      </c>
      <c r="W42" s="169">
        <f>+'[11]Undergrad Black'!W42</f>
        <v>6857</v>
      </c>
      <c r="X42" s="169">
        <f>+'[11]Undergrad Black'!X42</f>
        <v>7638</v>
      </c>
      <c r="Y42" s="169">
        <f>+'[11]Undergrad Black'!Y42</f>
        <v>9493</v>
      </c>
      <c r="Z42" s="169">
        <f>+'[11]Undergrad Black'!Z42</f>
        <v>13751</v>
      </c>
      <c r="AA42" s="188">
        <f>+'[11]Undergrad Black'!AA42</f>
        <v>21502</v>
      </c>
      <c r="AB42" s="188">
        <f>+'[11]Undergrad Black'!AB42</f>
        <v>29677</v>
      </c>
      <c r="AC42" s="188">
        <f>+'[11]Undergrad Black'!AC42</f>
        <v>39599</v>
      </c>
      <c r="AD42" s="188">
        <f>+'[11]Undergrad Black'!AD42</f>
        <v>42626</v>
      </c>
      <c r="AE42" s="188">
        <f>+'[11]Undergrad Black'!AE42</f>
        <v>39575</v>
      </c>
    </row>
    <row r="43" spans="1:31" ht="12.95" customHeight="1">
      <c r="A43" s="4" t="str">
        <f>+'[11]Undergrad Black'!A43</f>
        <v>Kansas</v>
      </c>
      <c r="B43" s="186">
        <f>+'[11]Undergrad Black'!B43</f>
        <v>5050</v>
      </c>
      <c r="C43" s="186">
        <f>+'[11]Undergrad Black'!C43</f>
        <v>5152</v>
      </c>
      <c r="D43" s="186">
        <f>+'[11]Undergrad Black'!D43</f>
        <v>5240</v>
      </c>
      <c r="E43" s="186">
        <f>+'[11]Undergrad Black'!E43</f>
        <v>5653</v>
      </c>
      <c r="F43" s="186">
        <f>+'[11]Undergrad Black'!F43</f>
        <v>6012</v>
      </c>
      <c r="G43" s="186">
        <f>+'[11]Undergrad Black'!G43</f>
        <v>6104</v>
      </c>
      <c r="H43" s="186">
        <f>+'[11]Undergrad Black'!H43</f>
        <v>5848</v>
      </c>
      <c r="I43" s="186">
        <f>+'[11]Undergrad Black'!I43</f>
        <v>6449</v>
      </c>
      <c r="J43" s="186">
        <f>+'[11]Undergrad Black'!J43</f>
        <v>7387</v>
      </c>
      <c r="K43" s="187">
        <f>+'[11]Undergrad Black'!K43</f>
        <v>7508.5</v>
      </c>
      <c r="L43" s="186">
        <f>+'[11]Undergrad Black'!L43</f>
        <v>7630</v>
      </c>
      <c r="M43" s="186">
        <f>+'[11]Undergrad Black'!M43</f>
        <v>8763</v>
      </c>
      <c r="N43" s="186">
        <f>+'[11]Undergrad Black'!N43</f>
        <v>7533</v>
      </c>
      <c r="O43" s="186">
        <f>+'[11]Undergrad Black'!O43</f>
        <v>8250</v>
      </c>
      <c r="P43" s="169">
        <f>+'[11]Undergrad Black'!P43</f>
        <v>8190</v>
      </c>
      <c r="Q43" s="169">
        <f>+'[11]Undergrad Black'!Q43</f>
        <v>8601</v>
      </c>
      <c r="R43" s="169">
        <f>+'[11]Undergrad Black'!R43</f>
        <v>8453</v>
      </c>
      <c r="S43" s="169">
        <f>+'[11]Undergrad Black'!S43</f>
        <v>8505</v>
      </c>
      <c r="T43" s="169">
        <f>+'[11]Undergrad Black'!T43</f>
        <v>8974</v>
      </c>
      <c r="U43" s="169">
        <f>+'[11]Undergrad Black'!U43</f>
        <v>9473</v>
      </c>
      <c r="V43" s="169">
        <f>+'[11]Undergrad Black'!V43</f>
        <v>9736</v>
      </c>
      <c r="W43" s="169">
        <f>+'[11]Undergrad Black'!W43</f>
        <v>9659</v>
      </c>
      <c r="X43" s="169">
        <f>+'[11]Undergrad Black'!X43</f>
        <v>9981</v>
      </c>
      <c r="Y43" s="169">
        <f>+'[11]Undergrad Black'!Y43</f>
        <v>10287</v>
      </c>
      <c r="Z43" s="169">
        <f>+'[11]Undergrad Black'!Z43</f>
        <v>11071</v>
      </c>
      <c r="AA43" s="188">
        <f>+'[11]Undergrad Black'!AA43</f>
        <v>12285</v>
      </c>
      <c r="AB43" s="188">
        <f>+'[11]Undergrad Black'!AB43</f>
        <v>13837</v>
      </c>
      <c r="AC43" s="188">
        <f>+'[11]Undergrad Black'!AC43</f>
        <v>14942</v>
      </c>
      <c r="AD43" s="188">
        <f>+'[11]Undergrad Black'!AD43</f>
        <v>14290</v>
      </c>
      <c r="AE43" s="188">
        <f>+'[11]Undergrad Black'!AE43</f>
        <v>14459</v>
      </c>
    </row>
    <row r="44" spans="1:31" ht="12.95" customHeight="1">
      <c r="A44" s="4" t="str">
        <f>+'[11]Undergrad Black'!A44</f>
        <v>Michigan</v>
      </c>
      <c r="B44" s="186">
        <f>+'[11]Undergrad Black'!B44</f>
        <v>47209</v>
      </c>
      <c r="C44" s="186">
        <f>+'[11]Undergrad Black'!C44</f>
        <v>44928</v>
      </c>
      <c r="D44" s="186">
        <f>+'[11]Undergrad Black'!D44</f>
        <v>48524</v>
      </c>
      <c r="E44" s="186">
        <f>+'[11]Undergrad Black'!E44</f>
        <v>46164</v>
      </c>
      <c r="F44" s="186">
        <f>+'[11]Undergrad Black'!F44</f>
        <v>41999</v>
      </c>
      <c r="G44" s="186">
        <f>+'[11]Undergrad Black'!G44</f>
        <v>42482</v>
      </c>
      <c r="H44" s="186">
        <f>+'[11]Undergrad Black'!H44</f>
        <v>47713</v>
      </c>
      <c r="I44" s="186">
        <f>+'[11]Undergrad Black'!I44</f>
        <v>52379</v>
      </c>
      <c r="J44" s="186">
        <f>+'[11]Undergrad Black'!J44</f>
        <v>52121</v>
      </c>
      <c r="K44" s="187">
        <f>+'[11]Undergrad Black'!K44</f>
        <v>52467</v>
      </c>
      <c r="L44" s="186">
        <f>+'[11]Undergrad Black'!L44</f>
        <v>52813</v>
      </c>
      <c r="M44" s="186">
        <f>+'[11]Undergrad Black'!M44</f>
        <v>52540</v>
      </c>
      <c r="N44" s="186">
        <f>+'[11]Undergrad Black'!N44</f>
        <v>52815</v>
      </c>
      <c r="O44" s="186">
        <f>+'[11]Undergrad Black'!O44</f>
        <v>53495</v>
      </c>
      <c r="P44" s="169">
        <f>+'[11]Undergrad Black'!P44</f>
        <v>52903</v>
      </c>
      <c r="Q44" s="169">
        <f>+'[11]Undergrad Black'!Q44</f>
        <v>55440</v>
      </c>
      <c r="R44" s="169">
        <f>+'[11]Undergrad Black'!R44</f>
        <v>52271</v>
      </c>
      <c r="S44" s="169">
        <f>+'[11]Undergrad Black'!S44</f>
        <v>55009</v>
      </c>
      <c r="T44" s="169">
        <f>+'[11]Undergrad Black'!T44</f>
        <v>57987</v>
      </c>
      <c r="U44" s="169">
        <f>+'[11]Undergrad Black'!U44</f>
        <v>61184</v>
      </c>
      <c r="V44" s="169">
        <f>+'[11]Undergrad Black'!V44</f>
        <v>63755</v>
      </c>
      <c r="W44" s="169">
        <f>+'[11]Undergrad Black'!W44</f>
        <v>66553</v>
      </c>
      <c r="X44" s="169">
        <f>+'[11]Undergrad Black'!X44</f>
        <v>68340</v>
      </c>
      <c r="Y44" s="169">
        <f>+'[11]Undergrad Black'!Y44</f>
        <v>69859</v>
      </c>
      <c r="Z44" s="169">
        <f>+'[11]Undergrad Black'!Z44</f>
        <v>71531</v>
      </c>
      <c r="AA44" s="188">
        <f>+'[11]Undergrad Black'!AA44</f>
        <v>78641</v>
      </c>
      <c r="AB44" s="188">
        <f>+'[11]Undergrad Black'!AB44</f>
        <v>79129</v>
      </c>
      <c r="AC44" s="188">
        <f>+'[11]Undergrad Black'!AC44</f>
        <v>85346</v>
      </c>
      <c r="AD44" s="188">
        <f>+'[11]Undergrad Black'!AD44</f>
        <v>79426</v>
      </c>
      <c r="AE44" s="188">
        <f>+'[11]Undergrad Black'!AE44</f>
        <v>74287</v>
      </c>
    </row>
    <row r="45" spans="1:31" ht="12.95" customHeight="1">
      <c r="A45" s="4" t="str">
        <f>+'[11]Undergrad Black'!A45</f>
        <v>Minnesota</v>
      </c>
      <c r="B45" s="186">
        <f>+'[11]Undergrad Black'!B45</f>
        <v>2408</v>
      </c>
      <c r="C45" s="186">
        <f>+'[11]Undergrad Black'!C45</f>
        <v>2089</v>
      </c>
      <c r="D45" s="186">
        <f>+'[11]Undergrad Black'!D45</f>
        <v>2098</v>
      </c>
      <c r="E45" s="186">
        <f>+'[11]Undergrad Black'!E45</f>
        <v>2026</v>
      </c>
      <c r="F45" s="186">
        <f>+'[11]Undergrad Black'!F45</f>
        <v>2420</v>
      </c>
      <c r="G45" s="186">
        <f>+'[11]Undergrad Black'!G45</f>
        <v>2658</v>
      </c>
      <c r="H45" s="186">
        <f>+'[11]Undergrad Black'!H45</f>
        <v>2943</v>
      </c>
      <c r="I45" s="186">
        <f>+'[11]Undergrad Black'!I45</f>
        <v>3691</v>
      </c>
      <c r="J45" s="186">
        <f>+'[11]Undergrad Black'!J45</f>
        <v>4873</v>
      </c>
      <c r="K45" s="187">
        <f>+'[11]Undergrad Black'!K45</f>
        <v>5413.5</v>
      </c>
      <c r="L45" s="186">
        <f>+'[11]Undergrad Black'!L45</f>
        <v>5954</v>
      </c>
      <c r="M45" s="186">
        <f>+'[11]Undergrad Black'!M45</f>
        <v>6981</v>
      </c>
      <c r="N45" s="186">
        <f>+'[11]Undergrad Black'!N45</f>
        <v>6498</v>
      </c>
      <c r="O45" s="186">
        <f>+'[11]Undergrad Black'!O45</f>
        <v>7103</v>
      </c>
      <c r="P45" s="169">
        <f>+'[11]Undergrad Black'!P45</f>
        <v>6995</v>
      </c>
      <c r="Q45" s="169">
        <f>+'[11]Undergrad Black'!Q45</f>
        <v>8944</v>
      </c>
      <c r="R45" s="169">
        <f>+'[11]Undergrad Black'!R45</f>
        <v>8805</v>
      </c>
      <c r="S45" s="169">
        <f>+'[11]Undergrad Black'!S45</f>
        <v>8883</v>
      </c>
      <c r="T45" s="169">
        <f>+'[11]Undergrad Black'!T45</f>
        <v>10426</v>
      </c>
      <c r="U45" s="169">
        <f>+'[11]Undergrad Black'!U45</f>
        <v>12053</v>
      </c>
      <c r="V45" s="169">
        <f>+'[11]Undergrad Black'!V45</f>
        <v>13367</v>
      </c>
      <c r="W45" s="169">
        <f>+'[11]Undergrad Black'!W45</f>
        <v>14960</v>
      </c>
      <c r="X45" s="169">
        <f>+'[11]Undergrad Black'!X45</f>
        <v>16263</v>
      </c>
      <c r="Y45" s="169">
        <f>+'[11]Undergrad Black'!Y45</f>
        <v>18145</v>
      </c>
      <c r="Z45" s="169">
        <f>+'[11]Undergrad Black'!Z45</f>
        <v>20210</v>
      </c>
      <c r="AA45" s="188">
        <f>+'[11]Undergrad Black'!AA45</f>
        <v>25449</v>
      </c>
      <c r="AB45" s="188">
        <f>+'[11]Undergrad Black'!AB45</f>
        <v>29046</v>
      </c>
      <c r="AC45" s="188">
        <f>+'[11]Undergrad Black'!AC45</f>
        <v>26058</v>
      </c>
      <c r="AD45" s="188">
        <f>+'[11]Undergrad Black'!AD45</f>
        <v>23972</v>
      </c>
      <c r="AE45" s="188">
        <f>+'[11]Undergrad Black'!AE45</f>
        <v>23644</v>
      </c>
    </row>
    <row r="46" spans="1:31" ht="12.95" customHeight="1">
      <c r="A46" s="4" t="str">
        <f>+'[11]Undergrad Black'!A46</f>
        <v>Missouri</v>
      </c>
      <c r="B46" s="186">
        <f>+'[11]Undergrad Black'!B46</f>
        <v>18975</v>
      </c>
      <c r="C46" s="186">
        <f>+'[11]Undergrad Black'!C46</f>
        <v>18664</v>
      </c>
      <c r="D46" s="186">
        <f>+'[11]Undergrad Black'!D46</f>
        <v>19089</v>
      </c>
      <c r="E46" s="186">
        <f>+'[11]Undergrad Black'!E46</f>
        <v>18652</v>
      </c>
      <c r="F46" s="186">
        <f>+'[11]Undergrad Black'!F46</f>
        <v>17454</v>
      </c>
      <c r="G46" s="186">
        <f>+'[11]Undergrad Black'!G46</f>
        <v>16766</v>
      </c>
      <c r="H46" s="186">
        <f>+'[11]Undergrad Black'!H46</f>
        <v>18057</v>
      </c>
      <c r="I46" s="186">
        <f>+'[11]Undergrad Black'!I46</f>
        <v>20815</v>
      </c>
      <c r="J46" s="186">
        <f>+'[11]Undergrad Black'!J46</f>
        <v>22892</v>
      </c>
      <c r="K46" s="187">
        <f>+'[11]Undergrad Black'!K46</f>
        <v>22860.5</v>
      </c>
      <c r="L46" s="186">
        <f>+'[11]Undergrad Black'!L46</f>
        <v>22829</v>
      </c>
      <c r="M46" s="186">
        <f>+'[11]Undergrad Black'!M46</f>
        <v>22142</v>
      </c>
      <c r="N46" s="186">
        <f>+'[11]Undergrad Black'!N46</f>
        <v>22102</v>
      </c>
      <c r="O46" s="186">
        <f>+'[11]Undergrad Black'!O46</f>
        <v>23307</v>
      </c>
      <c r="P46" s="169">
        <f>+'[11]Undergrad Black'!P46</f>
        <v>23750</v>
      </c>
      <c r="Q46" s="169">
        <f>+'[11]Undergrad Black'!Q46</f>
        <v>26208</v>
      </c>
      <c r="R46" s="169">
        <f>+'[11]Undergrad Black'!R46</f>
        <v>25474</v>
      </c>
      <c r="S46" s="169">
        <f>+'[11]Undergrad Black'!S46</f>
        <v>27471</v>
      </c>
      <c r="T46" s="169">
        <f>+'[11]Undergrad Black'!T46</f>
        <v>29920</v>
      </c>
      <c r="U46" s="169">
        <f>+'[11]Undergrad Black'!U46</f>
        <v>31231</v>
      </c>
      <c r="V46" s="169">
        <f>+'[11]Undergrad Black'!V46</f>
        <v>32733</v>
      </c>
      <c r="W46" s="169">
        <f>+'[11]Undergrad Black'!W46</f>
        <v>34972</v>
      </c>
      <c r="X46" s="169">
        <f>+'[11]Undergrad Black'!X46</f>
        <v>34877</v>
      </c>
      <c r="Y46" s="169">
        <f>+'[11]Undergrad Black'!Y46</f>
        <v>35516</v>
      </c>
      <c r="Z46" s="169">
        <f>+'[11]Undergrad Black'!Z46</f>
        <v>37385</v>
      </c>
      <c r="AA46" s="188">
        <f>+'[11]Undergrad Black'!AA46</f>
        <v>43686</v>
      </c>
      <c r="AB46" s="188">
        <f>+'[11]Undergrad Black'!AB46</f>
        <v>47335</v>
      </c>
      <c r="AC46" s="188">
        <f>+'[11]Undergrad Black'!AC46</f>
        <v>50335</v>
      </c>
      <c r="AD46" s="188">
        <f>+'[11]Undergrad Black'!AD46</f>
        <v>45807</v>
      </c>
      <c r="AE46" s="188">
        <f>+'[11]Undergrad Black'!AE46</f>
        <v>43211</v>
      </c>
    </row>
    <row r="47" spans="1:31" ht="12.95" customHeight="1">
      <c r="A47" s="4" t="str">
        <f>+'[11]Undergrad Black'!A47</f>
        <v>Nebraska</v>
      </c>
      <c r="B47" s="186">
        <f>+'[11]Undergrad Black'!B47</f>
        <v>2498</v>
      </c>
      <c r="C47" s="186">
        <f>+'[11]Undergrad Black'!C47</f>
        <v>2309</v>
      </c>
      <c r="D47" s="186">
        <f>+'[11]Undergrad Black'!D47</f>
        <v>2476</v>
      </c>
      <c r="E47" s="186">
        <f>+'[11]Undergrad Black'!E47</f>
        <v>2727</v>
      </c>
      <c r="F47" s="186">
        <f>+'[11]Undergrad Black'!F47</f>
        <v>2387</v>
      </c>
      <c r="G47" s="186">
        <f>+'[11]Undergrad Black'!G47</f>
        <v>2531</v>
      </c>
      <c r="H47" s="186">
        <f>+'[11]Undergrad Black'!H47</f>
        <v>2318</v>
      </c>
      <c r="I47" s="186">
        <f>+'[11]Undergrad Black'!I47</f>
        <v>2482</v>
      </c>
      <c r="J47" s="186">
        <f>+'[11]Undergrad Black'!J47</f>
        <v>3556</v>
      </c>
      <c r="K47" s="187">
        <f>+'[11]Undergrad Black'!K47</f>
        <v>3296</v>
      </c>
      <c r="L47" s="186">
        <f>+'[11]Undergrad Black'!L47</f>
        <v>3036</v>
      </c>
      <c r="M47" s="186">
        <f>+'[11]Undergrad Black'!M47</f>
        <v>3100</v>
      </c>
      <c r="N47" s="186">
        <f>+'[11]Undergrad Black'!N47</f>
        <v>3164</v>
      </c>
      <c r="O47" s="186">
        <f>+'[11]Undergrad Black'!O47</f>
        <v>3398</v>
      </c>
      <c r="P47" s="169">
        <f>+'[11]Undergrad Black'!P47</f>
        <v>3202</v>
      </c>
      <c r="Q47" s="169">
        <f>+'[11]Undergrad Black'!Q47</f>
        <v>10835</v>
      </c>
      <c r="R47" s="169">
        <f>+'[11]Undergrad Black'!R47</f>
        <v>3573</v>
      </c>
      <c r="S47" s="169">
        <f>+'[11]Undergrad Black'!S47</f>
        <v>3596</v>
      </c>
      <c r="T47" s="169">
        <f>+'[11]Undergrad Black'!T47</f>
        <v>3977</v>
      </c>
      <c r="U47" s="169">
        <f>+'[11]Undergrad Black'!U47</f>
        <v>4187</v>
      </c>
      <c r="V47" s="169">
        <f>+'[11]Undergrad Black'!V47</f>
        <v>4417</v>
      </c>
      <c r="W47" s="169">
        <f>+'[11]Undergrad Black'!W47</f>
        <v>4369</v>
      </c>
      <c r="X47" s="169">
        <f>+'[11]Undergrad Black'!X47</f>
        <v>4792</v>
      </c>
      <c r="Y47" s="169">
        <f>+'[11]Undergrad Black'!Y47</f>
        <v>5149</v>
      </c>
      <c r="Z47" s="169">
        <f>+'[11]Undergrad Black'!Z47</f>
        <v>5353</v>
      </c>
      <c r="AA47" s="188">
        <f>+'[11]Undergrad Black'!AA47</f>
        <v>6251</v>
      </c>
      <c r="AB47" s="188">
        <f>+'[11]Undergrad Black'!AB47</f>
        <v>6956</v>
      </c>
      <c r="AC47" s="188">
        <f>+'[11]Undergrad Black'!AC47</f>
        <v>6941</v>
      </c>
      <c r="AD47" s="188">
        <f>+'[11]Undergrad Black'!AD47</f>
        <v>6417</v>
      </c>
      <c r="AE47" s="188">
        <f>+'[11]Undergrad Black'!AE47</f>
        <v>6285</v>
      </c>
    </row>
    <row r="48" spans="1:31" ht="12.95" customHeight="1">
      <c r="A48" s="4" t="str">
        <f>+'[11]Undergrad Black'!A48</f>
        <v>North Dakota</v>
      </c>
      <c r="B48" s="186">
        <f>+'[11]Undergrad Black'!B48</f>
        <v>139</v>
      </c>
      <c r="C48" s="186">
        <f>+'[11]Undergrad Black'!C48</f>
        <v>157</v>
      </c>
      <c r="D48" s="186">
        <f>+'[11]Undergrad Black'!D48</f>
        <v>158</v>
      </c>
      <c r="E48" s="186">
        <f>+'[11]Undergrad Black'!E48</f>
        <v>206</v>
      </c>
      <c r="F48" s="186">
        <f>+'[11]Undergrad Black'!F48</f>
        <v>242</v>
      </c>
      <c r="G48" s="186">
        <f>+'[11]Undergrad Black'!G48</f>
        <v>235</v>
      </c>
      <c r="H48" s="186">
        <f>+'[11]Undergrad Black'!H48</f>
        <v>210</v>
      </c>
      <c r="I48" s="186">
        <f>+'[11]Undergrad Black'!I48</f>
        <v>242</v>
      </c>
      <c r="J48" s="186">
        <f>+'[11]Undergrad Black'!J48</f>
        <v>303</v>
      </c>
      <c r="K48" s="187">
        <f>+'[11]Undergrad Black'!K48</f>
        <v>307</v>
      </c>
      <c r="L48" s="186">
        <f>+'[11]Undergrad Black'!L48</f>
        <v>311</v>
      </c>
      <c r="M48" s="186">
        <f>+'[11]Undergrad Black'!M48</f>
        <v>319</v>
      </c>
      <c r="N48" s="186">
        <f>+'[11]Undergrad Black'!N48</f>
        <v>310</v>
      </c>
      <c r="O48" s="186">
        <f>+'[11]Undergrad Black'!O48</f>
        <v>313</v>
      </c>
      <c r="P48" s="169">
        <f>+'[11]Undergrad Black'!P48</f>
        <v>351</v>
      </c>
      <c r="Q48" s="169">
        <f>+'[11]Undergrad Black'!Q48</f>
        <v>355</v>
      </c>
      <c r="R48" s="169">
        <f>+'[11]Undergrad Black'!R48</f>
        <v>360</v>
      </c>
      <c r="S48" s="169">
        <f>+'[11]Undergrad Black'!S48</f>
        <v>473</v>
      </c>
      <c r="T48" s="169">
        <f>+'[11]Undergrad Black'!T48</f>
        <v>506</v>
      </c>
      <c r="U48" s="169">
        <f>+'[11]Undergrad Black'!U48</f>
        <v>617</v>
      </c>
      <c r="V48" s="169">
        <f>+'[11]Undergrad Black'!V48</f>
        <v>630</v>
      </c>
      <c r="W48" s="169">
        <f>+'[11]Undergrad Black'!W48</f>
        <v>627</v>
      </c>
      <c r="X48" s="169">
        <f>+'[11]Undergrad Black'!X48</f>
        <v>725</v>
      </c>
      <c r="Y48" s="169">
        <f>+'[11]Undergrad Black'!Y48</f>
        <v>728</v>
      </c>
      <c r="Z48" s="169">
        <f>+'[11]Undergrad Black'!Z48</f>
        <v>857</v>
      </c>
      <c r="AA48" s="188">
        <f>+'[11]Undergrad Black'!AA48</f>
        <v>978</v>
      </c>
      <c r="AB48" s="188">
        <f>+'[11]Undergrad Black'!AB48</f>
        <v>1113</v>
      </c>
      <c r="AC48" s="188">
        <f>+'[11]Undergrad Black'!AC48</f>
        <v>1283</v>
      </c>
      <c r="AD48" s="188">
        <f>+'[11]Undergrad Black'!AD48</f>
        <v>1344</v>
      </c>
      <c r="AE48" s="188">
        <f>+'[11]Undergrad Black'!AE48</f>
        <v>1419</v>
      </c>
    </row>
    <row r="49" spans="1:31" ht="12.95" customHeight="1">
      <c r="A49" s="4" t="str">
        <f>+'[11]Undergrad Black'!A49</f>
        <v>Ohio</v>
      </c>
      <c r="B49" s="186">
        <f>+'[11]Undergrad Black'!B49</f>
        <v>41388</v>
      </c>
      <c r="C49" s="186">
        <f>+'[11]Undergrad Black'!C49</f>
        <v>37999</v>
      </c>
      <c r="D49" s="186">
        <f>+'[11]Undergrad Black'!D49</f>
        <v>41408</v>
      </c>
      <c r="E49" s="186">
        <f>+'[11]Undergrad Black'!E49</f>
        <v>39811</v>
      </c>
      <c r="F49" s="186">
        <f>+'[11]Undergrad Black'!F49</f>
        <v>35771</v>
      </c>
      <c r="G49" s="186">
        <f>+'[11]Undergrad Black'!G49</f>
        <v>33840</v>
      </c>
      <c r="H49" s="186">
        <f>+'[11]Undergrad Black'!H49</f>
        <v>34841</v>
      </c>
      <c r="I49" s="186">
        <f>+'[11]Undergrad Black'!I49</f>
        <v>43056</v>
      </c>
      <c r="J49" s="186">
        <f>+'[11]Undergrad Black'!J49</f>
        <v>45438</v>
      </c>
      <c r="K49" s="187">
        <f>+'[11]Undergrad Black'!K49</f>
        <v>45244</v>
      </c>
      <c r="L49" s="186">
        <f>+'[11]Undergrad Black'!L49</f>
        <v>45050</v>
      </c>
      <c r="M49" s="186">
        <f>+'[11]Undergrad Black'!M49</f>
        <v>45595</v>
      </c>
      <c r="N49" s="186">
        <f>+'[11]Undergrad Black'!N49</f>
        <v>45880</v>
      </c>
      <c r="O49" s="186">
        <f>+'[11]Undergrad Black'!O49</f>
        <v>46260</v>
      </c>
      <c r="P49" s="169">
        <f>+'[11]Undergrad Black'!P49</f>
        <v>45982</v>
      </c>
      <c r="Q49" s="169">
        <f>+'[11]Undergrad Black'!Q49</f>
        <v>49591</v>
      </c>
      <c r="R49" s="169">
        <f>+'[11]Undergrad Black'!R49</f>
        <v>48679</v>
      </c>
      <c r="S49" s="169">
        <f>+'[11]Undergrad Black'!S49</f>
        <v>52346</v>
      </c>
      <c r="T49" s="169">
        <f>+'[11]Undergrad Black'!T49</f>
        <v>55339</v>
      </c>
      <c r="U49" s="169">
        <f>+'[11]Undergrad Black'!U49</f>
        <v>57135</v>
      </c>
      <c r="V49" s="169">
        <f>+'[11]Undergrad Black'!V49</f>
        <v>60698</v>
      </c>
      <c r="W49" s="169">
        <f>+'[11]Undergrad Black'!W49</f>
        <v>63757</v>
      </c>
      <c r="X49" s="169">
        <f>+'[11]Undergrad Black'!X49</f>
        <v>64949</v>
      </c>
      <c r="Y49" s="169">
        <f>+'[11]Undergrad Black'!Y49</f>
        <v>67316</v>
      </c>
      <c r="Z49" s="169">
        <f>+'[11]Undergrad Black'!Z49</f>
        <v>71414</v>
      </c>
      <c r="AA49" s="188">
        <f>+'[11]Undergrad Black'!AA49</f>
        <v>86108</v>
      </c>
      <c r="AB49" s="188">
        <f>+'[11]Undergrad Black'!AB49</f>
        <v>90621</v>
      </c>
      <c r="AC49" s="188">
        <f>+'[11]Undergrad Black'!AC49</f>
        <v>90803</v>
      </c>
      <c r="AD49" s="188">
        <f>+'[11]Undergrad Black'!AD49</f>
        <v>82568</v>
      </c>
      <c r="AE49" s="188">
        <f>+'[11]Undergrad Black'!AE49</f>
        <v>77457</v>
      </c>
    </row>
    <row r="50" spans="1:31" ht="12.95" customHeight="1">
      <c r="A50" s="4" t="str">
        <f>+'[11]Undergrad Black'!A50</f>
        <v>South Dakota</v>
      </c>
      <c r="B50" s="169">
        <f>+'[11]Undergrad Black'!B50</f>
        <v>126</v>
      </c>
      <c r="C50" s="169">
        <f>+'[11]Undergrad Black'!C50</f>
        <v>326</v>
      </c>
      <c r="D50" s="169">
        <f>+'[11]Undergrad Black'!D50</f>
        <v>304</v>
      </c>
      <c r="E50" s="169">
        <f>+'[11]Undergrad Black'!E50</f>
        <v>392</v>
      </c>
      <c r="F50" s="169">
        <f>+'[11]Undergrad Black'!F50</f>
        <v>333</v>
      </c>
      <c r="G50" s="169">
        <f>+'[11]Undergrad Black'!G50</f>
        <v>188</v>
      </c>
      <c r="H50" s="169">
        <f>+'[11]Undergrad Black'!H50</f>
        <v>337</v>
      </c>
      <c r="I50" s="169">
        <f>+'[11]Undergrad Black'!I50</f>
        <v>292</v>
      </c>
      <c r="J50" s="169">
        <f>+'[11]Undergrad Black'!J50</f>
        <v>509</v>
      </c>
      <c r="K50" s="187">
        <f>+'[11]Undergrad Black'!K50</f>
        <v>486.5</v>
      </c>
      <c r="L50" s="169">
        <f>+'[11]Undergrad Black'!L50</f>
        <v>464</v>
      </c>
      <c r="M50" s="169">
        <f>+'[11]Undergrad Black'!M50</f>
        <v>254</v>
      </c>
      <c r="N50" s="169">
        <f>+'[11]Undergrad Black'!N50</f>
        <v>454</v>
      </c>
      <c r="O50" s="169">
        <f>+'[11]Undergrad Black'!O50</f>
        <v>242</v>
      </c>
      <c r="P50" s="169">
        <f>+'[11]Undergrad Black'!P50</f>
        <v>311</v>
      </c>
      <c r="Q50" s="169">
        <f>+'[11]Undergrad Black'!Q50</f>
        <v>341</v>
      </c>
      <c r="R50" s="169">
        <f>+'[11]Undergrad Black'!R50</f>
        <v>355</v>
      </c>
      <c r="S50" s="169">
        <f>+'[11]Undergrad Black'!S50</f>
        <v>405</v>
      </c>
      <c r="T50" s="169">
        <f>+'[11]Undergrad Black'!T50</f>
        <v>477</v>
      </c>
      <c r="U50" s="169">
        <f>+'[11]Undergrad Black'!U50</f>
        <v>555</v>
      </c>
      <c r="V50" s="169">
        <f>+'[11]Undergrad Black'!V50</f>
        <v>591</v>
      </c>
      <c r="W50" s="169">
        <f>+'[11]Undergrad Black'!W50</f>
        <v>543</v>
      </c>
      <c r="X50" s="169">
        <f>+'[11]Undergrad Black'!X50</f>
        <v>626</v>
      </c>
      <c r="Y50" s="169">
        <f>+'[11]Undergrad Black'!Y50</f>
        <v>654</v>
      </c>
      <c r="Z50" s="169">
        <f>+'[11]Undergrad Black'!Z50</f>
        <v>703</v>
      </c>
      <c r="AA50" s="188">
        <f>+'[11]Undergrad Black'!AA50</f>
        <v>788</v>
      </c>
      <c r="AB50" s="188">
        <f>+'[11]Undergrad Black'!AB50</f>
        <v>1029</v>
      </c>
      <c r="AC50" s="188">
        <f>+'[11]Undergrad Black'!AC50</f>
        <v>1324</v>
      </c>
      <c r="AD50" s="188">
        <f>+'[11]Undergrad Black'!AD50</f>
        <v>1666</v>
      </c>
      <c r="AE50" s="188">
        <f>+'[11]Undergrad Black'!AE50</f>
        <v>1736</v>
      </c>
    </row>
    <row r="51" spans="1:31" ht="12.95" customHeight="1">
      <c r="A51" s="45" t="str">
        <f>+'[11]Undergrad Black'!A51</f>
        <v>Wisconsin</v>
      </c>
      <c r="B51" s="173">
        <f>+'[11]Undergrad Black'!B51</f>
        <v>7776</v>
      </c>
      <c r="C51" s="173">
        <f>+'[11]Undergrad Black'!C51</f>
        <v>7702</v>
      </c>
      <c r="D51" s="173">
        <f>+'[11]Undergrad Black'!D51</f>
        <v>8514</v>
      </c>
      <c r="E51" s="173">
        <f>+'[11]Undergrad Black'!E51</f>
        <v>8294</v>
      </c>
      <c r="F51" s="173">
        <f>+'[11]Undergrad Black'!F51</f>
        <v>8065</v>
      </c>
      <c r="G51" s="173">
        <f>+'[11]Undergrad Black'!G51</f>
        <v>8752</v>
      </c>
      <c r="H51" s="173">
        <f>+'[11]Undergrad Black'!H51</f>
        <v>8478</v>
      </c>
      <c r="I51" s="173">
        <f>+'[11]Undergrad Black'!I51</f>
        <v>10020</v>
      </c>
      <c r="J51" s="173">
        <f>+'[11]Undergrad Black'!J51</f>
        <v>11590</v>
      </c>
      <c r="K51" s="189">
        <f>+'[11]Undergrad Black'!K51</f>
        <v>11849.5</v>
      </c>
      <c r="L51" s="173">
        <f>+'[11]Undergrad Black'!L51</f>
        <v>12109</v>
      </c>
      <c r="M51" s="173">
        <f>+'[11]Undergrad Black'!M51</f>
        <v>11693</v>
      </c>
      <c r="N51" s="173">
        <f>+'[11]Undergrad Black'!N51</f>
        <v>11966</v>
      </c>
      <c r="O51" s="173">
        <f>+'[11]Undergrad Black'!O51</f>
        <v>11730</v>
      </c>
      <c r="P51" s="173">
        <f>+'[11]Undergrad Black'!P51</f>
        <v>11630</v>
      </c>
      <c r="Q51" s="173">
        <f>+'[11]Undergrad Black'!Q51</f>
        <v>12526</v>
      </c>
      <c r="R51" s="173">
        <f>+'[11]Undergrad Black'!R51</f>
        <v>11409</v>
      </c>
      <c r="S51" s="173">
        <f>+'[11]Undergrad Black'!S51</f>
        <v>12614</v>
      </c>
      <c r="T51" s="173">
        <f>+'[11]Undergrad Black'!T51</f>
        <v>13149</v>
      </c>
      <c r="U51" s="173">
        <f>+'[11]Undergrad Black'!U51</f>
        <v>13531</v>
      </c>
      <c r="V51" s="173">
        <f>+'[11]Undergrad Black'!V51</f>
        <v>14333</v>
      </c>
      <c r="W51" s="173">
        <f>+'[11]Undergrad Black'!W51</f>
        <v>14940</v>
      </c>
      <c r="X51" s="173">
        <f>+'[11]Undergrad Black'!X51</f>
        <v>15169</v>
      </c>
      <c r="Y51" s="173">
        <f>+'[11]Undergrad Black'!Y51</f>
        <v>16296</v>
      </c>
      <c r="Z51" s="173">
        <f>+'[11]Undergrad Black'!Z51</f>
        <v>17625</v>
      </c>
      <c r="AA51" s="190">
        <f>+'[11]Undergrad Black'!AA51</f>
        <v>19863</v>
      </c>
      <c r="AB51" s="190">
        <f>+'[11]Undergrad Black'!AB51</f>
        <v>20177</v>
      </c>
      <c r="AC51" s="190">
        <f>+'[11]Undergrad Black'!AC51</f>
        <v>21286</v>
      </c>
      <c r="AD51" s="190">
        <f>+'[11]Undergrad Black'!AD51</f>
        <v>21010</v>
      </c>
      <c r="AE51" s="190">
        <f>+'[11]Undergrad Black'!AE51</f>
        <v>20947</v>
      </c>
    </row>
    <row r="52" spans="1:31" ht="12.95" customHeight="1">
      <c r="A52" s="44" t="str">
        <f>+'[11]Undergrad Black'!A52</f>
        <v>Northeast</v>
      </c>
      <c r="B52" s="184">
        <f>+'[11]Undergrad Black'!B52</f>
        <v>161715</v>
      </c>
      <c r="C52" s="184">
        <f>+'[11]Undergrad Black'!C52</f>
        <v>170987</v>
      </c>
      <c r="D52" s="184">
        <f>+'[11]Undergrad Black'!D52</f>
        <v>183778</v>
      </c>
      <c r="E52" s="184">
        <f>+'[11]Undergrad Black'!E52</f>
        <v>182904</v>
      </c>
      <c r="F52" s="184">
        <f>+'[11]Undergrad Black'!F52</f>
        <v>135417</v>
      </c>
      <c r="G52" s="184">
        <f>+'[11]Undergrad Black'!G52</f>
        <v>176735</v>
      </c>
      <c r="H52" s="184">
        <f>+'[11]Undergrad Black'!H52</f>
        <v>187036</v>
      </c>
      <c r="I52" s="184">
        <f>+'[11]Undergrad Black'!I52</f>
        <v>209313</v>
      </c>
      <c r="J52" s="184">
        <f>+'[11]Undergrad Black'!J52</f>
        <v>224147</v>
      </c>
      <c r="K52" s="184">
        <f>+'[11]Undergrad Black'!K52</f>
        <v>229640.5</v>
      </c>
      <c r="L52" s="184">
        <f>+'[11]Undergrad Black'!L52</f>
        <v>235134</v>
      </c>
      <c r="M52" s="184">
        <f>+'[11]Undergrad Black'!M52</f>
        <v>237487</v>
      </c>
      <c r="N52" s="184">
        <f>+'[11]Undergrad Black'!N52</f>
        <v>238274</v>
      </c>
      <c r="O52" s="184">
        <f>+'[11]Undergrad Black'!O52</f>
        <v>236976</v>
      </c>
      <c r="P52" s="184">
        <f>+'[11]Undergrad Black'!P52</f>
        <v>223393</v>
      </c>
      <c r="Q52" s="184">
        <f>+'[11]Undergrad Black'!Q52</f>
        <v>245150</v>
      </c>
      <c r="R52" s="184">
        <f>+'[11]Undergrad Black'!R52</f>
        <v>230946</v>
      </c>
      <c r="S52" s="184">
        <f>+'[11]Undergrad Black'!S52</f>
        <v>241430</v>
      </c>
      <c r="T52" s="184">
        <f>+'[11]Undergrad Black'!T52</f>
        <v>255709</v>
      </c>
      <c r="U52" s="184">
        <f>+'[11]Undergrad Black'!U52</f>
        <v>266151</v>
      </c>
      <c r="V52" s="184">
        <f>+'[11]Undergrad Black'!V52</f>
        <v>274853</v>
      </c>
      <c r="W52" s="184">
        <f>+'[11]Undergrad Black'!W52</f>
        <v>275341</v>
      </c>
      <c r="X52" s="184">
        <f>+'[11]Undergrad Black'!X52</f>
        <v>278415</v>
      </c>
      <c r="Y52" s="184">
        <f>+'[11]Undergrad Black'!Y52</f>
        <v>284508</v>
      </c>
      <c r="Z52" s="184">
        <f>+'[11]Undergrad Black'!Z52</f>
        <v>302080</v>
      </c>
      <c r="AA52" s="184">
        <f>+'[11]Undergrad Black'!AA52</f>
        <v>326748</v>
      </c>
      <c r="AB52" s="184">
        <f>+'[11]Undergrad Black'!AB52</f>
        <v>332659</v>
      </c>
      <c r="AC52" s="184">
        <f>+'[11]Undergrad Black'!AC52</f>
        <v>331632</v>
      </c>
      <c r="AD52" s="184">
        <f>+'[11]Undergrad Black'!AD52</f>
        <v>329596</v>
      </c>
      <c r="AE52" s="184">
        <f>+'[11]Undergrad Black'!AE52</f>
        <v>329678</v>
      </c>
    </row>
    <row r="53" spans="1:31" s="63" customFormat="1" ht="12.95" customHeight="1">
      <c r="A53" s="35" t="str">
        <f>+'[11]Undergrad Black'!A53</f>
        <v xml:space="preserve">   as a percent of U.S.</v>
      </c>
      <c r="B53" s="185">
        <f>+'[11]Undergrad Black'!B53</f>
        <v>17.153976871328467</v>
      </c>
      <c r="C53" s="185">
        <f>+'[11]Undergrad Black'!C53</f>
        <v>17.703688134624525</v>
      </c>
      <c r="D53" s="185">
        <f>+'[11]Undergrad Black'!D53</f>
        <v>18.133093897848536</v>
      </c>
      <c r="E53" s="185">
        <f>+'[11]Undergrad Black'!E53</f>
        <v>18.068197309487918</v>
      </c>
      <c r="F53" s="185">
        <f>+'[11]Undergrad Black'!F53</f>
        <v>14.786663099677334</v>
      </c>
      <c r="G53" s="185">
        <f>+'[11]Undergrad Black'!G53</f>
        <v>18.148910716211152</v>
      </c>
      <c r="H53" s="185">
        <f>+'[11]Undergrad Black'!H53</f>
        <v>18.14034236942922</v>
      </c>
      <c r="I53" s="185">
        <f>+'[11]Undergrad Black'!I53</f>
        <v>18.3453890023901</v>
      </c>
      <c r="J53" s="185">
        <f>+'[11]Undergrad Black'!J53</f>
        <v>17.568251788591887</v>
      </c>
      <c r="K53" s="185">
        <f>+'[11]Undergrad Black'!K53</f>
        <v>17.744353291437463</v>
      </c>
      <c r="L53" s="185">
        <f>+'[11]Undergrad Black'!L53</f>
        <v>17.915544726002661</v>
      </c>
      <c r="M53" s="185">
        <f>+'[11]Undergrad Black'!M53</f>
        <v>17.962413766239855</v>
      </c>
      <c r="N53" s="185">
        <f>+'[11]Undergrad Black'!N53</f>
        <v>17.75642501730751</v>
      </c>
      <c r="O53" s="185">
        <f>+'[11]Undergrad Black'!O53</f>
        <v>16.994726798234954</v>
      </c>
      <c r="P53" s="185">
        <f>+'[11]Undergrad Black'!P53</f>
        <v>16.153321079370681</v>
      </c>
      <c r="Q53" s="185">
        <f>+'[11]Undergrad Black'!Q53</f>
        <v>16.499839813914921</v>
      </c>
      <c r="R53" s="185">
        <f>+'[11]Undergrad Black'!R53</f>
        <v>15.56814780660244</v>
      </c>
      <c r="S53" s="185">
        <f>+'[11]Undergrad Black'!S53</f>
        <v>15.29609212501196</v>
      </c>
      <c r="T53" s="185">
        <f>+'[11]Undergrad Black'!T53</f>
        <v>15.306398531786744</v>
      </c>
      <c r="U53" s="185">
        <f>+'[11]Undergrad Black'!U53</f>
        <v>15.269549712051166</v>
      </c>
      <c r="V53" s="185">
        <f>+'[11]Undergrad Black'!V53</f>
        <v>15.223180410857996</v>
      </c>
      <c r="W53" s="185">
        <f>+'[11]Undergrad Black'!W53</f>
        <v>14.95862407670192</v>
      </c>
      <c r="X53" s="185">
        <f>+'[11]Undergrad Black'!X53</f>
        <v>15.052640855445665</v>
      </c>
      <c r="Y53" s="185">
        <f>+'[11]Undergrad Black'!Y53</f>
        <v>14.644383123350623</v>
      </c>
      <c r="Z53" s="185">
        <f>+'[11]Undergrad Black'!Z53</f>
        <v>14.420359592441532</v>
      </c>
      <c r="AA53" s="185">
        <f>+'[11]Undergrad Black'!AA53</f>
        <v>13.839202518220844</v>
      </c>
      <c r="AB53" s="185">
        <f>+'[11]Undergrad Black'!AB53</f>
        <v>13.697725946657521</v>
      </c>
      <c r="AC53" s="185">
        <f>+'[11]Undergrad Black'!AC53</f>
        <v>13.716588687636078</v>
      </c>
      <c r="AD53" s="185">
        <f>+'[11]Undergrad Black'!AD53</f>
        <v>13.896842519794598</v>
      </c>
      <c r="AE53" s="185">
        <f>+'[11]Undergrad Black'!AE53</f>
        <v>14.331776019864984</v>
      </c>
    </row>
    <row r="54" spans="1:31" ht="12.95" customHeight="1">
      <c r="A54" s="4" t="str">
        <f>+'[11]Undergrad Black'!A54</f>
        <v>Connecticut</v>
      </c>
      <c r="B54" s="186">
        <f>+'[11]Undergrad Black'!B54</f>
        <v>6092</v>
      </c>
      <c r="C54" s="186">
        <f>+'[11]Undergrad Black'!C54</f>
        <v>6726</v>
      </c>
      <c r="D54" s="186">
        <f>+'[11]Undergrad Black'!D54</f>
        <v>6981</v>
      </c>
      <c r="E54" s="186">
        <f>+'[11]Undergrad Black'!E54</f>
        <v>7001</v>
      </c>
      <c r="F54" s="186">
        <f>+'[11]Undergrad Black'!F54</f>
        <v>6442</v>
      </c>
      <c r="G54" s="186">
        <f>+'[11]Undergrad Black'!G54</f>
        <v>6864</v>
      </c>
      <c r="H54" s="186">
        <f>+'[11]Undergrad Black'!H54</f>
        <v>7939</v>
      </c>
      <c r="I54" s="186">
        <f>+'[11]Undergrad Black'!I54</f>
        <v>8859</v>
      </c>
      <c r="J54" s="186">
        <f>+'[11]Undergrad Black'!J54</f>
        <v>9907</v>
      </c>
      <c r="K54" s="187">
        <f>+'[11]Undergrad Black'!K54</f>
        <v>10239.5</v>
      </c>
      <c r="L54" s="186">
        <f>+'[11]Undergrad Black'!L54</f>
        <v>10572</v>
      </c>
      <c r="M54" s="186">
        <f>+'[11]Undergrad Black'!M54</f>
        <v>10508</v>
      </c>
      <c r="N54" s="169">
        <f>+'[11]Undergrad Black'!N54</f>
        <v>10415</v>
      </c>
      <c r="O54" s="169">
        <f>+'[11]Undergrad Black'!O54</f>
        <v>10750</v>
      </c>
      <c r="P54" s="169">
        <f>+'[11]Undergrad Black'!P54</f>
        <v>10553</v>
      </c>
      <c r="Q54" s="169">
        <f>+'[11]Undergrad Black'!Q54</f>
        <v>11934</v>
      </c>
      <c r="R54" s="169">
        <f>+'[11]Undergrad Black'!R54</f>
        <v>11932</v>
      </c>
      <c r="S54" s="169">
        <f>+'[11]Undergrad Black'!S54</f>
        <v>12964</v>
      </c>
      <c r="T54" s="169">
        <f>+'[11]Undergrad Black'!T54</f>
        <v>13737</v>
      </c>
      <c r="U54" s="169">
        <f>+'[11]Undergrad Black'!U54</f>
        <v>14385</v>
      </c>
      <c r="V54" s="169">
        <f>+'[11]Undergrad Black'!V54</f>
        <v>14856</v>
      </c>
      <c r="W54" s="169">
        <f>+'[11]Undergrad Black'!W54</f>
        <v>15393</v>
      </c>
      <c r="X54" s="169">
        <f>+'[11]Undergrad Black'!X54</f>
        <v>15435</v>
      </c>
      <c r="Y54" s="169">
        <f>+'[11]Undergrad Black'!Y54</f>
        <v>15967</v>
      </c>
      <c r="Z54" s="169">
        <f>+'[11]Undergrad Black'!Z54</f>
        <v>17074</v>
      </c>
      <c r="AA54" s="188">
        <f>+'[11]Undergrad Black'!AA54</f>
        <v>17713</v>
      </c>
      <c r="AB54" s="188">
        <f>+'[11]Undergrad Black'!AB54</f>
        <v>18038</v>
      </c>
      <c r="AC54" s="188">
        <f>+'[11]Undergrad Black'!AC54</f>
        <v>18653</v>
      </c>
      <c r="AD54" s="188">
        <f>+'[11]Undergrad Black'!AD54</f>
        <v>20972</v>
      </c>
      <c r="AE54" s="188">
        <f>+'[11]Undergrad Black'!AE54</f>
        <v>20405</v>
      </c>
    </row>
    <row r="55" spans="1:31" ht="12.95" customHeight="1">
      <c r="A55" s="4" t="str">
        <f>+'[11]Undergrad Black'!A55</f>
        <v>Maine</v>
      </c>
      <c r="B55" s="186">
        <f>+'[11]Undergrad Black'!B55</f>
        <v>242</v>
      </c>
      <c r="C55" s="186">
        <f>+'[11]Undergrad Black'!C55</f>
        <v>179</v>
      </c>
      <c r="D55" s="186">
        <f>+'[11]Undergrad Black'!D55</f>
        <v>174</v>
      </c>
      <c r="E55" s="186">
        <f>+'[11]Undergrad Black'!E55</f>
        <v>235</v>
      </c>
      <c r="F55" s="186">
        <f>+'[11]Undergrad Black'!F55</f>
        <v>278</v>
      </c>
      <c r="G55" s="186">
        <f>+'[11]Undergrad Black'!G55</f>
        <v>407</v>
      </c>
      <c r="H55" s="186">
        <f>+'[11]Undergrad Black'!H55</f>
        <v>260</v>
      </c>
      <c r="I55" s="186">
        <f>+'[11]Undergrad Black'!I55</f>
        <v>281</v>
      </c>
      <c r="J55" s="186">
        <f>+'[11]Undergrad Black'!J55</f>
        <v>648</v>
      </c>
      <c r="K55" s="187">
        <f>+'[11]Undergrad Black'!K55</f>
        <v>530</v>
      </c>
      <c r="L55" s="186">
        <f>+'[11]Undergrad Black'!L55</f>
        <v>412</v>
      </c>
      <c r="M55" s="186">
        <f>+'[11]Undergrad Black'!M55</f>
        <v>556</v>
      </c>
      <c r="N55" s="186">
        <f>+'[11]Undergrad Black'!N55</f>
        <v>338</v>
      </c>
      <c r="O55" s="186">
        <f>+'[11]Undergrad Black'!O55</f>
        <v>499</v>
      </c>
      <c r="P55" s="169">
        <f>+'[11]Undergrad Black'!P55</f>
        <v>399</v>
      </c>
      <c r="Q55" s="169">
        <f>+'[11]Undergrad Black'!Q55</f>
        <v>517</v>
      </c>
      <c r="R55" s="169">
        <f>+'[11]Undergrad Black'!R55</f>
        <v>431</v>
      </c>
      <c r="S55" s="169">
        <f>+'[11]Undergrad Black'!S55</f>
        <v>521</v>
      </c>
      <c r="T55" s="169">
        <f>+'[11]Undergrad Black'!T55</f>
        <v>573</v>
      </c>
      <c r="U55" s="169">
        <f>+'[11]Undergrad Black'!U55</f>
        <v>641</v>
      </c>
      <c r="V55" s="169">
        <f>+'[11]Undergrad Black'!V55</f>
        <v>755</v>
      </c>
      <c r="W55" s="169">
        <f>+'[11]Undergrad Black'!W55</f>
        <v>896</v>
      </c>
      <c r="X55" s="169">
        <f>+'[11]Undergrad Black'!X55</f>
        <v>935</v>
      </c>
      <c r="Y55" s="169">
        <f>+'[11]Undergrad Black'!Y55</f>
        <v>1019</v>
      </c>
      <c r="Z55" s="169">
        <f>+'[11]Undergrad Black'!Z55</f>
        <v>1167</v>
      </c>
      <c r="AA55" s="188">
        <f>+'[11]Undergrad Black'!AA55</f>
        <v>1251</v>
      </c>
      <c r="AB55" s="188">
        <f>+'[11]Undergrad Black'!AB55</f>
        <v>1314</v>
      </c>
      <c r="AC55" s="188">
        <f>+'[11]Undergrad Black'!AC55</f>
        <v>1341</v>
      </c>
      <c r="AD55" s="188">
        <f>+'[11]Undergrad Black'!AD55</f>
        <v>1464</v>
      </c>
      <c r="AE55" s="188">
        <f>+'[11]Undergrad Black'!AE55</f>
        <v>1559</v>
      </c>
    </row>
    <row r="56" spans="1:31" ht="12.95" customHeight="1">
      <c r="A56" s="4" t="str">
        <f>+'[11]Undergrad Black'!A56</f>
        <v>Massachusetts</v>
      </c>
      <c r="B56" s="186">
        <f>+'[11]Undergrad Black'!B56</f>
        <v>11055</v>
      </c>
      <c r="C56" s="186">
        <f>+'[11]Undergrad Black'!C56</f>
        <v>12161</v>
      </c>
      <c r="D56" s="186">
        <f>+'[11]Undergrad Black'!D56</f>
        <v>12859</v>
      </c>
      <c r="E56" s="186">
        <f>+'[11]Undergrad Black'!E56</f>
        <v>11509</v>
      </c>
      <c r="F56" s="186">
        <f>+'[11]Undergrad Black'!F56</f>
        <v>12688</v>
      </c>
      <c r="G56" s="186">
        <f>+'[11]Undergrad Black'!G56</f>
        <v>13528</v>
      </c>
      <c r="H56" s="186">
        <f>+'[11]Undergrad Black'!H56</f>
        <v>15403</v>
      </c>
      <c r="I56" s="186">
        <f>+'[11]Undergrad Black'!I56</f>
        <v>15902</v>
      </c>
      <c r="J56" s="186">
        <f>+'[11]Undergrad Black'!J56</f>
        <v>17225</v>
      </c>
      <c r="K56" s="187">
        <f>+'[11]Undergrad Black'!K56</f>
        <v>18250</v>
      </c>
      <c r="L56" s="186">
        <f>+'[11]Undergrad Black'!L56</f>
        <v>19275</v>
      </c>
      <c r="M56" s="186">
        <f>+'[11]Undergrad Black'!M56</f>
        <v>19285</v>
      </c>
      <c r="N56" s="186">
        <f>+'[11]Undergrad Black'!N56</f>
        <v>19391</v>
      </c>
      <c r="O56" s="186">
        <f>+'[11]Undergrad Black'!O56</f>
        <v>20977</v>
      </c>
      <c r="P56" s="169">
        <f>+'[11]Undergrad Black'!P56</f>
        <v>18874</v>
      </c>
      <c r="Q56" s="169">
        <f>+'[11]Undergrad Black'!Q56</f>
        <v>22838</v>
      </c>
      <c r="R56" s="169">
        <f>+'[11]Undergrad Black'!R56</f>
        <v>19437</v>
      </c>
      <c r="S56" s="169">
        <f>+'[11]Undergrad Black'!S56</f>
        <v>20352</v>
      </c>
      <c r="T56" s="169">
        <f>+'[11]Undergrad Black'!T56</f>
        <v>21395</v>
      </c>
      <c r="U56" s="169">
        <f>+'[11]Undergrad Black'!U56</f>
        <v>22498</v>
      </c>
      <c r="V56" s="169">
        <f>+'[11]Undergrad Black'!V56</f>
        <v>23163</v>
      </c>
      <c r="W56" s="169">
        <f>+'[11]Undergrad Black'!W56</f>
        <v>24112</v>
      </c>
      <c r="X56" s="169">
        <f>+'[11]Undergrad Black'!X56</f>
        <v>25240</v>
      </c>
      <c r="Y56" s="169">
        <f>+'[11]Undergrad Black'!Y56</f>
        <v>26318</v>
      </c>
      <c r="Z56" s="169">
        <f>+'[11]Undergrad Black'!Z56</f>
        <v>27877</v>
      </c>
      <c r="AA56" s="188">
        <f>+'[11]Undergrad Black'!AA56</f>
        <v>29880</v>
      </c>
      <c r="AB56" s="188">
        <f>+'[11]Undergrad Black'!AB56</f>
        <v>31234</v>
      </c>
      <c r="AC56" s="188">
        <f>+'[11]Undergrad Black'!AC56</f>
        <v>31177</v>
      </c>
      <c r="AD56" s="188">
        <f>+'[11]Undergrad Black'!AD56</f>
        <v>32733</v>
      </c>
      <c r="AE56" s="188">
        <f>+'[11]Undergrad Black'!AE56</f>
        <v>33209</v>
      </c>
    </row>
    <row r="57" spans="1:31" ht="12.95" customHeight="1">
      <c r="A57" s="4" t="str">
        <f>+'[11]Undergrad Black'!A57</f>
        <v>New Hampshire</v>
      </c>
      <c r="B57" s="186">
        <f>+'[11]Undergrad Black'!B57</f>
        <v>472</v>
      </c>
      <c r="C57" s="186">
        <f>+'[11]Undergrad Black'!C57</f>
        <v>594</v>
      </c>
      <c r="D57" s="186">
        <f>+'[11]Undergrad Black'!D57</f>
        <v>709</v>
      </c>
      <c r="E57" s="186">
        <f>+'[11]Undergrad Black'!E57</f>
        <v>632</v>
      </c>
      <c r="F57" s="186">
        <f>+'[11]Undergrad Black'!F57</f>
        <v>604</v>
      </c>
      <c r="G57" s="186">
        <f>+'[11]Undergrad Black'!G57</f>
        <v>600</v>
      </c>
      <c r="H57" s="186">
        <f>+'[11]Undergrad Black'!H57</f>
        <v>551</v>
      </c>
      <c r="I57" s="186">
        <f>+'[11]Undergrad Black'!I57</f>
        <v>596</v>
      </c>
      <c r="J57" s="186">
        <f>+'[11]Undergrad Black'!J57</f>
        <v>657</v>
      </c>
      <c r="K57" s="187">
        <f>+'[11]Undergrad Black'!K57</f>
        <v>682</v>
      </c>
      <c r="L57" s="186">
        <f>+'[11]Undergrad Black'!L57</f>
        <v>707</v>
      </c>
      <c r="M57" s="186">
        <f>+'[11]Undergrad Black'!M57</f>
        <v>971</v>
      </c>
      <c r="N57" s="186">
        <f>+'[11]Undergrad Black'!N57</f>
        <v>827</v>
      </c>
      <c r="O57" s="186">
        <f>+'[11]Undergrad Black'!O57</f>
        <v>905</v>
      </c>
      <c r="P57" s="169">
        <f>+'[11]Undergrad Black'!P57</f>
        <v>650</v>
      </c>
      <c r="Q57" s="169">
        <f>+'[11]Undergrad Black'!Q57</f>
        <v>962</v>
      </c>
      <c r="R57" s="169">
        <f>+'[11]Undergrad Black'!R57</f>
        <v>690</v>
      </c>
      <c r="S57" s="169">
        <f>+'[11]Undergrad Black'!S57</f>
        <v>834</v>
      </c>
      <c r="T57" s="169">
        <f>+'[11]Undergrad Black'!T57</f>
        <v>902</v>
      </c>
      <c r="U57" s="169">
        <f>+'[11]Undergrad Black'!U57</f>
        <v>928</v>
      </c>
      <c r="V57" s="169">
        <f>+'[11]Undergrad Black'!V57</f>
        <v>1014</v>
      </c>
      <c r="W57" s="169">
        <f>+'[11]Undergrad Black'!W57</f>
        <v>994</v>
      </c>
      <c r="X57" s="169">
        <f>+'[11]Undergrad Black'!X57</f>
        <v>1042</v>
      </c>
      <c r="Y57" s="169">
        <f>+'[11]Undergrad Black'!Y57</f>
        <v>1016</v>
      </c>
      <c r="Z57" s="169">
        <f>+'[11]Undergrad Black'!Z57</f>
        <v>1105</v>
      </c>
      <c r="AA57" s="188">
        <f>+'[11]Undergrad Black'!AA57</f>
        <v>1207</v>
      </c>
      <c r="AB57" s="188">
        <f>+'[11]Undergrad Black'!AB57</f>
        <v>1212</v>
      </c>
      <c r="AC57" s="188">
        <f>+'[11]Undergrad Black'!AC57</f>
        <v>1242</v>
      </c>
      <c r="AD57" s="188">
        <f>+'[11]Undergrad Black'!AD57</f>
        <v>1353</v>
      </c>
      <c r="AE57" s="188">
        <f>+'[11]Undergrad Black'!AE57</f>
        <v>2385</v>
      </c>
    </row>
    <row r="58" spans="1:31" ht="12.95" customHeight="1">
      <c r="A58" s="4" t="str">
        <f>+'[11]Undergrad Black'!A58</f>
        <v>New Jersey</v>
      </c>
      <c r="B58" s="186">
        <f>+'[11]Undergrad Black'!B58</f>
        <v>26364</v>
      </c>
      <c r="C58" s="186">
        <f>+'[11]Undergrad Black'!C58</f>
        <v>27501</v>
      </c>
      <c r="D58" s="186">
        <f>+'[11]Undergrad Black'!D58</f>
        <v>29441</v>
      </c>
      <c r="E58" s="186">
        <f>+'[11]Undergrad Black'!E58</f>
        <v>28310</v>
      </c>
      <c r="F58" s="186">
        <f>+'[11]Undergrad Black'!F58</f>
        <v>26323</v>
      </c>
      <c r="G58" s="186">
        <f>+'[11]Undergrad Black'!G58</f>
        <v>23875</v>
      </c>
      <c r="H58" s="186">
        <f>+'[11]Undergrad Black'!H58</f>
        <v>26610</v>
      </c>
      <c r="I58" s="186">
        <f>+'[11]Undergrad Black'!I58</f>
        <v>30817</v>
      </c>
      <c r="J58" s="186">
        <f>+'[11]Undergrad Black'!J58</f>
        <v>35272</v>
      </c>
      <c r="K58" s="187">
        <f>+'[11]Undergrad Black'!K58</f>
        <v>35718</v>
      </c>
      <c r="L58" s="186">
        <f>+'[11]Undergrad Black'!L58</f>
        <v>36164</v>
      </c>
      <c r="M58" s="186">
        <f>+'[11]Undergrad Black'!M58</f>
        <v>36201</v>
      </c>
      <c r="N58" s="186">
        <f>+'[11]Undergrad Black'!N58</f>
        <v>35696</v>
      </c>
      <c r="O58" s="186">
        <f>+'[11]Undergrad Black'!O58</f>
        <v>35497</v>
      </c>
      <c r="P58" s="169">
        <f>+'[11]Undergrad Black'!P58</f>
        <v>33758</v>
      </c>
      <c r="Q58" s="169">
        <f>+'[11]Undergrad Black'!Q58</f>
        <v>37845</v>
      </c>
      <c r="R58" s="169">
        <f>+'[11]Undergrad Black'!R58</f>
        <v>36271</v>
      </c>
      <c r="S58" s="169">
        <f>+'[11]Undergrad Black'!S58</f>
        <v>38210</v>
      </c>
      <c r="T58" s="169">
        <f>+'[11]Undergrad Black'!T58</f>
        <v>40133</v>
      </c>
      <c r="U58" s="169">
        <f>+'[11]Undergrad Black'!U58</f>
        <v>42256</v>
      </c>
      <c r="V58" s="169">
        <f>+'[11]Undergrad Black'!V58</f>
        <v>43680</v>
      </c>
      <c r="W58" s="169">
        <f>+'[11]Undergrad Black'!W58</f>
        <v>43886</v>
      </c>
      <c r="X58" s="169">
        <f>+'[11]Undergrad Black'!X58</f>
        <v>44514</v>
      </c>
      <c r="Y58" s="169">
        <f>+'[11]Undergrad Black'!Y58</f>
        <v>46330</v>
      </c>
      <c r="Z58" s="169">
        <f>+'[11]Undergrad Black'!Z58</f>
        <v>48093</v>
      </c>
      <c r="AA58" s="188">
        <f>+'[11]Undergrad Black'!AA58</f>
        <v>52075</v>
      </c>
      <c r="AB58" s="188">
        <f>+'[11]Undergrad Black'!AB58</f>
        <v>53031</v>
      </c>
      <c r="AC58" s="188">
        <f>+'[11]Undergrad Black'!AC58</f>
        <v>53634</v>
      </c>
      <c r="AD58" s="188">
        <f>+'[11]Undergrad Black'!AD58</f>
        <v>53154</v>
      </c>
      <c r="AE58" s="188">
        <f>+'[11]Undergrad Black'!AE58</f>
        <v>53705</v>
      </c>
    </row>
    <row r="59" spans="1:31" ht="12.95" customHeight="1">
      <c r="A59" s="4" t="str">
        <f>+'[11]Undergrad Black'!A59</f>
        <v>New York</v>
      </c>
      <c r="B59" s="186">
        <f>+'[11]Undergrad Black'!B59</f>
        <v>86537</v>
      </c>
      <c r="C59" s="186">
        <f>+'[11]Undergrad Black'!C59</f>
        <v>90197</v>
      </c>
      <c r="D59" s="186">
        <f>+'[11]Undergrad Black'!D59</f>
        <v>96703</v>
      </c>
      <c r="E59" s="186">
        <f>+'[11]Undergrad Black'!E59</f>
        <v>99895</v>
      </c>
      <c r="F59" s="186">
        <f>+'[11]Undergrad Black'!F59</f>
        <v>54305</v>
      </c>
      <c r="G59" s="186">
        <f>+'[11]Undergrad Black'!G59</f>
        <v>97442</v>
      </c>
      <c r="H59" s="186">
        <f>+'[11]Undergrad Black'!H59</f>
        <v>99715</v>
      </c>
      <c r="I59" s="186">
        <f>+'[11]Undergrad Black'!I59</f>
        <v>110078</v>
      </c>
      <c r="J59" s="186">
        <f>+'[11]Undergrad Black'!J59</f>
        <v>115847</v>
      </c>
      <c r="K59" s="187">
        <f>+'[11]Undergrad Black'!K59</f>
        <v>119335</v>
      </c>
      <c r="L59" s="186">
        <f>+'[11]Undergrad Black'!L59</f>
        <v>122823</v>
      </c>
      <c r="M59" s="186">
        <f>+'[11]Undergrad Black'!M59</f>
        <v>120624</v>
      </c>
      <c r="N59" s="186">
        <f>+'[11]Undergrad Black'!N59</f>
        <v>121331</v>
      </c>
      <c r="O59" s="186">
        <f>+'[11]Undergrad Black'!O59</f>
        <v>121670</v>
      </c>
      <c r="P59" s="169">
        <f>+'[11]Undergrad Black'!P59</f>
        <v>112116</v>
      </c>
      <c r="Q59" s="169">
        <f>+'[11]Undergrad Black'!Q59</f>
        <v>120922</v>
      </c>
      <c r="R59" s="169">
        <f>+'[11]Undergrad Black'!R59</f>
        <v>114207</v>
      </c>
      <c r="S59" s="169">
        <f>+'[11]Undergrad Black'!S59</f>
        <v>115928</v>
      </c>
      <c r="T59" s="169">
        <f>+'[11]Undergrad Black'!T59</f>
        <v>124420</v>
      </c>
      <c r="U59" s="169">
        <f>+'[11]Undergrad Black'!U59</f>
        <v>126666</v>
      </c>
      <c r="V59" s="169">
        <f>+'[11]Undergrad Black'!V59</f>
        <v>130030</v>
      </c>
      <c r="W59" s="169">
        <f>+'[11]Undergrad Black'!W59</f>
        <v>127828</v>
      </c>
      <c r="X59" s="169">
        <f>+'[11]Undergrad Black'!X59</f>
        <v>127130</v>
      </c>
      <c r="Y59" s="169">
        <f>+'[11]Undergrad Black'!Y59</f>
        <v>128705</v>
      </c>
      <c r="Z59" s="169">
        <f>+'[11]Undergrad Black'!Z59</f>
        <v>138327</v>
      </c>
      <c r="AA59" s="188">
        <f>+'[11]Undergrad Black'!AA59</f>
        <v>149426</v>
      </c>
      <c r="AB59" s="188">
        <f>+'[11]Undergrad Black'!AB59</f>
        <v>148117</v>
      </c>
      <c r="AC59" s="188">
        <f>+'[11]Undergrad Black'!AC59</f>
        <v>145544</v>
      </c>
      <c r="AD59" s="188">
        <f>+'[11]Undergrad Black'!AD59</f>
        <v>143069</v>
      </c>
      <c r="AE59" s="188">
        <f>+'[11]Undergrad Black'!AE59</f>
        <v>142629</v>
      </c>
    </row>
    <row r="60" spans="1:31" ht="12.95" customHeight="1">
      <c r="A60" s="4" t="str">
        <f>+'[11]Undergrad Black'!A60</f>
        <v>Pennsylvania</v>
      </c>
      <c r="B60" s="169">
        <f>+'[11]Undergrad Black'!B60</f>
        <v>28868</v>
      </c>
      <c r="C60" s="169">
        <f>+'[11]Undergrad Black'!C60</f>
        <v>31502</v>
      </c>
      <c r="D60" s="169">
        <f>+'[11]Undergrad Black'!D60</f>
        <v>34550</v>
      </c>
      <c r="E60" s="169">
        <f>+'[11]Undergrad Black'!E60</f>
        <v>33402</v>
      </c>
      <c r="F60" s="169">
        <f>+'[11]Undergrad Black'!F60</f>
        <v>32697</v>
      </c>
      <c r="G60" s="169">
        <f>+'[11]Undergrad Black'!G60</f>
        <v>31891</v>
      </c>
      <c r="H60" s="169">
        <f>+'[11]Undergrad Black'!H60</f>
        <v>34171</v>
      </c>
      <c r="I60" s="169">
        <f>+'[11]Undergrad Black'!I60</f>
        <v>39959</v>
      </c>
      <c r="J60" s="169">
        <f>+'[11]Undergrad Black'!J60</f>
        <v>41295</v>
      </c>
      <c r="K60" s="187">
        <f>+'[11]Undergrad Black'!K60</f>
        <v>41473</v>
      </c>
      <c r="L60" s="169">
        <f>+'[11]Undergrad Black'!L60</f>
        <v>41651</v>
      </c>
      <c r="M60" s="169">
        <f>+'[11]Undergrad Black'!M60</f>
        <v>45967</v>
      </c>
      <c r="N60" s="169">
        <f>+'[11]Undergrad Black'!N60</f>
        <v>46577</v>
      </c>
      <c r="O60" s="169">
        <f>+'[11]Undergrad Black'!O60</f>
        <v>43252</v>
      </c>
      <c r="P60" s="169">
        <f>+'[11]Undergrad Black'!P60</f>
        <v>43769</v>
      </c>
      <c r="Q60" s="169">
        <f>+'[11]Undergrad Black'!Q60</f>
        <v>46224</v>
      </c>
      <c r="R60" s="169">
        <f>+'[11]Undergrad Black'!R60</f>
        <v>44296</v>
      </c>
      <c r="S60" s="169">
        <f>+'[11]Undergrad Black'!S60</f>
        <v>48639</v>
      </c>
      <c r="T60" s="169">
        <f>+'[11]Undergrad Black'!T60</f>
        <v>50385</v>
      </c>
      <c r="U60" s="169">
        <f>+'[11]Undergrad Black'!U60</f>
        <v>54691</v>
      </c>
      <c r="V60" s="169">
        <f>+'[11]Undergrad Black'!V60</f>
        <v>57153</v>
      </c>
      <c r="W60" s="169">
        <f>+'[11]Undergrad Black'!W60</f>
        <v>57790</v>
      </c>
      <c r="X60" s="169">
        <f>+'[11]Undergrad Black'!X60</f>
        <v>59569</v>
      </c>
      <c r="Y60" s="169">
        <f>+'[11]Undergrad Black'!Y60</f>
        <v>60644</v>
      </c>
      <c r="Z60" s="169">
        <f>+'[11]Undergrad Black'!Z60</f>
        <v>63757</v>
      </c>
      <c r="AA60" s="188">
        <f>+'[11]Undergrad Black'!AA60</f>
        <v>70411</v>
      </c>
      <c r="AB60" s="188">
        <f>+'[11]Undergrad Black'!AB60</f>
        <v>74576</v>
      </c>
      <c r="AC60" s="188">
        <f>+'[11]Undergrad Black'!AC60</f>
        <v>74567</v>
      </c>
      <c r="AD60" s="188">
        <f>+'[11]Undergrad Black'!AD60</f>
        <v>71350</v>
      </c>
      <c r="AE60" s="188">
        <f>+'[11]Undergrad Black'!AE60</f>
        <v>70221</v>
      </c>
    </row>
    <row r="61" spans="1:31" ht="12.95" customHeight="1">
      <c r="A61" s="4" t="str">
        <f>+'[11]Undergrad Black'!A61</f>
        <v>Rhode Island</v>
      </c>
      <c r="B61" s="169">
        <f>+'[11]Undergrad Black'!B61</f>
        <v>1738</v>
      </c>
      <c r="C61" s="169">
        <f>+'[11]Undergrad Black'!C61</f>
        <v>1839</v>
      </c>
      <c r="D61" s="169">
        <f>+'[11]Undergrad Black'!D61</f>
        <v>2069</v>
      </c>
      <c r="E61" s="169">
        <f>+'[11]Undergrad Black'!E61</f>
        <v>1687</v>
      </c>
      <c r="F61" s="169">
        <f>+'[11]Undergrad Black'!F61</f>
        <v>1878</v>
      </c>
      <c r="G61" s="169">
        <f>+'[11]Undergrad Black'!G61</f>
        <v>1900</v>
      </c>
      <c r="H61" s="169">
        <f>+'[11]Undergrad Black'!H61</f>
        <v>2150</v>
      </c>
      <c r="I61" s="169">
        <f>+'[11]Undergrad Black'!I61</f>
        <v>2510</v>
      </c>
      <c r="J61" s="169">
        <f>+'[11]Undergrad Black'!J61</f>
        <v>2941</v>
      </c>
      <c r="K61" s="187">
        <f>+'[11]Undergrad Black'!K61</f>
        <v>3069</v>
      </c>
      <c r="L61" s="169">
        <f>+'[11]Undergrad Black'!L61</f>
        <v>3197</v>
      </c>
      <c r="M61" s="169">
        <f>+'[11]Undergrad Black'!M61</f>
        <v>2984</v>
      </c>
      <c r="N61" s="169">
        <f>+'[11]Undergrad Black'!N61</f>
        <v>3420</v>
      </c>
      <c r="O61" s="169">
        <f>+'[11]Undergrad Black'!O61</f>
        <v>3095</v>
      </c>
      <c r="P61" s="169">
        <f>+'[11]Undergrad Black'!P61</f>
        <v>2950</v>
      </c>
      <c r="Q61" s="169">
        <f>+'[11]Undergrad Black'!Q61</f>
        <v>3534</v>
      </c>
      <c r="R61" s="169">
        <f>+'[11]Undergrad Black'!R61</f>
        <v>3357</v>
      </c>
      <c r="S61" s="169">
        <f>+'[11]Undergrad Black'!S61</f>
        <v>3555</v>
      </c>
      <c r="T61" s="169">
        <f>+'[11]Undergrad Black'!T61</f>
        <v>3723</v>
      </c>
      <c r="U61" s="169">
        <f>+'[11]Undergrad Black'!U61</f>
        <v>3641</v>
      </c>
      <c r="V61" s="169">
        <f>+'[11]Undergrad Black'!V61</f>
        <v>3724</v>
      </c>
      <c r="W61" s="169">
        <f>+'[11]Undergrad Black'!W61</f>
        <v>3939</v>
      </c>
      <c r="X61" s="169">
        <f>+'[11]Undergrad Black'!X61</f>
        <v>4020</v>
      </c>
      <c r="Y61" s="169">
        <f>+'[11]Undergrad Black'!Y61</f>
        <v>3916</v>
      </c>
      <c r="Z61" s="169">
        <f>+'[11]Undergrad Black'!Z61</f>
        <v>4051</v>
      </c>
      <c r="AA61" s="188">
        <f>+'[11]Undergrad Black'!AA61</f>
        <v>4062</v>
      </c>
      <c r="AB61" s="188">
        <f>+'[11]Undergrad Black'!AB61</f>
        <v>4376</v>
      </c>
      <c r="AC61" s="188">
        <f>+'[11]Undergrad Black'!AC61</f>
        <v>4675</v>
      </c>
      <c r="AD61" s="188">
        <f>+'[11]Undergrad Black'!AD61</f>
        <v>4711</v>
      </c>
      <c r="AE61" s="188">
        <f>+'[11]Undergrad Black'!AE61</f>
        <v>4771</v>
      </c>
    </row>
    <row r="62" spans="1:31" ht="12.95" customHeight="1">
      <c r="A62" s="45" t="str">
        <f>+'[11]Undergrad Black'!A62</f>
        <v>Vermont</v>
      </c>
      <c r="B62" s="173">
        <f>+'[11]Undergrad Black'!B62</f>
        <v>347</v>
      </c>
      <c r="C62" s="173">
        <f>+'[11]Undergrad Black'!C62</f>
        <v>288</v>
      </c>
      <c r="D62" s="173">
        <f>+'[11]Undergrad Black'!D62</f>
        <v>292</v>
      </c>
      <c r="E62" s="173">
        <f>+'[11]Undergrad Black'!E62</f>
        <v>233</v>
      </c>
      <c r="F62" s="173">
        <f>+'[11]Undergrad Black'!F62</f>
        <v>202</v>
      </c>
      <c r="G62" s="173">
        <f>+'[11]Undergrad Black'!G62</f>
        <v>228</v>
      </c>
      <c r="H62" s="173">
        <f>+'[11]Undergrad Black'!H62</f>
        <v>237</v>
      </c>
      <c r="I62" s="173">
        <f>+'[11]Undergrad Black'!I62</f>
        <v>311</v>
      </c>
      <c r="J62" s="173">
        <f>+'[11]Undergrad Black'!J62</f>
        <v>355</v>
      </c>
      <c r="K62" s="189">
        <f>+'[11]Undergrad Black'!K62</f>
        <v>344</v>
      </c>
      <c r="L62" s="173">
        <f>+'[11]Undergrad Black'!L62</f>
        <v>333</v>
      </c>
      <c r="M62" s="173">
        <f>+'[11]Undergrad Black'!M62</f>
        <v>391</v>
      </c>
      <c r="N62" s="173">
        <f>+'[11]Undergrad Black'!N62</f>
        <v>279</v>
      </c>
      <c r="O62" s="173">
        <f>+'[11]Undergrad Black'!O62</f>
        <v>331</v>
      </c>
      <c r="P62" s="173">
        <f>+'[11]Undergrad Black'!P62</f>
        <v>324</v>
      </c>
      <c r="Q62" s="173">
        <f>+'[11]Undergrad Black'!Q62</f>
        <v>374</v>
      </c>
      <c r="R62" s="173">
        <f>+'[11]Undergrad Black'!R62</f>
        <v>325</v>
      </c>
      <c r="S62" s="173">
        <f>+'[11]Undergrad Black'!S62</f>
        <v>427</v>
      </c>
      <c r="T62" s="173">
        <f>+'[11]Undergrad Black'!T62</f>
        <v>441</v>
      </c>
      <c r="U62" s="173">
        <f>+'[11]Undergrad Black'!U62</f>
        <v>445</v>
      </c>
      <c r="V62" s="173">
        <f>+'[11]Undergrad Black'!V62</f>
        <v>478</v>
      </c>
      <c r="W62" s="173">
        <f>+'[11]Undergrad Black'!W62</f>
        <v>503</v>
      </c>
      <c r="X62" s="173">
        <f>+'[11]Undergrad Black'!X62</f>
        <v>530</v>
      </c>
      <c r="Y62" s="173">
        <f>+'[11]Undergrad Black'!Y62</f>
        <v>593</v>
      </c>
      <c r="Z62" s="173">
        <f>+'[11]Undergrad Black'!Z62</f>
        <v>629</v>
      </c>
      <c r="AA62" s="190">
        <f>+'[11]Undergrad Black'!AA62</f>
        <v>723</v>
      </c>
      <c r="AB62" s="190">
        <f>+'[11]Undergrad Black'!AB62</f>
        <v>761</v>
      </c>
      <c r="AC62" s="190">
        <f>+'[11]Undergrad Black'!AC62</f>
        <v>799</v>
      </c>
      <c r="AD62" s="190">
        <f>+'[11]Undergrad Black'!AD62</f>
        <v>790</v>
      </c>
      <c r="AE62" s="190">
        <f>+'[11]Undergrad Black'!AE62</f>
        <v>794</v>
      </c>
    </row>
    <row r="63" spans="1:31" ht="12.95" customHeight="1">
      <c r="A63" s="46" t="str">
        <f>+'[11]Undergrad Black'!A63</f>
        <v>District of Columbia</v>
      </c>
      <c r="B63" s="191">
        <f>+'[11]Undergrad Black'!B63</f>
        <v>20148</v>
      </c>
      <c r="C63" s="191">
        <f>+'[11]Undergrad Black'!C63</f>
        <v>21153</v>
      </c>
      <c r="D63" s="191">
        <f>+'[11]Undergrad Black'!D63</f>
        <v>22244</v>
      </c>
      <c r="E63" s="191">
        <f>+'[11]Undergrad Black'!E63</f>
        <v>20738</v>
      </c>
      <c r="F63" s="191">
        <f>+'[11]Undergrad Black'!F63</f>
        <v>18730</v>
      </c>
      <c r="G63" s="191">
        <f>+'[11]Undergrad Black'!G63</f>
        <v>18668</v>
      </c>
      <c r="H63" s="191">
        <f>+'[11]Undergrad Black'!H63</f>
        <v>19153</v>
      </c>
      <c r="I63" s="191">
        <f>+'[11]Undergrad Black'!I63</f>
        <v>20096</v>
      </c>
      <c r="J63" s="191">
        <f>+'[11]Undergrad Black'!J63</f>
        <v>20126</v>
      </c>
      <c r="K63" s="192">
        <f>+'[11]Undergrad Black'!K63</f>
        <v>19972</v>
      </c>
      <c r="L63" s="191">
        <f>+'[11]Undergrad Black'!L63</f>
        <v>19818</v>
      </c>
      <c r="M63" s="191">
        <f>+'[11]Undergrad Black'!M63</f>
        <v>18410</v>
      </c>
      <c r="N63" s="177">
        <f>+'[11]Undergrad Black'!N63</f>
        <v>17737</v>
      </c>
      <c r="O63" s="177">
        <f>+'[11]Undergrad Black'!O63</f>
        <v>14606</v>
      </c>
      <c r="P63" s="177">
        <f>+'[11]Undergrad Black'!P63</f>
        <v>14415</v>
      </c>
      <c r="Q63" s="177">
        <f>+'[11]Undergrad Black'!Q63</f>
        <v>15010</v>
      </c>
      <c r="R63" s="177">
        <f>+'[11]Undergrad Black'!R63</f>
        <v>13917</v>
      </c>
      <c r="S63" s="177">
        <f>+'[11]Undergrad Black'!S63</f>
        <v>16901</v>
      </c>
      <c r="T63" s="177">
        <f>+'[11]Undergrad Black'!T63</f>
        <v>17599</v>
      </c>
      <c r="U63" s="177">
        <f>+'[11]Undergrad Black'!U63</f>
        <v>18997</v>
      </c>
      <c r="V63" s="177">
        <f>+'[11]Undergrad Black'!V63</f>
        <v>21237</v>
      </c>
      <c r="W63" s="177">
        <f>+'[11]Undergrad Black'!W63</f>
        <v>22893</v>
      </c>
      <c r="X63" s="177">
        <f>+'[11]Undergrad Black'!X63</f>
        <v>22318</v>
      </c>
      <c r="Y63" s="177">
        <f>+'[11]Undergrad Black'!Y63</f>
        <v>23414</v>
      </c>
      <c r="Z63" s="177">
        <f>+'[11]Undergrad Black'!Z63</f>
        <v>27423</v>
      </c>
      <c r="AA63" s="193">
        <f>+'[11]Undergrad Black'!AA63</f>
        <v>31885</v>
      </c>
      <c r="AB63" s="193">
        <f>+'[11]Undergrad Black'!AB63</f>
        <v>14035</v>
      </c>
      <c r="AC63" s="193">
        <f>+'[11]Undergrad Black'!AC63</f>
        <v>13583</v>
      </c>
      <c r="AD63" s="193">
        <f>+'[11]Undergrad Black'!AD63</f>
        <v>14257</v>
      </c>
      <c r="AE63" s="193">
        <f>+'[11]Undergrad Black'!AE63</f>
        <v>14237</v>
      </c>
    </row>
    <row r="64" spans="1:31" s="71" customFormat="1" ht="12.95" customHeight="1">
      <c r="A64" s="68"/>
      <c r="B64" s="69"/>
      <c r="C64" s="69"/>
      <c r="D64" s="69"/>
      <c r="E64" s="69"/>
      <c r="F64" s="69"/>
      <c r="G64" s="69"/>
      <c r="H64" s="69"/>
      <c r="I64" s="69"/>
      <c r="J64" s="69"/>
      <c r="K64" s="70"/>
      <c r="L64" s="69"/>
      <c r="M64" s="69"/>
      <c r="N64" s="69"/>
      <c r="O64" s="69"/>
      <c r="P64" s="69"/>
      <c r="Q64" s="69"/>
      <c r="R64" s="69"/>
      <c r="S64" s="69"/>
      <c r="T64" s="69"/>
      <c r="U64" s="69"/>
      <c r="V64" s="69"/>
      <c r="W64" s="69"/>
      <c r="X64" s="69"/>
      <c r="Y64" s="69"/>
      <c r="Z64" s="69"/>
    </row>
    <row r="65" spans="1:26" s="71" customFormat="1" ht="12.95" customHeight="1">
      <c r="A65" s="68"/>
      <c r="B65" s="72" t="str">
        <f>+'[11]Undergrad Black'!B65</f>
        <v>See "ALL" sheet for sources.</v>
      </c>
      <c r="C65" s="72"/>
      <c r="D65" s="72"/>
      <c r="E65" s="72"/>
      <c r="F65" s="72"/>
      <c r="G65" s="72"/>
      <c r="H65" s="72"/>
      <c r="I65" s="72"/>
      <c r="J65" s="72"/>
      <c r="K65" s="73">
        <f>+'[11]Undergrad Black'!K65</f>
        <v>0</v>
      </c>
      <c r="L65" s="72"/>
      <c r="M65" s="69">
        <f>+'[11]Undergrad Black'!M65</f>
        <v>0</v>
      </c>
      <c r="N65" s="72">
        <f>+'[11]Undergrad Black'!N65</f>
        <v>0</v>
      </c>
      <c r="O65" s="72"/>
      <c r="P65" s="71">
        <f>+'[11]Undergrad Black'!P65</f>
        <v>0</v>
      </c>
      <c r="Q65" s="71">
        <f>+'[11]Undergrad Black'!Q65</f>
        <v>0</v>
      </c>
      <c r="R65" s="71">
        <f>+'[11]Undergrad Black'!R65</f>
        <v>0</v>
      </c>
      <c r="S65" s="71">
        <f>+'[11]Undergrad Black'!S65</f>
        <v>0</v>
      </c>
      <c r="T65" s="69">
        <f>+'[11]Undergrad Black'!T65</f>
        <v>0</v>
      </c>
      <c r="U65" s="69">
        <f>+'[11]Undergrad Black'!U65</f>
        <v>0</v>
      </c>
      <c r="V65" s="69"/>
      <c r="W65" s="69"/>
      <c r="X65" s="69"/>
      <c r="Y65" s="69"/>
      <c r="Z65" s="69"/>
    </row>
    <row r="66" spans="1:26" s="71" customFormat="1" ht="12.95" customHeight="1">
      <c r="A66" s="68"/>
      <c r="B66" s="72">
        <f>+'[11]Undergrad Black'!B66</f>
        <v>0</v>
      </c>
      <c r="C66" s="72"/>
      <c r="D66" s="72"/>
      <c r="E66" s="72"/>
      <c r="F66" s="72"/>
      <c r="G66" s="72"/>
      <c r="H66" s="72"/>
      <c r="I66" s="72"/>
      <c r="J66" s="72"/>
      <c r="K66" s="74">
        <f>+'[11]Undergrad Black'!K66</f>
        <v>0</v>
      </c>
      <c r="L66" s="72"/>
      <c r="M66" s="69">
        <f>+'[11]Undergrad Black'!M66</f>
        <v>0</v>
      </c>
      <c r="N66" s="72">
        <f>+'[11]Undergrad Black'!N66</f>
        <v>0</v>
      </c>
      <c r="O66" s="72"/>
      <c r="P66" s="71">
        <f>+'[11]Undergrad Black'!P66</f>
        <v>0</v>
      </c>
      <c r="Q66" s="71">
        <f>+'[11]Undergrad Black'!Q66</f>
        <v>0</v>
      </c>
      <c r="R66" s="71">
        <f>+'[11]Undergrad Black'!R66</f>
        <v>0</v>
      </c>
      <c r="S66" s="71">
        <f>+'[11]Undergrad Black'!S66</f>
        <v>0</v>
      </c>
      <c r="T66" s="69">
        <f>+'[11]Undergrad Black'!T66</f>
        <v>0</v>
      </c>
      <c r="U66" s="69">
        <f>+'[11]Undergrad Black'!U66</f>
        <v>0</v>
      </c>
      <c r="V66" s="69"/>
      <c r="W66" s="69"/>
      <c r="X66" s="69"/>
      <c r="Y66" s="69"/>
      <c r="Z66" s="69"/>
    </row>
    <row r="67" spans="1:26" s="71" customFormat="1" ht="12.95" customHeight="1">
      <c r="A67" s="68"/>
      <c r="B67" s="72"/>
      <c r="C67" s="72"/>
      <c r="D67" s="72"/>
      <c r="E67" s="72"/>
      <c r="F67" s="72"/>
      <c r="G67" s="72"/>
      <c r="H67" s="72"/>
      <c r="I67" s="72"/>
      <c r="J67" s="72"/>
      <c r="K67" s="74"/>
      <c r="L67" s="72"/>
      <c r="M67" s="69">
        <f>+'[11]Undergrad Black'!M67</f>
        <v>0</v>
      </c>
      <c r="P67" s="71">
        <f>+'[11]Undergrad Black'!P67</f>
        <v>0</v>
      </c>
      <c r="Q67" s="71">
        <f>+'[11]Undergrad Black'!Q67</f>
        <v>0</v>
      </c>
      <c r="R67" s="71">
        <f>+'[11]Undergrad Black'!R67</f>
        <v>0</v>
      </c>
      <c r="S67" s="71">
        <f>+'[11]Undergrad Black'!S67</f>
        <v>0</v>
      </c>
      <c r="T67" s="69">
        <f>+'[11]Undergrad Black'!T67</f>
        <v>0</v>
      </c>
      <c r="U67" s="69">
        <f>+'[11]Undergrad Black'!U67</f>
        <v>0</v>
      </c>
      <c r="V67" s="69"/>
      <c r="W67" s="69"/>
      <c r="X67" s="69"/>
      <c r="Y67" s="69"/>
      <c r="Z67" s="69"/>
    </row>
    <row r="68" spans="1:26" s="71" customFormat="1" ht="12.95" customHeight="1">
      <c r="A68" s="68"/>
      <c r="B68" s="72"/>
      <c r="C68" s="72"/>
      <c r="D68" s="72"/>
      <c r="E68" s="72"/>
      <c r="F68" s="72"/>
      <c r="G68" s="72"/>
      <c r="H68" s="72"/>
      <c r="I68" s="72"/>
      <c r="J68" s="72"/>
      <c r="K68" s="74"/>
      <c r="L68" s="72"/>
      <c r="M68" s="69">
        <f>+'[11]Undergrad Black'!M68</f>
        <v>0</v>
      </c>
      <c r="P68" s="71">
        <f>+'[11]Undergrad Black'!P68</f>
        <v>0</v>
      </c>
      <c r="Q68" s="71">
        <f>+'[11]Undergrad Black'!Q68</f>
        <v>0</v>
      </c>
      <c r="R68" s="71">
        <f>+'[11]Undergrad Black'!R68</f>
        <v>0</v>
      </c>
      <c r="S68" s="71">
        <f>+'[11]Undergrad Black'!S68</f>
        <v>0</v>
      </c>
      <c r="T68" s="69">
        <f>+'[11]Undergrad Black'!T68</f>
        <v>0</v>
      </c>
      <c r="U68" s="69">
        <f>+'[11]Undergrad Black'!U68</f>
        <v>0</v>
      </c>
      <c r="V68" s="69"/>
      <c r="W68" s="69"/>
      <c r="X68" s="69"/>
      <c r="Y68" s="69"/>
      <c r="Z68" s="69"/>
    </row>
    <row r="69" spans="1:26" s="71" customFormat="1" ht="12.95" customHeight="1">
      <c r="A69" s="68"/>
      <c r="B69" s="72"/>
      <c r="C69" s="72"/>
      <c r="D69" s="72"/>
      <c r="E69" s="72"/>
      <c r="F69" s="72"/>
      <c r="G69" s="72"/>
      <c r="H69" s="72"/>
      <c r="I69" s="72"/>
      <c r="J69" s="72"/>
      <c r="K69" s="74"/>
      <c r="L69" s="72"/>
      <c r="M69" s="69">
        <f>+'[11]Undergrad Black'!M69</f>
        <v>0</v>
      </c>
      <c r="P69" s="71">
        <f>+'[11]Undergrad Black'!P69</f>
        <v>0</v>
      </c>
      <c r="Q69" s="71">
        <f>+'[11]Undergrad Black'!Q69</f>
        <v>0</v>
      </c>
      <c r="R69" s="71">
        <f>+'[11]Undergrad Black'!R69</f>
        <v>0</v>
      </c>
      <c r="S69" s="71">
        <f>+'[11]Undergrad Black'!S69</f>
        <v>0</v>
      </c>
      <c r="T69" s="69">
        <f>+'[11]Undergrad Black'!T69</f>
        <v>0</v>
      </c>
      <c r="U69" s="69">
        <f>+'[11]Undergrad Black'!U69</f>
        <v>0</v>
      </c>
      <c r="V69" s="69"/>
      <c r="W69" s="69"/>
      <c r="X69" s="69"/>
      <c r="Y69" s="69"/>
      <c r="Z69" s="69"/>
    </row>
    <row r="70" spans="1:26" s="71" customFormat="1" ht="12.95" customHeight="1">
      <c r="A70" s="68"/>
      <c r="B70" s="72"/>
      <c r="C70" s="72"/>
      <c r="D70" s="72"/>
      <c r="E70" s="72"/>
      <c r="F70" s="72"/>
      <c r="G70" s="72"/>
      <c r="H70" s="72"/>
      <c r="I70" s="72"/>
      <c r="J70" s="72"/>
      <c r="K70" s="74"/>
      <c r="L70" s="72"/>
      <c r="M70" s="69">
        <f>+'[11]Undergrad Black'!M70</f>
        <v>0</v>
      </c>
      <c r="P70" s="71">
        <f>+'[11]Undergrad Black'!P70</f>
        <v>0</v>
      </c>
      <c r="Q70" s="71">
        <f>+'[11]Undergrad Black'!Q70</f>
        <v>0</v>
      </c>
      <c r="R70" s="71">
        <f>+'[11]Undergrad Black'!R70</f>
        <v>0</v>
      </c>
      <c r="S70" s="71">
        <f>+'[11]Undergrad Black'!S70</f>
        <v>0</v>
      </c>
      <c r="T70" s="69">
        <f>+'[11]Undergrad Black'!T70</f>
        <v>0</v>
      </c>
      <c r="U70" s="69">
        <f>+'[11]Undergrad Black'!U70</f>
        <v>0</v>
      </c>
      <c r="V70" s="69"/>
      <c r="W70" s="69"/>
      <c r="X70" s="69"/>
      <c r="Y70" s="69"/>
      <c r="Z70" s="69"/>
    </row>
    <row r="71" spans="1:26" s="71" customFormat="1" ht="12.95" customHeight="1">
      <c r="A71" s="68"/>
      <c r="B71" s="72"/>
      <c r="C71" s="72"/>
      <c r="D71" s="72"/>
      <c r="E71" s="72"/>
      <c r="F71" s="72"/>
      <c r="G71" s="72"/>
      <c r="H71" s="72"/>
      <c r="I71" s="72"/>
      <c r="J71" s="72"/>
      <c r="K71" s="74"/>
      <c r="L71" s="72"/>
      <c r="M71" s="72"/>
      <c r="P71" s="71">
        <f>+'[11]Undergrad Black'!P71</f>
        <v>0</v>
      </c>
      <c r="Q71" s="71">
        <f>+'[11]Undergrad Black'!Q71</f>
        <v>0</v>
      </c>
      <c r="R71" s="71">
        <f>+'[11]Undergrad Black'!R71</f>
        <v>0</v>
      </c>
      <c r="T71" s="69"/>
      <c r="U71" s="69"/>
      <c r="V71" s="69"/>
      <c r="W71" s="69"/>
      <c r="X71" s="69"/>
      <c r="Y71" s="69"/>
      <c r="Z71" s="69"/>
    </row>
    <row r="72" spans="1:26" s="71" customFormat="1" ht="12.95" customHeight="1">
      <c r="A72" s="68"/>
      <c r="B72" s="72"/>
      <c r="C72" s="72"/>
      <c r="D72" s="72"/>
      <c r="E72" s="72"/>
      <c r="F72" s="72"/>
      <c r="G72" s="72"/>
      <c r="H72" s="72"/>
      <c r="I72" s="72"/>
      <c r="J72" s="72"/>
      <c r="K72" s="74"/>
      <c r="L72" s="72"/>
      <c r="M72" s="72"/>
      <c r="P72" s="71">
        <f>+'[11]Undergrad Black'!P72</f>
        <v>0</v>
      </c>
      <c r="Q72" s="71">
        <f>+'[11]Undergrad Black'!Q72</f>
        <v>0</v>
      </c>
      <c r="T72" s="69"/>
      <c r="U72" s="69"/>
      <c r="V72" s="69"/>
      <c r="W72" s="69"/>
      <c r="X72" s="69"/>
      <c r="Y72" s="69"/>
      <c r="Z72" s="69"/>
    </row>
    <row r="73" spans="1:26" s="71" customFormat="1" ht="12.95" customHeight="1">
      <c r="A73" s="68"/>
      <c r="B73" s="72"/>
      <c r="C73" s="72"/>
      <c r="D73" s="72"/>
      <c r="E73" s="72"/>
      <c r="F73" s="72"/>
      <c r="G73" s="72"/>
      <c r="H73" s="72"/>
      <c r="I73" s="72"/>
      <c r="J73" s="72"/>
      <c r="K73" s="74"/>
      <c r="L73" s="75"/>
      <c r="M73" s="75"/>
      <c r="N73" s="76"/>
      <c r="O73" s="76"/>
      <c r="T73" s="69"/>
      <c r="U73" s="69"/>
      <c r="V73" s="69"/>
      <c r="W73" s="69"/>
      <c r="X73" s="69"/>
      <c r="Y73" s="69"/>
      <c r="Z73" s="69"/>
    </row>
    <row r="74" spans="1:26" s="71" customFormat="1" ht="12.95" customHeight="1">
      <c r="A74" s="68"/>
      <c r="B74" s="72"/>
      <c r="C74" s="72"/>
      <c r="D74" s="72"/>
      <c r="E74" s="72"/>
      <c r="F74" s="72"/>
      <c r="G74" s="72"/>
      <c r="H74" s="72"/>
      <c r="I74" s="72"/>
      <c r="J74" s="72"/>
      <c r="K74" s="74"/>
      <c r="L74" s="75"/>
      <c r="M74" s="75"/>
      <c r="N74" s="76"/>
      <c r="O74" s="76"/>
      <c r="T74" s="69"/>
      <c r="U74" s="69"/>
      <c r="V74" s="69"/>
      <c r="W74" s="69"/>
      <c r="X74" s="69"/>
      <c r="Y74" s="69"/>
      <c r="Z74" s="69"/>
    </row>
    <row r="75" spans="1:26" s="71" customFormat="1" ht="12.95" customHeight="1">
      <c r="A75" s="68"/>
      <c r="B75" s="72"/>
      <c r="C75" s="72"/>
      <c r="D75" s="72"/>
      <c r="E75" s="72"/>
      <c r="F75" s="72"/>
      <c r="G75" s="72"/>
      <c r="H75" s="72"/>
      <c r="I75" s="72"/>
      <c r="J75" s="72"/>
      <c r="K75" s="74"/>
      <c r="L75" s="75"/>
      <c r="M75" s="75"/>
      <c r="N75" s="76"/>
      <c r="O75" s="76"/>
      <c r="T75" s="69"/>
      <c r="U75" s="69"/>
      <c r="V75" s="69"/>
      <c r="W75" s="69"/>
      <c r="X75" s="69"/>
      <c r="Y75" s="69"/>
      <c r="Z75" s="69"/>
    </row>
    <row r="76" spans="1:26" s="71" customFormat="1" ht="12.95" customHeight="1">
      <c r="A76" s="68"/>
      <c r="B76" s="72"/>
      <c r="C76" s="72"/>
      <c r="D76" s="72"/>
      <c r="E76" s="72"/>
      <c r="F76" s="72"/>
      <c r="G76" s="72"/>
      <c r="H76" s="72"/>
      <c r="I76" s="72"/>
      <c r="J76" s="72"/>
      <c r="K76" s="74"/>
      <c r="L76" s="75"/>
      <c r="M76" s="75"/>
      <c r="N76" s="76"/>
      <c r="O76" s="76"/>
      <c r="T76" s="69"/>
      <c r="U76" s="69"/>
      <c r="V76" s="69"/>
      <c r="W76" s="69"/>
      <c r="X76" s="69"/>
      <c r="Y76" s="69"/>
      <c r="Z76" s="69"/>
    </row>
    <row r="77" spans="1:26" s="71" customFormat="1" ht="12.95" customHeight="1">
      <c r="A77" s="68"/>
      <c r="B77" s="72"/>
      <c r="C77" s="72"/>
      <c r="D77" s="72"/>
      <c r="E77" s="72"/>
      <c r="F77" s="72"/>
      <c r="G77" s="72"/>
      <c r="H77" s="72"/>
      <c r="I77" s="72"/>
      <c r="J77" s="72"/>
      <c r="K77" s="74"/>
      <c r="L77" s="72"/>
      <c r="M77" s="72"/>
      <c r="T77" s="69"/>
      <c r="U77" s="69"/>
      <c r="V77" s="69"/>
      <c r="W77" s="69"/>
      <c r="X77" s="69"/>
      <c r="Y77" s="69"/>
      <c r="Z77" s="69"/>
    </row>
    <row r="78" spans="1:26" s="71" customFormat="1" ht="12.95" customHeight="1">
      <c r="A78" s="68"/>
      <c r="B78" s="72"/>
      <c r="C78" s="72"/>
      <c r="D78" s="72"/>
      <c r="E78" s="72"/>
      <c r="F78" s="72"/>
      <c r="G78" s="72"/>
      <c r="H78" s="72"/>
      <c r="I78" s="72"/>
      <c r="J78" s="72"/>
      <c r="K78" s="74"/>
      <c r="L78" s="72"/>
      <c r="M78" s="72"/>
      <c r="T78" s="69"/>
      <c r="U78" s="69"/>
      <c r="V78" s="69"/>
      <c r="W78" s="69"/>
      <c r="X78" s="69"/>
      <c r="Y78" s="69"/>
      <c r="Z78" s="69"/>
    </row>
    <row r="79" spans="1:26" s="71" customFormat="1" ht="12.95" customHeight="1">
      <c r="A79" s="68"/>
      <c r="B79" s="72"/>
      <c r="C79" s="72"/>
      <c r="D79" s="72"/>
      <c r="E79" s="72"/>
      <c r="F79" s="72"/>
      <c r="G79" s="72"/>
      <c r="H79" s="72"/>
      <c r="I79" s="72"/>
      <c r="J79" s="72"/>
      <c r="K79" s="74"/>
      <c r="L79" s="72"/>
      <c r="M79" s="72"/>
      <c r="T79" s="69"/>
      <c r="U79" s="69"/>
      <c r="V79" s="69"/>
      <c r="W79" s="69"/>
      <c r="X79" s="69"/>
      <c r="Y79" s="69"/>
      <c r="Z79" s="69"/>
    </row>
    <row r="80" spans="1:26" s="71" customFormat="1" ht="12.95" customHeight="1">
      <c r="A80" s="68"/>
      <c r="B80" s="72"/>
      <c r="C80" s="72"/>
      <c r="D80" s="72"/>
      <c r="E80" s="72"/>
      <c r="F80" s="72"/>
      <c r="G80" s="72"/>
      <c r="H80" s="72"/>
      <c r="I80" s="72"/>
      <c r="J80" s="72"/>
      <c r="K80" s="74"/>
      <c r="L80" s="72"/>
      <c r="M80" s="72"/>
      <c r="T80" s="69"/>
      <c r="U80" s="69"/>
      <c r="V80" s="69"/>
      <c r="W80" s="69"/>
      <c r="X80" s="69"/>
      <c r="Y80" s="69"/>
      <c r="Z80" s="69"/>
    </row>
    <row r="81" spans="1:26" s="71" customFormat="1" ht="12.95" customHeight="1">
      <c r="A81" s="68"/>
      <c r="B81" s="72"/>
      <c r="C81" s="72"/>
      <c r="D81" s="72"/>
      <c r="E81" s="72"/>
      <c r="F81" s="72"/>
      <c r="G81" s="72"/>
      <c r="H81" s="72"/>
      <c r="I81" s="72"/>
      <c r="J81" s="72"/>
      <c r="K81" s="74"/>
      <c r="L81" s="72"/>
      <c r="M81" s="72"/>
      <c r="N81" s="72"/>
      <c r="O81" s="72"/>
      <c r="T81" s="69"/>
      <c r="U81" s="69"/>
      <c r="V81" s="69"/>
      <c r="W81" s="69"/>
      <c r="X81" s="69"/>
      <c r="Y81" s="69"/>
      <c r="Z81" s="69"/>
    </row>
    <row r="82" spans="1:26" s="71" customFormat="1" ht="12.95" customHeight="1">
      <c r="A82" s="68"/>
      <c r="B82" s="72"/>
      <c r="C82" s="72"/>
      <c r="D82" s="72"/>
      <c r="E82" s="72"/>
      <c r="F82" s="72"/>
      <c r="G82" s="72"/>
      <c r="H82" s="72"/>
      <c r="I82" s="72"/>
      <c r="J82" s="72"/>
      <c r="K82" s="74"/>
      <c r="L82" s="72"/>
      <c r="M82" s="72"/>
      <c r="N82" s="72"/>
      <c r="O82" s="72"/>
      <c r="T82" s="69"/>
      <c r="U82" s="69"/>
      <c r="V82" s="69"/>
      <c r="W82" s="69"/>
      <c r="X82" s="69"/>
      <c r="Y82" s="69"/>
      <c r="Z82" s="69"/>
    </row>
    <row r="83" spans="1:26" s="71" customFormat="1" ht="12.95" customHeight="1">
      <c r="A83" s="68"/>
      <c r="B83" s="72"/>
      <c r="C83" s="72"/>
      <c r="D83" s="72"/>
      <c r="E83" s="72"/>
      <c r="F83" s="72"/>
      <c r="G83" s="72"/>
      <c r="H83" s="72"/>
      <c r="I83" s="72"/>
      <c r="J83" s="72"/>
      <c r="K83" s="74"/>
      <c r="L83" s="72"/>
      <c r="M83" s="72"/>
      <c r="N83" s="72"/>
      <c r="O83" s="72"/>
      <c r="T83" s="69"/>
      <c r="U83" s="69"/>
      <c r="V83" s="69"/>
      <c r="W83" s="69"/>
      <c r="X83" s="69"/>
      <c r="Y83" s="69"/>
      <c r="Z83" s="69"/>
    </row>
    <row r="84" spans="1:26" s="71" customFormat="1" ht="12.95" customHeight="1">
      <c r="A84" s="68"/>
      <c r="B84" s="72"/>
      <c r="C84" s="72"/>
      <c r="D84" s="72"/>
      <c r="E84" s="72"/>
      <c r="F84" s="72"/>
      <c r="G84" s="72"/>
      <c r="H84" s="72"/>
      <c r="I84" s="72"/>
      <c r="J84" s="72"/>
      <c r="K84" s="74"/>
      <c r="L84" s="72"/>
      <c r="M84" s="72"/>
      <c r="N84" s="72"/>
      <c r="O84" s="72"/>
      <c r="T84" s="69"/>
      <c r="U84" s="69"/>
      <c r="V84" s="69"/>
      <c r="W84" s="69"/>
      <c r="X84" s="69"/>
      <c r="Y84" s="69"/>
      <c r="Z84" s="69"/>
    </row>
    <row r="85" spans="1:26" s="71" customFormat="1" ht="12.95" customHeight="1">
      <c r="A85" s="68"/>
      <c r="B85" s="72"/>
      <c r="C85" s="72"/>
      <c r="D85" s="72"/>
      <c r="E85" s="72"/>
      <c r="F85" s="72"/>
      <c r="G85" s="72"/>
      <c r="H85" s="72"/>
      <c r="I85" s="72"/>
      <c r="J85" s="72"/>
      <c r="K85" s="74"/>
      <c r="L85" s="72"/>
      <c r="M85" s="72"/>
      <c r="N85" s="72"/>
      <c r="O85" s="72"/>
      <c r="T85" s="69"/>
      <c r="U85" s="69"/>
      <c r="V85" s="69"/>
      <c r="W85" s="69"/>
      <c r="X85" s="69"/>
      <c r="Y85" s="69"/>
      <c r="Z85" s="69"/>
    </row>
    <row r="86" spans="1:26" s="71" customFormat="1" ht="12.95" customHeight="1">
      <c r="A86" s="68"/>
      <c r="B86" s="72"/>
      <c r="C86" s="72"/>
      <c r="D86" s="72"/>
      <c r="E86" s="72"/>
      <c r="F86" s="72"/>
      <c r="G86" s="72"/>
      <c r="H86" s="72"/>
      <c r="I86" s="72"/>
      <c r="J86" s="72"/>
      <c r="K86" s="74"/>
      <c r="L86" s="72"/>
      <c r="M86" s="72"/>
      <c r="N86" s="72"/>
      <c r="O86" s="72"/>
      <c r="T86" s="69"/>
      <c r="U86" s="69"/>
      <c r="V86" s="69"/>
      <c r="W86" s="69"/>
      <c r="X86" s="69"/>
      <c r="Y86" s="69"/>
      <c r="Z86" s="69"/>
    </row>
    <row r="87" spans="1:26" s="71" customFormat="1" ht="12.95" customHeight="1">
      <c r="A87" s="68"/>
      <c r="B87" s="72"/>
      <c r="C87" s="72"/>
      <c r="D87" s="72"/>
      <c r="E87" s="72"/>
      <c r="F87" s="72"/>
      <c r="G87" s="72"/>
      <c r="H87" s="72"/>
      <c r="I87" s="72"/>
      <c r="J87" s="72"/>
      <c r="K87" s="74"/>
      <c r="L87" s="72"/>
      <c r="M87" s="72"/>
      <c r="N87" s="72"/>
      <c r="O87" s="72"/>
      <c r="T87" s="69"/>
      <c r="U87" s="69"/>
      <c r="V87" s="69"/>
      <c r="W87" s="69"/>
      <c r="X87" s="69"/>
      <c r="Y87" s="69"/>
      <c r="Z87" s="69"/>
    </row>
    <row r="88" spans="1:26" s="71" customFormat="1" ht="12.95" customHeight="1">
      <c r="A88" s="68"/>
      <c r="B88" s="72"/>
      <c r="C88" s="72"/>
      <c r="D88" s="72"/>
      <c r="E88" s="72"/>
      <c r="F88" s="72"/>
      <c r="G88" s="72"/>
      <c r="H88" s="72"/>
      <c r="I88" s="72"/>
      <c r="J88" s="72"/>
      <c r="K88" s="74"/>
      <c r="L88" s="72"/>
      <c r="M88" s="72"/>
      <c r="N88" s="72"/>
      <c r="O88" s="72"/>
      <c r="T88" s="69"/>
      <c r="U88" s="69"/>
      <c r="V88" s="69"/>
      <c r="W88" s="69"/>
      <c r="X88" s="69"/>
      <c r="Y88" s="69"/>
      <c r="Z88" s="69"/>
    </row>
    <row r="89" spans="1:26" s="71" customFormat="1" ht="12.95" customHeight="1">
      <c r="A89" s="68"/>
      <c r="B89" s="72"/>
      <c r="C89" s="72"/>
      <c r="D89" s="72"/>
      <c r="E89" s="72"/>
      <c r="F89" s="72"/>
      <c r="G89" s="72"/>
      <c r="H89" s="72"/>
      <c r="I89" s="72"/>
      <c r="J89" s="72"/>
      <c r="K89" s="74"/>
      <c r="L89" s="72"/>
      <c r="M89" s="72"/>
      <c r="N89" s="72"/>
      <c r="O89" s="72"/>
      <c r="T89" s="69"/>
      <c r="U89" s="69"/>
      <c r="V89" s="69"/>
      <c r="W89" s="69"/>
      <c r="X89" s="69"/>
      <c r="Y89" s="69"/>
      <c r="Z89" s="69"/>
    </row>
    <row r="90" spans="1:26" s="71" customFormat="1" ht="12.95" customHeight="1">
      <c r="A90" s="68"/>
      <c r="B90" s="72"/>
      <c r="C90" s="72"/>
      <c r="D90" s="72"/>
      <c r="E90" s="72"/>
      <c r="F90" s="72"/>
      <c r="G90" s="72"/>
      <c r="H90" s="72"/>
      <c r="I90" s="72"/>
      <c r="J90" s="72"/>
      <c r="K90" s="74"/>
      <c r="L90" s="72"/>
      <c r="M90" s="72"/>
      <c r="N90" s="72"/>
      <c r="O90" s="72"/>
      <c r="T90" s="69"/>
      <c r="U90" s="69"/>
      <c r="V90" s="69"/>
      <c r="W90" s="69"/>
      <c r="X90" s="69"/>
      <c r="Y90" s="69"/>
      <c r="Z90" s="69"/>
    </row>
    <row r="91" spans="1:26" s="71" customFormat="1" ht="12.95" customHeight="1">
      <c r="A91" s="68"/>
      <c r="B91" s="72"/>
      <c r="C91" s="72"/>
      <c r="D91" s="72"/>
      <c r="E91" s="72"/>
      <c r="F91" s="72"/>
      <c r="G91" s="72"/>
      <c r="H91" s="72"/>
      <c r="I91" s="72"/>
      <c r="J91" s="72"/>
      <c r="K91" s="74"/>
      <c r="L91" s="72"/>
      <c r="M91" s="72"/>
      <c r="N91" s="72"/>
      <c r="O91" s="72"/>
      <c r="T91" s="69"/>
      <c r="U91" s="69"/>
      <c r="V91" s="69"/>
      <c r="W91" s="69"/>
      <c r="X91" s="69"/>
      <c r="Y91" s="69"/>
      <c r="Z91" s="69"/>
    </row>
    <row r="92" spans="1:26" s="71" customFormat="1" ht="12.95" customHeight="1">
      <c r="A92" s="68"/>
      <c r="B92" s="72"/>
      <c r="C92" s="72"/>
      <c r="D92" s="72"/>
      <c r="E92" s="72"/>
      <c r="F92" s="72"/>
      <c r="G92" s="72"/>
      <c r="H92" s="72"/>
      <c r="I92" s="72"/>
      <c r="J92" s="72"/>
      <c r="K92" s="74"/>
      <c r="L92" s="72"/>
      <c r="M92" s="72"/>
      <c r="N92" s="72"/>
      <c r="O92" s="72"/>
      <c r="T92" s="69"/>
      <c r="U92" s="69"/>
      <c r="V92" s="69"/>
      <c r="W92" s="69"/>
      <c r="X92" s="69"/>
      <c r="Y92" s="69"/>
      <c r="Z92" s="69"/>
    </row>
    <row r="93" spans="1:26" s="71" customFormat="1" ht="12.95" customHeight="1">
      <c r="A93" s="68"/>
      <c r="B93" s="72"/>
      <c r="C93" s="72"/>
      <c r="D93" s="72"/>
      <c r="E93" s="72"/>
      <c r="F93" s="72"/>
      <c r="G93" s="72"/>
      <c r="H93" s="72"/>
      <c r="I93" s="72"/>
      <c r="J93" s="72"/>
      <c r="K93" s="74"/>
      <c r="L93" s="72"/>
      <c r="M93" s="72"/>
      <c r="N93" s="72"/>
      <c r="O93" s="72"/>
      <c r="T93" s="69"/>
      <c r="U93" s="69"/>
      <c r="V93" s="69"/>
      <c r="W93" s="69"/>
      <c r="X93" s="69"/>
      <c r="Y93" s="69"/>
      <c r="Z93" s="69"/>
    </row>
    <row r="94" spans="1:26" s="71" customFormat="1" ht="12.95" customHeight="1">
      <c r="A94" s="68"/>
      <c r="B94" s="72"/>
      <c r="C94" s="72"/>
      <c r="D94" s="72"/>
      <c r="E94" s="72"/>
      <c r="F94" s="72"/>
      <c r="G94" s="72"/>
      <c r="H94" s="72"/>
      <c r="I94" s="72"/>
      <c r="J94" s="72"/>
      <c r="K94" s="74"/>
      <c r="L94" s="72"/>
      <c r="M94" s="72"/>
      <c r="N94" s="72"/>
      <c r="O94" s="72"/>
      <c r="T94" s="69"/>
      <c r="U94" s="69"/>
      <c r="V94" s="69"/>
      <c r="W94" s="69"/>
      <c r="X94" s="69"/>
      <c r="Y94" s="69"/>
      <c r="Z94" s="69"/>
    </row>
    <row r="95" spans="1:26" s="71" customFormat="1" ht="12.95" customHeight="1">
      <c r="A95" s="68"/>
      <c r="B95" s="72"/>
      <c r="C95" s="72"/>
      <c r="D95" s="72"/>
      <c r="E95" s="72"/>
      <c r="F95" s="72"/>
      <c r="G95" s="72"/>
      <c r="H95" s="72"/>
      <c r="I95" s="72"/>
      <c r="J95" s="72"/>
      <c r="K95" s="74"/>
      <c r="L95" s="72"/>
      <c r="M95" s="72"/>
      <c r="N95" s="72"/>
      <c r="O95" s="72"/>
      <c r="T95" s="69"/>
      <c r="U95" s="69"/>
      <c r="V95" s="69"/>
      <c r="W95" s="69"/>
      <c r="X95" s="69"/>
      <c r="Y95" s="69"/>
      <c r="Z95" s="69"/>
    </row>
    <row r="96" spans="1:26" s="71" customFormat="1" ht="12.95" customHeight="1">
      <c r="A96" s="68"/>
      <c r="B96" s="72"/>
      <c r="C96" s="72"/>
      <c r="D96" s="72"/>
      <c r="E96" s="72"/>
      <c r="F96" s="72"/>
      <c r="G96" s="72"/>
      <c r="H96" s="72"/>
      <c r="I96" s="72"/>
      <c r="J96" s="72"/>
      <c r="K96" s="74"/>
      <c r="L96" s="72"/>
      <c r="M96" s="72"/>
      <c r="N96" s="72"/>
      <c r="O96" s="72"/>
      <c r="T96" s="69"/>
      <c r="U96" s="69"/>
      <c r="V96" s="69"/>
      <c r="W96" s="69"/>
      <c r="X96" s="69"/>
      <c r="Y96" s="69"/>
      <c r="Z96" s="69"/>
    </row>
    <row r="97" spans="1:27" s="71" customFormat="1" ht="12.95" customHeight="1">
      <c r="A97" s="68"/>
      <c r="B97" s="72"/>
      <c r="C97" s="72"/>
      <c r="D97" s="72"/>
      <c r="E97" s="72"/>
      <c r="F97" s="72"/>
      <c r="G97" s="72"/>
      <c r="H97" s="72"/>
      <c r="I97" s="72"/>
      <c r="J97" s="72"/>
      <c r="K97" s="74"/>
      <c r="L97" s="72"/>
      <c r="M97" s="72"/>
      <c r="N97" s="72"/>
      <c r="O97" s="72"/>
      <c r="T97" s="69"/>
      <c r="U97" s="69"/>
      <c r="V97" s="69"/>
      <c r="W97" s="69"/>
      <c r="X97" s="69"/>
      <c r="Y97" s="69"/>
      <c r="Z97" s="69"/>
    </row>
    <row r="98" spans="1:27" s="71" customFormat="1" ht="12.95" customHeight="1">
      <c r="A98" s="68"/>
      <c r="B98" s="72"/>
      <c r="C98" s="72"/>
      <c r="D98" s="72"/>
      <c r="E98" s="72"/>
      <c r="F98" s="72"/>
      <c r="G98" s="72"/>
      <c r="H98" s="72"/>
      <c r="I98" s="72"/>
      <c r="J98" s="72"/>
      <c r="K98" s="74"/>
      <c r="L98" s="72"/>
      <c r="M98" s="72"/>
      <c r="N98" s="72"/>
      <c r="O98" s="72"/>
      <c r="T98" s="69"/>
      <c r="U98" s="69"/>
      <c r="V98" s="69"/>
      <c r="W98" s="69"/>
      <c r="X98" s="69"/>
      <c r="Y98" s="69"/>
      <c r="Z98" s="69"/>
    </row>
    <row r="99" spans="1:27" s="71" customFormat="1" ht="12.95" customHeight="1">
      <c r="A99" s="68"/>
      <c r="B99" s="72"/>
      <c r="C99" s="72"/>
      <c r="D99" s="72"/>
      <c r="E99" s="72"/>
      <c r="F99" s="72"/>
      <c r="G99" s="72"/>
      <c r="H99" s="72"/>
      <c r="I99" s="72"/>
      <c r="J99" s="72"/>
      <c r="K99" s="74"/>
      <c r="L99" s="72"/>
      <c r="M99" s="72"/>
      <c r="N99" s="72"/>
      <c r="O99" s="72"/>
      <c r="T99" s="69"/>
      <c r="U99" s="69"/>
      <c r="V99" s="69"/>
      <c r="W99" s="69"/>
      <c r="X99" s="69"/>
      <c r="Y99" s="69"/>
      <c r="Z99" s="69"/>
    </row>
    <row r="100" spans="1:27" s="82" customFormat="1" ht="12.95" customHeight="1">
      <c r="A100" s="77"/>
      <c r="B100" s="78"/>
      <c r="C100" s="78"/>
      <c r="D100" s="78"/>
      <c r="E100" s="78"/>
      <c r="F100" s="78"/>
      <c r="G100" s="78"/>
      <c r="H100" s="78"/>
      <c r="I100" s="78"/>
      <c r="J100" s="78"/>
      <c r="K100" s="79"/>
      <c r="L100" s="78"/>
      <c r="M100" s="78"/>
      <c r="N100" s="78"/>
      <c r="O100" s="78"/>
      <c r="P100" s="80"/>
      <c r="Q100" s="80"/>
      <c r="R100" s="80"/>
      <c r="S100" s="80"/>
      <c r="T100" s="81"/>
      <c r="U100" s="81"/>
      <c r="V100" s="81"/>
      <c r="W100" s="81"/>
      <c r="X100" s="81"/>
      <c r="Y100" s="81"/>
      <c r="Z100" s="81"/>
      <c r="AA100" s="80"/>
    </row>
    <row r="101" spans="1:27" s="82" customFormat="1" ht="12.95" customHeight="1">
      <c r="A101" s="77"/>
      <c r="B101" s="78"/>
      <c r="C101" s="78"/>
      <c r="D101" s="78"/>
      <c r="E101" s="78"/>
      <c r="F101" s="78"/>
      <c r="G101" s="78"/>
      <c r="H101" s="78"/>
      <c r="I101" s="78"/>
      <c r="J101" s="78"/>
      <c r="K101" s="79"/>
      <c r="L101" s="78"/>
      <c r="M101" s="78"/>
      <c r="N101" s="78"/>
      <c r="O101" s="78"/>
      <c r="P101" s="80"/>
      <c r="Q101" s="80"/>
      <c r="R101" s="80"/>
      <c r="S101" s="80"/>
      <c r="T101" s="81"/>
      <c r="U101" s="81"/>
      <c r="V101" s="81"/>
      <c r="W101" s="81"/>
      <c r="X101" s="81"/>
      <c r="Y101" s="81"/>
      <c r="Z101" s="81"/>
      <c r="AA101" s="80"/>
    </row>
    <row r="102" spans="1:27" s="82" customFormat="1" ht="12.95" customHeight="1">
      <c r="A102" s="77"/>
      <c r="B102" s="78"/>
      <c r="C102" s="78"/>
      <c r="D102" s="78"/>
      <c r="E102" s="78"/>
      <c r="F102" s="78"/>
      <c r="G102" s="78"/>
      <c r="H102" s="78"/>
      <c r="I102" s="78"/>
      <c r="J102" s="78"/>
      <c r="K102" s="79"/>
      <c r="L102" s="78"/>
      <c r="M102" s="78"/>
      <c r="N102" s="78"/>
      <c r="O102" s="78"/>
      <c r="P102" s="80"/>
      <c r="Q102" s="80"/>
      <c r="R102" s="80"/>
      <c r="S102" s="80"/>
      <c r="T102" s="81"/>
      <c r="U102" s="81"/>
      <c r="V102" s="81"/>
      <c r="W102" s="81"/>
      <c r="X102" s="81"/>
      <c r="Y102" s="81"/>
      <c r="Z102" s="81"/>
      <c r="AA102" s="80"/>
    </row>
    <row r="103" spans="1:27" s="82" customFormat="1" ht="12.95" customHeight="1">
      <c r="A103" s="77"/>
      <c r="B103" s="78"/>
      <c r="C103" s="78"/>
      <c r="D103" s="78"/>
      <c r="E103" s="78"/>
      <c r="F103" s="78"/>
      <c r="G103" s="78"/>
      <c r="H103" s="78"/>
      <c r="I103" s="78"/>
      <c r="J103" s="78"/>
      <c r="K103" s="79"/>
      <c r="L103" s="78"/>
      <c r="M103" s="78"/>
      <c r="N103" s="78"/>
      <c r="O103" s="78"/>
      <c r="P103" s="80"/>
      <c r="Q103" s="80"/>
      <c r="R103" s="80"/>
      <c r="S103" s="80"/>
      <c r="T103" s="81"/>
      <c r="U103" s="81"/>
      <c r="V103" s="81"/>
      <c r="W103" s="81"/>
      <c r="X103" s="81"/>
      <c r="Y103" s="81"/>
      <c r="Z103" s="81"/>
      <c r="AA103" s="80"/>
    </row>
    <row r="104" spans="1:27" s="82" customFormat="1" ht="12.95" customHeight="1">
      <c r="A104" s="77"/>
      <c r="B104" s="78"/>
      <c r="C104" s="78"/>
      <c r="D104" s="78"/>
      <c r="E104" s="78"/>
      <c r="F104" s="78"/>
      <c r="G104" s="78"/>
      <c r="H104" s="78"/>
      <c r="I104" s="78"/>
      <c r="J104" s="78"/>
      <c r="K104" s="79"/>
      <c r="L104" s="78"/>
      <c r="M104" s="78"/>
      <c r="N104" s="78"/>
      <c r="O104" s="78"/>
      <c r="P104" s="80"/>
      <c r="Q104" s="80"/>
      <c r="R104" s="80"/>
      <c r="S104" s="80"/>
      <c r="T104" s="81"/>
      <c r="U104" s="81"/>
      <c r="V104" s="81"/>
      <c r="W104" s="81"/>
      <c r="X104" s="81"/>
      <c r="Y104" s="81"/>
      <c r="Z104" s="81"/>
      <c r="AA104" s="80"/>
    </row>
    <row r="105" spans="1:27" s="82" customFormat="1" ht="12.95" customHeight="1">
      <c r="A105" s="77"/>
      <c r="B105" s="78"/>
      <c r="C105" s="78"/>
      <c r="D105" s="78"/>
      <c r="E105" s="78"/>
      <c r="F105" s="78"/>
      <c r="G105" s="78"/>
      <c r="H105" s="78"/>
      <c r="I105" s="78"/>
      <c r="J105" s="78"/>
      <c r="K105" s="79"/>
      <c r="L105" s="78"/>
      <c r="M105" s="78"/>
      <c r="N105" s="78"/>
      <c r="O105" s="78"/>
      <c r="P105" s="80"/>
      <c r="Q105" s="80"/>
      <c r="R105" s="80"/>
      <c r="S105" s="80"/>
      <c r="T105" s="81"/>
      <c r="U105" s="81"/>
      <c r="V105" s="81"/>
      <c r="W105" s="81"/>
      <c r="X105" s="81"/>
      <c r="Y105" s="81"/>
      <c r="Z105" s="81"/>
      <c r="AA105" s="80"/>
    </row>
    <row r="106" spans="1:27" s="82" customFormat="1" ht="12.95" customHeight="1">
      <c r="A106" s="77"/>
      <c r="B106" s="78"/>
      <c r="C106" s="78"/>
      <c r="D106" s="78"/>
      <c r="E106" s="78"/>
      <c r="F106" s="78"/>
      <c r="G106" s="78"/>
      <c r="H106" s="78"/>
      <c r="I106" s="78"/>
      <c r="J106" s="78"/>
      <c r="K106" s="79"/>
      <c r="L106" s="78"/>
      <c r="M106" s="78"/>
      <c r="N106" s="78"/>
      <c r="O106" s="78"/>
      <c r="P106" s="80"/>
      <c r="Q106" s="80"/>
      <c r="R106" s="80"/>
      <c r="S106" s="80"/>
      <c r="T106" s="81"/>
      <c r="U106" s="81"/>
      <c r="V106" s="81"/>
      <c r="W106" s="81"/>
      <c r="X106" s="81"/>
      <c r="Y106" s="81"/>
      <c r="Z106" s="81"/>
      <c r="AA106" s="80"/>
    </row>
    <row r="107" spans="1:27" s="82" customFormat="1" ht="12.95" customHeight="1">
      <c r="A107" s="77"/>
      <c r="B107" s="78"/>
      <c r="C107" s="78"/>
      <c r="D107" s="78"/>
      <c r="E107" s="78"/>
      <c r="F107" s="78"/>
      <c r="G107" s="78"/>
      <c r="H107" s="78"/>
      <c r="I107" s="78"/>
      <c r="J107" s="78"/>
      <c r="K107" s="79"/>
      <c r="L107" s="78"/>
      <c r="M107" s="78"/>
      <c r="N107" s="78"/>
      <c r="O107" s="78"/>
      <c r="P107" s="80"/>
      <c r="Q107" s="80"/>
      <c r="R107" s="80"/>
      <c r="S107" s="80"/>
      <c r="T107" s="81"/>
      <c r="U107" s="81"/>
      <c r="V107" s="81"/>
      <c r="W107" s="81"/>
      <c r="X107" s="81"/>
      <c r="Y107" s="81"/>
      <c r="Z107" s="81"/>
      <c r="AA107" s="80"/>
    </row>
    <row r="108" spans="1:27" s="82" customFormat="1" ht="12.95" customHeight="1">
      <c r="A108" s="77"/>
      <c r="B108" s="78"/>
      <c r="C108" s="78"/>
      <c r="D108" s="78"/>
      <c r="E108" s="78"/>
      <c r="F108" s="78"/>
      <c r="G108" s="78"/>
      <c r="H108" s="78"/>
      <c r="I108" s="78"/>
      <c r="J108" s="78"/>
      <c r="K108" s="79"/>
      <c r="L108" s="78"/>
      <c r="M108" s="78"/>
      <c r="N108" s="78"/>
      <c r="O108" s="78"/>
      <c r="P108" s="80"/>
      <c r="Q108" s="80"/>
      <c r="R108" s="80"/>
      <c r="S108" s="80"/>
      <c r="T108" s="81"/>
      <c r="U108" s="81"/>
      <c r="V108" s="81"/>
      <c r="W108" s="81"/>
      <c r="X108" s="81"/>
      <c r="Y108" s="81"/>
      <c r="Z108" s="81"/>
      <c r="AA108" s="80"/>
    </row>
    <row r="109" spans="1:27" s="82" customFormat="1" ht="12.95" customHeight="1">
      <c r="A109" s="77"/>
      <c r="B109" s="78"/>
      <c r="C109" s="78"/>
      <c r="D109" s="78"/>
      <c r="E109" s="78"/>
      <c r="F109" s="78"/>
      <c r="G109" s="78"/>
      <c r="H109" s="78"/>
      <c r="I109" s="78"/>
      <c r="J109" s="78"/>
      <c r="K109" s="79"/>
      <c r="L109" s="78"/>
      <c r="M109" s="78"/>
      <c r="N109" s="78"/>
      <c r="O109" s="78"/>
      <c r="P109" s="80"/>
      <c r="Q109" s="80"/>
      <c r="R109" s="80"/>
      <c r="S109" s="80"/>
      <c r="T109" s="81"/>
      <c r="U109" s="81"/>
      <c r="V109" s="81"/>
      <c r="W109" s="81"/>
      <c r="X109" s="81"/>
      <c r="Y109" s="81"/>
      <c r="Z109" s="81"/>
      <c r="AA109" s="80"/>
    </row>
    <row r="110" spans="1:27" s="82" customFormat="1" ht="12.95" customHeight="1">
      <c r="A110" s="77"/>
      <c r="B110" s="78"/>
      <c r="C110" s="78"/>
      <c r="D110" s="78"/>
      <c r="E110" s="78"/>
      <c r="F110" s="78"/>
      <c r="G110" s="78"/>
      <c r="H110" s="78"/>
      <c r="I110" s="78"/>
      <c r="J110" s="78"/>
      <c r="K110" s="79"/>
      <c r="L110" s="78"/>
      <c r="M110" s="78"/>
      <c r="N110" s="78"/>
      <c r="O110" s="78"/>
      <c r="P110" s="80"/>
      <c r="Q110" s="80"/>
      <c r="R110" s="80"/>
      <c r="S110" s="80"/>
      <c r="T110" s="81"/>
      <c r="U110" s="81"/>
      <c r="V110" s="81"/>
      <c r="W110" s="81"/>
      <c r="X110" s="81"/>
      <c r="Y110" s="81"/>
      <c r="Z110" s="81"/>
      <c r="AA110" s="80"/>
    </row>
    <row r="111" spans="1:27" s="82" customFormat="1" ht="12.95" customHeight="1">
      <c r="A111" s="77"/>
      <c r="B111" s="78"/>
      <c r="C111" s="78"/>
      <c r="D111" s="78"/>
      <c r="E111" s="78"/>
      <c r="F111" s="78"/>
      <c r="G111" s="78"/>
      <c r="H111" s="78"/>
      <c r="I111" s="78"/>
      <c r="J111" s="78"/>
      <c r="K111" s="79"/>
      <c r="L111" s="78"/>
      <c r="M111" s="78"/>
      <c r="N111" s="78"/>
      <c r="O111" s="78"/>
      <c r="P111" s="80"/>
      <c r="Q111" s="80"/>
      <c r="R111" s="80"/>
      <c r="S111" s="80"/>
      <c r="T111" s="81"/>
      <c r="U111" s="81"/>
      <c r="V111" s="81"/>
      <c r="W111" s="81"/>
      <c r="X111" s="81"/>
      <c r="Y111" s="81"/>
      <c r="Z111" s="81"/>
      <c r="AA111" s="80"/>
    </row>
    <row r="112" spans="1:27" s="82" customFormat="1" ht="12.95" customHeight="1">
      <c r="A112" s="77"/>
      <c r="B112" s="78"/>
      <c r="C112" s="78"/>
      <c r="D112" s="78"/>
      <c r="E112" s="78"/>
      <c r="F112" s="78"/>
      <c r="G112" s="78"/>
      <c r="H112" s="78"/>
      <c r="I112" s="78"/>
      <c r="J112" s="78"/>
      <c r="K112" s="79"/>
      <c r="L112" s="78"/>
      <c r="M112" s="78"/>
      <c r="N112" s="78"/>
      <c r="O112" s="78"/>
      <c r="P112" s="80"/>
      <c r="Q112" s="80"/>
      <c r="R112" s="80"/>
      <c r="S112" s="80"/>
      <c r="T112" s="81"/>
      <c r="U112" s="81"/>
      <c r="V112" s="81"/>
      <c r="W112" s="81"/>
      <c r="X112" s="81"/>
      <c r="Y112" s="81"/>
      <c r="Z112" s="81"/>
      <c r="AA112" s="80"/>
    </row>
    <row r="113" spans="1:27" s="82" customFormat="1" ht="12.95" customHeight="1">
      <c r="A113" s="77"/>
      <c r="B113" s="78"/>
      <c r="C113" s="78"/>
      <c r="D113" s="78"/>
      <c r="E113" s="78"/>
      <c r="F113" s="78"/>
      <c r="G113" s="78"/>
      <c r="H113" s="78"/>
      <c r="I113" s="78"/>
      <c r="J113" s="78"/>
      <c r="K113" s="79"/>
      <c r="L113" s="78"/>
      <c r="M113" s="78"/>
      <c r="N113" s="78"/>
      <c r="O113" s="78"/>
      <c r="P113" s="80"/>
      <c r="Q113" s="80"/>
      <c r="R113" s="80"/>
      <c r="S113" s="80"/>
      <c r="T113" s="81"/>
      <c r="U113" s="81"/>
      <c r="V113" s="81"/>
      <c r="W113" s="81"/>
      <c r="X113" s="81"/>
      <c r="Y113" s="81"/>
      <c r="Z113" s="81"/>
      <c r="AA113" s="80"/>
    </row>
    <row r="114" spans="1:27" s="82" customFormat="1" ht="12.95" customHeight="1">
      <c r="A114" s="77"/>
      <c r="B114" s="78"/>
      <c r="C114" s="78"/>
      <c r="D114" s="78"/>
      <c r="E114" s="78"/>
      <c r="F114" s="78"/>
      <c r="G114" s="78"/>
      <c r="H114" s="78"/>
      <c r="I114" s="78"/>
      <c r="J114" s="78"/>
      <c r="K114" s="79"/>
      <c r="L114" s="78"/>
      <c r="M114" s="78"/>
      <c r="N114" s="78"/>
      <c r="O114" s="78"/>
      <c r="P114" s="80"/>
      <c r="Q114" s="80"/>
      <c r="R114" s="80"/>
      <c r="S114" s="80"/>
      <c r="T114" s="81"/>
      <c r="U114" s="81"/>
      <c r="V114" s="81"/>
      <c r="W114" s="81"/>
      <c r="X114" s="81"/>
      <c r="Y114" s="81"/>
      <c r="Z114" s="81"/>
      <c r="AA114" s="80"/>
    </row>
    <row r="115" spans="1:27" s="82" customFormat="1" ht="12.95" customHeight="1">
      <c r="A115" s="77"/>
      <c r="B115" s="78"/>
      <c r="C115" s="78"/>
      <c r="D115" s="78"/>
      <c r="E115" s="78"/>
      <c r="F115" s="78"/>
      <c r="G115" s="78"/>
      <c r="H115" s="78"/>
      <c r="I115" s="78"/>
      <c r="J115" s="78"/>
      <c r="K115" s="79"/>
      <c r="L115" s="78"/>
      <c r="M115" s="78"/>
      <c r="N115" s="78"/>
      <c r="O115" s="78"/>
      <c r="P115" s="80"/>
      <c r="Q115" s="80"/>
      <c r="R115" s="80"/>
      <c r="S115" s="80"/>
      <c r="T115" s="81"/>
      <c r="U115" s="81"/>
      <c r="V115" s="81"/>
      <c r="W115" s="81"/>
      <c r="X115" s="81"/>
      <c r="Y115" s="81"/>
      <c r="Z115" s="81"/>
      <c r="AA115" s="80"/>
    </row>
    <row r="116" spans="1:27" s="82" customFormat="1" ht="12.95" customHeight="1">
      <c r="A116" s="77"/>
      <c r="B116" s="78"/>
      <c r="C116" s="78"/>
      <c r="D116" s="78"/>
      <c r="E116" s="78"/>
      <c r="F116" s="78"/>
      <c r="G116" s="78"/>
      <c r="H116" s="78"/>
      <c r="I116" s="78"/>
      <c r="J116" s="78"/>
      <c r="K116" s="79"/>
      <c r="L116" s="78"/>
      <c r="M116" s="78"/>
      <c r="N116" s="78"/>
      <c r="O116" s="78"/>
      <c r="P116" s="80"/>
      <c r="Q116" s="80"/>
      <c r="R116" s="80"/>
      <c r="S116" s="80"/>
      <c r="T116" s="81"/>
      <c r="U116" s="81"/>
      <c r="V116" s="81"/>
      <c r="W116" s="81"/>
      <c r="X116" s="81"/>
      <c r="Y116" s="81"/>
      <c r="Z116" s="81"/>
      <c r="AA116" s="80"/>
    </row>
    <row r="117" spans="1:27" s="82" customFormat="1" ht="12.95" customHeight="1">
      <c r="A117" s="77"/>
      <c r="B117" s="78"/>
      <c r="C117" s="78"/>
      <c r="D117" s="78"/>
      <c r="E117" s="78"/>
      <c r="F117" s="78"/>
      <c r="G117" s="78"/>
      <c r="H117" s="78"/>
      <c r="I117" s="78"/>
      <c r="J117" s="78"/>
      <c r="K117" s="79"/>
      <c r="L117" s="78"/>
      <c r="M117" s="78"/>
      <c r="N117" s="78"/>
      <c r="O117" s="78"/>
      <c r="P117" s="80"/>
      <c r="Q117" s="80"/>
      <c r="R117" s="80"/>
      <c r="S117" s="80"/>
      <c r="T117" s="81"/>
      <c r="U117" s="81"/>
      <c r="V117" s="81"/>
      <c r="W117" s="81"/>
      <c r="X117" s="81"/>
      <c r="Y117" s="81"/>
      <c r="Z117" s="81"/>
      <c r="AA117" s="80"/>
    </row>
    <row r="118" spans="1:27" s="82" customFormat="1" ht="12.95" customHeight="1">
      <c r="A118" s="77"/>
      <c r="B118" s="78"/>
      <c r="C118" s="78"/>
      <c r="D118" s="78"/>
      <c r="E118" s="78"/>
      <c r="F118" s="78"/>
      <c r="G118" s="78"/>
      <c r="H118" s="78"/>
      <c r="I118" s="78"/>
      <c r="J118" s="78"/>
      <c r="K118" s="79"/>
      <c r="L118" s="78"/>
      <c r="M118" s="78"/>
      <c r="N118" s="78"/>
      <c r="O118" s="78"/>
      <c r="P118" s="80"/>
      <c r="Q118" s="80"/>
      <c r="R118" s="80"/>
      <c r="S118" s="80"/>
      <c r="T118" s="81"/>
      <c r="U118" s="81"/>
      <c r="V118" s="81"/>
      <c r="W118" s="81"/>
      <c r="X118" s="81"/>
      <c r="Y118" s="81"/>
      <c r="Z118" s="81"/>
      <c r="AA118" s="80"/>
    </row>
    <row r="119" spans="1:27" s="82" customFormat="1" ht="12.95" customHeight="1">
      <c r="A119" s="77"/>
      <c r="B119" s="78"/>
      <c r="C119" s="78"/>
      <c r="D119" s="78"/>
      <c r="E119" s="78"/>
      <c r="F119" s="78"/>
      <c r="G119" s="78"/>
      <c r="H119" s="78"/>
      <c r="I119" s="78"/>
      <c r="J119" s="78"/>
      <c r="K119" s="79"/>
      <c r="L119" s="78"/>
      <c r="M119" s="78"/>
      <c r="N119" s="78"/>
      <c r="O119" s="78"/>
      <c r="P119" s="80"/>
      <c r="Q119" s="80"/>
      <c r="R119" s="80"/>
      <c r="S119" s="80"/>
      <c r="T119" s="81"/>
      <c r="U119" s="81"/>
      <c r="V119" s="81"/>
      <c r="W119" s="81"/>
      <c r="X119" s="81"/>
      <c r="Y119" s="81"/>
      <c r="Z119" s="81"/>
      <c r="AA119" s="80"/>
    </row>
    <row r="120" spans="1:27" s="82" customFormat="1" ht="12.95" customHeight="1">
      <c r="A120" s="77"/>
      <c r="B120" s="78"/>
      <c r="C120" s="78"/>
      <c r="D120" s="78"/>
      <c r="E120" s="78"/>
      <c r="F120" s="78"/>
      <c r="G120" s="78"/>
      <c r="H120" s="78"/>
      <c r="I120" s="78"/>
      <c r="J120" s="78"/>
      <c r="K120" s="79"/>
      <c r="L120" s="78"/>
      <c r="M120" s="78"/>
      <c r="N120" s="78"/>
      <c r="O120" s="78"/>
      <c r="P120" s="80"/>
      <c r="Q120" s="80"/>
      <c r="R120" s="80"/>
      <c r="S120" s="80"/>
      <c r="T120" s="81"/>
      <c r="U120" s="81"/>
      <c r="V120" s="81"/>
      <c r="W120" s="81"/>
      <c r="X120" s="81"/>
      <c r="Y120" s="81"/>
      <c r="Z120" s="81"/>
      <c r="AA120" s="80"/>
    </row>
    <row r="121" spans="1:27" s="82" customFormat="1" ht="12.95" customHeight="1">
      <c r="A121" s="77"/>
      <c r="B121" s="78"/>
      <c r="C121" s="78"/>
      <c r="D121" s="78"/>
      <c r="E121" s="78"/>
      <c r="F121" s="78"/>
      <c r="G121" s="78"/>
      <c r="H121" s="78"/>
      <c r="I121" s="78"/>
      <c r="J121" s="78"/>
      <c r="K121" s="79"/>
      <c r="L121" s="78"/>
      <c r="M121" s="78"/>
      <c r="N121" s="78"/>
      <c r="O121" s="78"/>
      <c r="P121" s="80"/>
      <c r="Q121" s="80"/>
      <c r="R121" s="80"/>
      <c r="S121" s="80"/>
      <c r="T121" s="81"/>
      <c r="U121" s="81"/>
      <c r="V121" s="81"/>
      <c r="W121" s="81"/>
      <c r="X121" s="81"/>
      <c r="Y121" s="81"/>
      <c r="Z121" s="81"/>
      <c r="AA121" s="80"/>
    </row>
    <row r="122" spans="1:27" s="82" customFormat="1" ht="12.95" customHeight="1">
      <c r="A122" s="77"/>
      <c r="B122" s="78"/>
      <c r="C122" s="78"/>
      <c r="D122" s="78"/>
      <c r="E122" s="78"/>
      <c r="F122" s="78"/>
      <c r="G122" s="78"/>
      <c r="H122" s="78"/>
      <c r="I122" s="78"/>
      <c r="J122" s="78"/>
      <c r="K122" s="79"/>
      <c r="L122" s="78"/>
      <c r="M122" s="78"/>
      <c r="N122" s="78"/>
      <c r="O122" s="78"/>
      <c r="P122" s="80"/>
      <c r="Q122" s="80"/>
      <c r="R122" s="80"/>
      <c r="S122" s="80"/>
      <c r="T122" s="81"/>
      <c r="U122" s="81"/>
      <c r="V122" s="81"/>
      <c r="W122" s="81"/>
      <c r="X122" s="81"/>
      <c r="Y122" s="81"/>
      <c r="Z122" s="81"/>
      <c r="AA122" s="80"/>
    </row>
    <row r="123" spans="1:27" s="82" customFormat="1" ht="12.95" customHeight="1">
      <c r="A123" s="77"/>
      <c r="B123" s="78"/>
      <c r="C123" s="78"/>
      <c r="D123" s="78"/>
      <c r="E123" s="78"/>
      <c r="F123" s="78"/>
      <c r="G123" s="78"/>
      <c r="H123" s="78"/>
      <c r="I123" s="78"/>
      <c r="J123" s="78"/>
      <c r="K123" s="79"/>
      <c r="L123" s="78"/>
      <c r="M123" s="78"/>
      <c r="N123" s="78"/>
      <c r="O123" s="78"/>
      <c r="P123" s="80"/>
      <c r="Q123" s="80"/>
      <c r="R123" s="80"/>
      <c r="S123" s="80"/>
      <c r="T123" s="81"/>
      <c r="U123" s="81"/>
      <c r="V123" s="81"/>
      <c r="W123" s="81"/>
      <c r="X123" s="81"/>
      <c r="Y123" s="81"/>
      <c r="Z123" s="81"/>
      <c r="AA123" s="80"/>
    </row>
    <row r="124" spans="1:27" s="82" customFormat="1" ht="12.95" customHeight="1">
      <c r="A124" s="77"/>
      <c r="B124" s="78"/>
      <c r="C124" s="78"/>
      <c r="D124" s="78"/>
      <c r="E124" s="78"/>
      <c r="F124" s="78"/>
      <c r="G124" s="78"/>
      <c r="H124" s="78"/>
      <c r="I124" s="78"/>
      <c r="J124" s="78"/>
      <c r="K124" s="79"/>
      <c r="L124" s="78"/>
      <c r="M124" s="78"/>
      <c r="N124" s="78"/>
      <c r="O124" s="78"/>
      <c r="P124" s="80"/>
      <c r="Q124" s="80"/>
      <c r="R124" s="80"/>
      <c r="S124" s="80"/>
      <c r="T124" s="81"/>
      <c r="U124" s="81"/>
      <c r="V124" s="81"/>
      <c r="W124" s="81"/>
      <c r="X124" s="81"/>
      <c r="Y124" s="81"/>
      <c r="Z124" s="81"/>
      <c r="AA124" s="80"/>
    </row>
    <row r="125" spans="1:27" s="82" customFormat="1" ht="12.95" customHeight="1">
      <c r="A125" s="77"/>
      <c r="B125" s="78"/>
      <c r="C125" s="78"/>
      <c r="D125" s="78"/>
      <c r="E125" s="78"/>
      <c r="F125" s="78"/>
      <c r="G125" s="78"/>
      <c r="H125" s="78"/>
      <c r="I125" s="78"/>
      <c r="J125" s="78"/>
      <c r="K125" s="79"/>
      <c r="L125" s="78"/>
      <c r="M125" s="78"/>
      <c r="N125" s="78"/>
      <c r="O125" s="78"/>
      <c r="P125" s="80"/>
      <c r="Q125" s="80"/>
      <c r="R125" s="80"/>
      <c r="S125" s="80"/>
      <c r="T125" s="81"/>
      <c r="U125" s="81"/>
      <c r="V125" s="81"/>
      <c r="W125" s="81"/>
      <c r="X125" s="81"/>
      <c r="Y125" s="81"/>
      <c r="Z125" s="81"/>
      <c r="AA125" s="80"/>
    </row>
    <row r="126" spans="1:27" s="82" customFormat="1" ht="12.95" customHeight="1">
      <c r="A126" s="77"/>
      <c r="B126" s="78"/>
      <c r="C126" s="78"/>
      <c r="D126" s="78"/>
      <c r="E126" s="78"/>
      <c r="F126" s="78"/>
      <c r="G126" s="78"/>
      <c r="H126" s="78"/>
      <c r="I126" s="78"/>
      <c r="J126" s="78"/>
      <c r="K126" s="79"/>
      <c r="L126" s="78"/>
      <c r="M126" s="78"/>
      <c r="N126" s="78"/>
      <c r="O126" s="78"/>
      <c r="P126" s="80"/>
      <c r="Q126" s="80"/>
      <c r="R126" s="80"/>
      <c r="S126" s="80"/>
      <c r="T126" s="81"/>
      <c r="U126" s="81"/>
      <c r="V126" s="81"/>
      <c r="W126" s="81"/>
      <c r="X126" s="81"/>
      <c r="Y126" s="81"/>
      <c r="Z126" s="81"/>
      <c r="AA126" s="80"/>
    </row>
    <row r="127" spans="1:27" s="82" customFormat="1" ht="12.95" customHeight="1">
      <c r="A127" s="77"/>
      <c r="B127" s="78"/>
      <c r="C127" s="78"/>
      <c r="D127" s="78"/>
      <c r="E127" s="78"/>
      <c r="F127" s="78"/>
      <c r="G127" s="78"/>
      <c r="H127" s="78"/>
      <c r="I127" s="78"/>
      <c r="J127" s="78"/>
      <c r="K127" s="79"/>
      <c r="L127" s="78"/>
      <c r="M127" s="78"/>
      <c r="N127" s="78"/>
      <c r="O127" s="78"/>
      <c r="P127" s="80"/>
      <c r="Q127" s="80"/>
      <c r="R127" s="80"/>
      <c r="S127" s="80"/>
      <c r="T127" s="81"/>
      <c r="U127" s="81"/>
      <c r="V127" s="81"/>
      <c r="W127" s="81"/>
      <c r="X127" s="81"/>
      <c r="Y127" s="81"/>
      <c r="Z127" s="81"/>
      <c r="AA127" s="80"/>
    </row>
    <row r="128" spans="1:27" s="82" customFormat="1" ht="12.95" customHeight="1">
      <c r="A128" s="77"/>
      <c r="B128" s="78"/>
      <c r="C128" s="78"/>
      <c r="D128" s="78"/>
      <c r="E128" s="78"/>
      <c r="F128" s="78"/>
      <c r="G128" s="78"/>
      <c r="H128" s="78"/>
      <c r="I128" s="78"/>
      <c r="J128" s="78"/>
      <c r="K128" s="79"/>
      <c r="L128" s="78"/>
      <c r="M128" s="78"/>
      <c r="N128" s="78"/>
      <c r="O128" s="78"/>
      <c r="P128" s="80"/>
      <c r="Q128" s="80"/>
      <c r="R128" s="80"/>
      <c r="S128" s="80"/>
      <c r="T128" s="81"/>
      <c r="U128" s="81"/>
      <c r="V128" s="81"/>
      <c r="W128" s="81"/>
      <c r="X128" s="81"/>
      <c r="Y128" s="81"/>
      <c r="Z128" s="81"/>
      <c r="AA128" s="80"/>
    </row>
    <row r="129" spans="1:27" s="82" customFormat="1" ht="12.95" customHeight="1">
      <c r="A129" s="77"/>
      <c r="B129" s="78"/>
      <c r="C129" s="78"/>
      <c r="D129" s="78"/>
      <c r="E129" s="78"/>
      <c r="F129" s="78"/>
      <c r="G129" s="78"/>
      <c r="H129" s="78"/>
      <c r="I129" s="78"/>
      <c r="J129" s="78"/>
      <c r="K129" s="79"/>
      <c r="L129" s="78"/>
      <c r="M129" s="78"/>
      <c r="N129" s="78"/>
      <c r="O129" s="78"/>
      <c r="P129" s="80"/>
      <c r="Q129" s="80"/>
      <c r="R129" s="80"/>
      <c r="S129" s="80"/>
      <c r="T129" s="81"/>
      <c r="U129" s="81"/>
      <c r="V129" s="81"/>
      <c r="W129" s="81"/>
      <c r="X129" s="81"/>
      <c r="Y129" s="81"/>
      <c r="Z129" s="81"/>
      <c r="AA129" s="80"/>
    </row>
    <row r="130" spans="1:27" s="82" customFormat="1" ht="12.95" customHeight="1">
      <c r="A130" s="77"/>
      <c r="B130" s="78"/>
      <c r="C130" s="78"/>
      <c r="D130" s="78"/>
      <c r="E130" s="78"/>
      <c r="F130" s="78"/>
      <c r="G130" s="78"/>
      <c r="H130" s="78"/>
      <c r="I130" s="78"/>
      <c r="J130" s="78"/>
      <c r="K130" s="79"/>
      <c r="L130" s="78"/>
      <c r="M130" s="78"/>
      <c r="N130" s="78"/>
      <c r="O130" s="78"/>
      <c r="P130" s="80"/>
      <c r="Q130" s="80"/>
      <c r="R130" s="80"/>
      <c r="S130" s="80"/>
      <c r="T130" s="81"/>
      <c r="U130" s="81"/>
      <c r="V130" s="81"/>
      <c r="W130" s="81"/>
      <c r="X130" s="81"/>
      <c r="Y130" s="81"/>
      <c r="Z130" s="81"/>
      <c r="AA130" s="80"/>
    </row>
    <row r="131" spans="1:27" s="82" customFormat="1" ht="12.95" customHeight="1">
      <c r="A131" s="77"/>
      <c r="B131" s="78"/>
      <c r="C131" s="78"/>
      <c r="D131" s="78"/>
      <c r="E131" s="78"/>
      <c r="F131" s="78"/>
      <c r="G131" s="78"/>
      <c r="H131" s="78"/>
      <c r="I131" s="78"/>
      <c r="J131" s="78"/>
      <c r="K131" s="79"/>
      <c r="L131" s="78"/>
      <c r="M131" s="78"/>
      <c r="N131" s="78"/>
      <c r="O131" s="78"/>
      <c r="P131" s="80"/>
      <c r="Q131" s="80"/>
      <c r="R131" s="80"/>
      <c r="S131" s="80"/>
      <c r="T131" s="81"/>
      <c r="U131" s="81"/>
      <c r="V131" s="81"/>
      <c r="W131" s="81"/>
      <c r="X131" s="81"/>
      <c r="Y131" s="81"/>
      <c r="Z131" s="81"/>
      <c r="AA131" s="80"/>
    </row>
    <row r="132" spans="1:27" s="82" customFormat="1" ht="12.95" customHeight="1">
      <c r="A132" s="77"/>
      <c r="B132" s="78"/>
      <c r="C132" s="78"/>
      <c r="D132" s="78"/>
      <c r="E132" s="78"/>
      <c r="F132" s="78"/>
      <c r="G132" s="78"/>
      <c r="H132" s="78"/>
      <c r="I132" s="78"/>
      <c r="J132" s="78"/>
      <c r="K132" s="79"/>
      <c r="L132" s="78"/>
      <c r="M132" s="78"/>
      <c r="N132" s="78"/>
      <c r="O132" s="78"/>
      <c r="P132" s="80"/>
      <c r="Q132" s="80"/>
      <c r="R132" s="80"/>
      <c r="S132" s="80"/>
      <c r="T132" s="81"/>
      <c r="U132" s="81"/>
      <c r="V132" s="81"/>
      <c r="W132" s="81"/>
      <c r="X132" s="81"/>
      <c r="Y132" s="81"/>
      <c r="Z132" s="81"/>
      <c r="AA132" s="80"/>
    </row>
    <row r="133" spans="1:27" s="82" customFormat="1" ht="12.95" customHeight="1">
      <c r="A133" s="77"/>
      <c r="B133" s="78"/>
      <c r="C133" s="78"/>
      <c r="D133" s="78"/>
      <c r="E133" s="78"/>
      <c r="F133" s="78"/>
      <c r="G133" s="78"/>
      <c r="H133" s="78"/>
      <c r="I133" s="78"/>
      <c r="J133" s="78"/>
      <c r="K133" s="79"/>
      <c r="L133" s="78"/>
      <c r="M133" s="78"/>
      <c r="N133" s="78"/>
      <c r="O133" s="78"/>
      <c r="P133" s="80"/>
      <c r="Q133" s="80"/>
      <c r="R133" s="80"/>
      <c r="S133" s="80"/>
      <c r="T133" s="81"/>
      <c r="U133" s="81"/>
      <c r="V133" s="81"/>
      <c r="W133" s="81"/>
      <c r="X133" s="81"/>
      <c r="Y133" s="81"/>
      <c r="Z133" s="81"/>
      <c r="AA133" s="80"/>
    </row>
    <row r="134" spans="1:27" s="82" customFormat="1" ht="12.95" customHeight="1">
      <c r="A134" s="77"/>
      <c r="B134" s="78"/>
      <c r="C134" s="78"/>
      <c r="D134" s="78"/>
      <c r="E134" s="78"/>
      <c r="F134" s="78"/>
      <c r="G134" s="78"/>
      <c r="H134" s="78"/>
      <c r="I134" s="78"/>
      <c r="J134" s="78"/>
      <c r="K134" s="79"/>
      <c r="L134" s="78"/>
      <c r="M134" s="78"/>
      <c r="N134" s="78"/>
      <c r="O134" s="78"/>
      <c r="P134" s="80"/>
      <c r="Q134" s="80"/>
      <c r="R134" s="80"/>
      <c r="S134" s="80"/>
      <c r="T134" s="81"/>
      <c r="U134" s="81"/>
      <c r="V134" s="81"/>
      <c r="W134" s="81"/>
      <c r="X134" s="81"/>
      <c r="Y134" s="81"/>
      <c r="Z134" s="81"/>
      <c r="AA134" s="80"/>
    </row>
    <row r="135" spans="1:27" s="82" customFormat="1" ht="12.95" customHeight="1">
      <c r="A135" s="77"/>
      <c r="B135" s="78"/>
      <c r="C135" s="78"/>
      <c r="D135" s="78"/>
      <c r="E135" s="78"/>
      <c r="F135" s="78"/>
      <c r="G135" s="78"/>
      <c r="H135" s="78"/>
      <c r="I135" s="78"/>
      <c r="J135" s="78"/>
      <c r="K135" s="79"/>
      <c r="L135" s="78"/>
      <c r="M135" s="78"/>
      <c r="N135" s="78"/>
      <c r="O135" s="78"/>
      <c r="P135" s="80"/>
      <c r="Q135" s="80"/>
      <c r="R135" s="80"/>
      <c r="S135" s="80"/>
      <c r="T135" s="81"/>
      <c r="U135" s="81"/>
      <c r="V135" s="81"/>
      <c r="W135" s="81"/>
      <c r="X135" s="81"/>
      <c r="Y135" s="81"/>
      <c r="Z135" s="81"/>
      <c r="AA135" s="80"/>
    </row>
    <row r="136" spans="1:27" s="82" customFormat="1" ht="12.95" customHeight="1">
      <c r="A136" s="77"/>
      <c r="B136" s="78"/>
      <c r="C136" s="78"/>
      <c r="D136" s="78"/>
      <c r="E136" s="78"/>
      <c r="F136" s="78"/>
      <c r="G136" s="78"/>
      <c r="H136" s="78"/>
      <c r="I136" s="78"/>
      <c r="J136" s="78"/>
      <c r="K136" s="79"/>
      <c r="L136" s="78"/>
      <c r="M136" s="78"/>
      <c r="N136" s="78"/>
      <c r="O136" s="78"/>
      <c r="P136" s="80"/>
      <c r="Q136" s="80"/>
      <c r="R136" s="80"/>
      <c r="S136" s="80"/>
      <c r="T136" s="81"/>
      <c r="U136" s="81"/>
      <c r="V136" s="81"/>
      <c r="W136" s="81"/>
      <c r="X136" s="81"/>
      <c r="Y136" s="81"/>
      <c r="Z136" s="81"/>
      <c r="AA136" s="80"/>
    </row>
    <row r="137" spans="1:27" s="82" customFormat="1" ht="12.95" customHeight="1">
      <c r="A137" s="77"/>
      <c r="B137" s="78"/>
      <c r="C137" s="78"/>
      <c r="D137" s="78"/>
      <c r="E137" s="78"/>
      <c r="F137" s="78"/>
      <c r="G137" s="78"/>
      <c r="H137" s="78"/>
      <c r="I137" s="78"/>
      <c r="J137" s="78"/>
      <c r="K137" s="79"/>
      <c r="L137" s="78"/>
      <c r="M137" s="78"/>
      <c r="N137" s="78"/>
      <c r="O137" s="78"/>
      <c r="P137" s="80"/>
      <c r="Q137" s="80"/>
      <c r="R137" s="80"/>
      <c r="S137" s="80"/>
      <c r="T137" s="81"/>
      <c r="U137" s="81"/>
      <c r="V137" s="81"/>
      <c r="W137" s="81"/>
      <c r="X137" s="81"/>
      <c r="Y137" s="81"/>
      <c r="Z137" s="81"/>
      <c r="AA137" s="80"/>
    </row>
    <row r="138" spans="1:27" s="82" customFormat="1" ht="12.95" customHeight="1">
      <c r="A138" s="77"/>
      <c r="B138" s="78"/>
      <c r="C138" s="78"/>
      <c r="D138" s="78"/>
      <c r="E138" s="78"/>
      <c r="F138" s="78"/>
      <c r="G138" s="78"/>
      <c r="H138" s="78"/>
      <c r="I138" s="78"/>
      <c r="J138" s="78"/>
      <c r="K138" s="79"/>
      <c r="L138" s="78"/>
      <c r="M138" s="78"/>
      <c r="N138" s="78"/>
      <c r="O138" s="78"/>
      <c r="P138" s="80"/>
      <c r="Q138" s="80"/>
      <c r="R138" s="80"/>
      <c r="S138" s="80"/>
      <c r="T138" s="81"/>
      <c r="U138" s="81"/>
      <c r="V138" s="81"/>
      <c r="W138" s="81"/>
      <c r="X138" s="81"/>
      <c r="Y138" s="81"/>
      <c r="Z138" s="81"/>
      <c r="AA138" s="80"/>
    </row>
    <row r="139" spans="1:27" s="82" customFormat="1" ht="12.95" customHeight="1">
      <c r="A139" s="77"/>
      <c r="B139" s="78"/>
      <c r="C139" s="78"/>
      <c r="D139" s="78"/>
      <c r="E139" s="78"/>
      <c r="F139" s="78"/>
      <c r="G139" s="78"/>
      <c r="H139" s="78"/>
      <c r="I139" s="78"/>
      <c r="J139" s="78"/>
      <c r="K139" s="79"/>
      <c r="L139" s="78"/>
      <c r="M139" s="78"/>
      <c r="N139" s="78"/>
      <c r="O139" s="78"/>
      <c r="P139" s="80"/>
      <c r="Q139" s="80"/>
      <c r="R139" s="80"/>
      <c r="S139" s="80"/>
      <c r="T139" s="81"/>
      <c r="U139" s="81"/>
      <c r="V139" s="81"/>
      <c r="W139" s="81"/>
      <c r="X139" s="81"/>
      <c r="Y139" s="81"/>
      <c r="Z139" s="81"/>
      <c r="AA139" s="80"/>
    </row>
    <row r="140" spans="1:27" s="82" customFormat="1" ht="12.95" customHeight="1">
      <c r="A140" s="77"/>
      <c r="B140" s="78"/>
      <c r="C140" s="78"/>
      <c r="D140" s="78"/>
      <c r="E140" s="78"/>
      <c r="F140" s="78"/>
      <c r="G140" s="78"/>
      <c r="H140" s="78"/>
      <c r="I140" s="78"/>
      <c r="J140" s="78"/>
      <c r="K140" s="79"/>
      <c r="L140" s="78"/>
      <c r="M140" s="78"/>
      <c r="N140" s="78"/>
      <c r="O140" s="78"/>
      <c r="P140" s="80"/>
      <c r="Q140" s="80"/>
      <c r="R140" s="80"/>
      <c r="S140" s="80"/>
      <c r="T140" s="81"/>
      <c r="U140" s="81"/>
      <c r="V140" s="81"/>
      <c r="W140" s="81"/>
      <c r="X140" s="81"/>
      <c r="Y140" s="81"/>
      <c r="Z140" s="81"/>
      <c r="AA140" s="80"/>
    </row>
    <row r="141" spans="1:27" s="82" customFormat="1" ht="12.95" customHeight="1">
      <c r="A141" s="77"/>
      <c r="B141" s="78"/>
      <c r="C141" s="78"/>
      <c r="D141" s="78"/>
      <c r="E141" s="78"/>
      <c r="F141" s="78"/>
      <c r="G141" s="78"/>
      <c r="H141" s="78"/>
      <c r="I141" s="78"/>
      <c r="J141" s="78"/>
      <c r="K141" s="79"/>
      <c r="L141" s="78"/>
      <c r="M141" s="78"/>
      <c r="N141" s="78"/>
      <c r="O141" s="78"/>
      <c r="P141" s="80"/>
      <c r="Q141" s="80"/>
      <c r="R141" s="80"/>
      <c r="S141" s="80"/>
      <c r="T141" s="81"/>
      <c r="U141" s="81"/>
      <c r="V141" s="81"/>
      <c r="W141" s="81"/>
      <c r="X141" s="81"/>
      <c r="Y141" s="81"/>
      <c r="Z141" s="81"/>
      <c r="AA141" s="80"/>
    </row>
    <row r="142" spans="1:27" s="82" customFormat="1" ht="12.95" customHeight="1">
      <c r="A142" s="77"/>
      <c r="B142" s="78"/>
      <c r="C142" s="78"/>
      <c r="D142" s="78"/>
      <c r="E142" s="78"/>
      <c r="F142" s="78"/>
      <c r="G142" s="78"/>
      <c r="H142" s="78"/>
      <c r="I142" s="78"/>
      <c r="J142" s="78"/>
      <c r="K142" s="79"/>
      <c r="L142" s="78"/>
      <c r="M142" s="78"/>
      <c r="N142" s="78"/>
      <c r="O142" s="78"/>
      <c r="P142" s="80"/>
      <c r="Q142" s="80"/>
      <c r="R142" s="80"/>
      <c r="S142" s="80"/>
      <c r="T142" s="81"/>
      <c r="U142" s="81"/>
      <c r="V142" s="81"/>
      <c r="W142" s="81"/>
      <c r="X142" s="81"/>
      <c r="Y142" s="81"/>
      <c r="Z142" s="81"/>
      <c r="AA142" s="80"/>
    </row>
    <row r="143" spans="1:27" s="82" customFormat="1" ht="12.95" customHeight="1">
      <c r="A143" s="77"/>
      <c r="B143" s="78"/>
      <c r="C143" s="78"/>
      <c r="D143" s="78"/>
      <c r="E143" s="78"/>
      <c r="F143" s="78"/>
      <c r="G143" s="78"/>
      <c r="H143" s="78"/>
      <c r="I143" s="78"/>
      <c r="J143" s="78"/>
      <c r="K143" s="79"/>
      <c r="L143" s="78"/>
      <c r="M143" s="78"/>
      <c r="N143" s="78"/>
      <c r="O143" s="78"/>
      <c r="P143" s="80"/>
      <c r="Q143" s="80"/>
      <c r="R143" s="80"/>
      <c r="S143" s="80"/>
      <c r="T143" s="81"/>
      <c r="U143" s="81"/>
      <c r="V143" s="81"/>
      <c r="W143" s="81"/>
      <c r="X143" s="81"/>
      <c r="Y143" s="81"/>
      <c r="Z143" s="81"/>
      <c r="AA143" s="80"/>
    </row>
    <row r="144" spans="1:27" s="82" customFormat="1" ht="12.95" customHeight="1">
      <c r="A144" s="77"/>
      <c r="B144" s="78"/>
      <c r="C144" s="78"/>
      <c r="D144" s="78"/>
      <c r="E144" s="78"/>
      <c r="F144" s="78"/>
      <c r="G144" s="78"/>
      <c r="H144" s="78"/>
      <c r="I144" s="78"/>
      <c r="J144" s="78"/>
      <c r="K144" s="79"/>
      <c r="L144" s="78"/>
      <c r="M144" s="78"/>
      <c r="N144" s="78"/>
      <c r="O144" s="78"/>
      <c r="P144" s="80"/>
      <c r="Q144" s="80"/>
      <c r="R144" s="80"/>
      <c r="S144" s="80"/>
      <c r="T144" s="81"/>
      <c r="U144" s="81"/>
      <c r="V144" s="81"/>
      <c r="W144" s="81"/>
      <c r="X144" s="81"/>
      <c r="Y144" s="81"/>
      <c r="Z144" s="81"/>
      <c r="AA144" s="80"/>
    </row>
    <row r="145" spans="1:27" s="82" customFormat="1" ht="12.95" customHeight="1">
      <c r="A145" s="77"/>
      <c r="B145" s="78"/>
      <c r="C145" s="78"/>
      <c r="D145" s="78"/>
      <c r="E145" s="78"/>
      <c r="F145" s="78"/>
      <c r="G145" s="78"/>
      <c r="H145" s="78"/>
      <c r="I145" s="78"/>
      <c r="J145" s="78"/>
      <c r="K145" s="79"/>
      <c r="L145" s="78"/>
      <c r="M145" s="78"/>
      <c r="N145" s="78"/>
      <c r="O145" s="78"/>
      <c r="P145" s="80"/>
      <c r="Q145" s="80"/>
      <c r="R145" s="80"/>
      <c r="S145" s="80"/>
      <c r="T145" s="81"/>
      <c r="U145" s="81"/>
      <c r="V145" s="81"/>
      <c r="W145" s="81"/>
      <c r="X145" s="81"/>
      <c r="Y145" s="81"/>
      <c r="Z145" s="81"/>
      <c r="AA145" s="80"/>
    </row>
    <row r="146" spans="1:27" s="82" customFormat="1" ht="12.95" customHeight="1">
      <c r="A146" s="77"/>
      <c r="B146" s="78"/>
      <c r="C146" s="78"/>
      <c r="D146" s="78"/>
      <c r="E146" s="78"/>
      <c r="F146" s="78"/>
      <c r="G146" s="78"/>
      <c r="H146" s="78"/>
      <c r="I146" s="78"/>
      <c r="J146" s="78"/>
      <c r="K146" s="79"/>
      <c r="L146" s="78"/>
      <c r="M146" s="78"/>
      <c r="N146" s="78"/>
      <c r="O146" s="78"/>
      <c r="P146" s="80"/>
      <c r="Q146" s="80"/>
      <c r="R146" s="80"/>
      <c r="S146" s="80"/>
      <c r="T146" s="81"/>
      <c r="U146" s="81"/>
      <c r="V146" s="81"/>
      <c r="W146" s="81"/>
      <c r="X146" s="81"/>
      <c r="Y146" s="81"/>
      <c r="Z146" s="81"/>
      <c r="AA146" s="80"/>
    </row>
    <row r="147" spans="1:27" s="82" customFormat="1" ht="12.95" customHeight="1">
      <c r="A147" s="77"/>
      <c r="B147" s="78"/>
      <c r="C147" s="78"/>
      <c r="D147" s="78"/>
      <c r="E147" s="78"/>
      <c r="F147" s="78"/>
      <c r="G147" s="78"/>
      <c r="H147" s="78"/>
      <c r="I147" s="78"/>
      <c r="J147" s="78"/>
      <c r="K147" s="79"/>
      <c r="L147" s="78"/>
      <c r="M147" s="78"/>
      <c r="N147" s="78"/>
      <c r="O147" s="78"/>
      <c r="P147" s="80"/>
      <c r="Q147" s="80"/>
      <c r="R147" s="80"/>
      <c r="S147" s="80"/>
      <c r="T147" s="81"/>
      <c r="U147" s="81"/>
      <c r="V147" s="81"/>
      <c r="W147" s="81"/>
      <c r="X147" s="81"/>
      <c r="Y147" s="81"/>
      <c r="Z147" s="81"/>
      <c r="AA147" s="80"/>
    </row>
    <row r="148" spans="1:27" s="82" customFormat="1" ht="12.95" customHeight="1">
      <c r="A148" s="77"/>
      <c r="B148" s="78"/>
      <c r="C148" s="78"/>
      <c r="D148" s="78"/>
      <c r="E148" s="78"/>
      <c r="F148" s="78"/>
      <c r="G148" s="78"/>
      <c r="H148" s="78"/>
      <c r="I148" s="78"/>
      <c r="J148" s="78"/>
      <c r="K148" s="79"/>
      <c r="L148" s="78"/>
      <c r="M148" s="78"/>
      <c r="N148" s="78"/>
      <c r="O148" s="78"/>
      <c r="P148" s="80"/>
      <c r="Q148" s="80"/>
      <c r="R148" s="80"/>
      <c r="S148" s="80"/>
      <c r="T148" s="81"/>
      <c r="U148" s="81"/>
      <c r="V148" s="81"/>
      <c r="W148" s="81"/>
      <c r="X148" s="81"/>
      <c r="Y148" s="81"/>
      <c r="Z148" s="81"/>
      <c r="AA148" s="80"/>
    </row>
    <row r="149" spans="1:27" s="82" customFormat="1" ht="12.95" customHeight="1">
      <c r="A149" s="77"/>
      <c r="B149" s="78"/>
      <c r="C149" s="78"/>
      <c r="D149" s="78"/>
      <c r="E149" s="78"/>
      <c r="F149" s="78"/>
      <c r="G149" s="78"/>
      <c r="H149" s="78"/>
      <c r="I149" s="78"/>
      <c r="J149" s="78"/>
      <c r="K149" s="79"/>
      <c r="L149" s="78"/>
      <c r="M149" s="78"/>
      <c r="N149" s="78"/>
      <c r="O149" s="78"/>
      <c r="P149" s="80"/>
      <c r="Q149" s="80"/>
      <c r="R149" s="80"/>
      <c r="S149" s="80"/>
      <c r="T149" s="81"/>
      <c r="U149" s="81"/>
      <c r="V149" s="81"/>
      <c r="W149" s="81"/>
      <c r="X149" s="81"/>
      <c r="Y149" s="81"/>
      <c r="Z149" s="81"/>
      <c r="AA149" s="80"/>
    </row>
    <row r="150" spans="1:27" s="82" customFormat="1" ht="12.95" customHeight="1">
      <c r="A150" s="77"/>
      <c r="B150" s="78"/>
      <c r="C150" s="78"/>
      <c r="D150" s="78"/>
      <c r="E150" s="78"/>
      <c r="F150" s="78"/>
      <c r="G150" s="78"/>
      <c r="H150" s="78"/>
      <c r="I150" s="78"/>
      <c r="J150" s="78"/>
      <c r="K150" s="79"/>
      <c r="L150" s="78"/>
      <c r="M150" s="78"/>
      <c r="N150" s="78"/>
      <c r="O150" s="78"/>
      <c r="P150" s="80"/>
      <c r="Q150" s="80"/>
      <c r="R150" s="80"/>
      <c r="S150" s="80"/>
      <c r="T150" s="81"/>
      <c r="U150" s="81"/>
      <c r="V150" s="81"/>
      <c r="W150" s="81"/>
      <c r="X150" s="81"/>
      <c r="Y150" s="81"/>
      <c r="Z150" s="81"/>
      <c r="AA150" s="80"/>
    </row>
    <row r="151" spans="1:27" s="82" customFormat="1" ht="12.95" customHeight="1">
      <c r="A151" s="77"/>
      <c r="B151" s="78"/>
      <c r="C151" s="78"/>
      <c r="D151" s="78"/>
      <c r="E151" s="78"/>
      <c r="F151" s="78"/>
      <c r="G151" s="78"/>
      <c r="H151" s="78"/>
      <c r="I151" s="78"/>
      <c r="J151" s="78"/>
      <c r="K151" s="79"/>
      <c r="L151" s="78"/>
      <c r="M151" s="78"/>
      <c r="N151" s="78"/>
      <c r="O151" s="78"/>
      <c r="P151" s="80"/>
      <c r="Q151" s="80"/>
      <c r="R151" s="80"/>
      <c r="S151" s="80"/>
      <c r="T151" s="81"/>
      <c r="U151" s="81"/>
      <c r="V151" s="81"/>
      <c r="W151" s="81"/>
      <c r="X151" s="81"/>
      <c r="Y151" s="81"/>
      <c r="Z151" s="81"/>
      <c r="AA151" s="80"/>
    </row>
    <row r="152" spans="1:27" s="82" customFormat="1" ht="12.95" customHeight="1">
      <c r="A152" s="77"/>
      <c r="B152" s="78"/>
      <c r="C152" s="78"/>
      <c r="D152" s="78"/>
      <c r="E152" s="78"/>
      <c r="F152" s="78"/>
      <c r="G152" s="78"/>
      <c r="H152" s="78"/>
      <c r="I152" s="78"/>
      <c r="J152" s="78"/>
      <c r="K152" s="79"/>
      <c r="L152" s="78"/>
      <c r="M152" s="78"/>
      <c r="N152" s="78"/>
      <c r="O152" s="78"/>
      <c r="P152" s="80"/>
      <c r="Q152" s="80"/>
      <c r="R152" s="80"/>
      <c r="S152" s="80"/>
      <c r="T152" s="81"/>
      <c r="U152" s="81"/>
      <c r="V152" s="81"/>
      <c r="W152" s="81"/>
      <c r="X152" s="81"/>
      <c r="Y152" s="81"/>
      <c r="Z152" s="81"/>
      <c r="AA152" s="80"/>
    </row>
    <row r="153" spans="1:27" s="82" customFormat="1" ht="12.95" customHeight="1">
      <c r="A153" s="77"/>
      <c r="B153" s="78"/>
      <c r="C153" s="78"/>
      <c r="D153" s="78"/>
      <c r="E153" s="78"/>
      <c r="F153" s="78"/>
      <c r="G153" s="78"/>
      <c r="H153" s="78"/>
      <c r="I153" s="78"/>
      <c r="J153" s="78"/>
      <c r="K153" s="79"/>
      <c r="L153" s="78"/>
      <c r="M153" s="78"/>
      <c r="N153" s="78"/>
      <c r="O153" s="78"/>
      <c r="P153" s="80"/>
      <c r="Q153" s="80"/>
      <c r="R153" s="80"/>
      <c r="S153" s="80"/>
      <c r="T153" s="81"/>
      <c r="U153" s="81"/>
      <c r="V153" s="81"/>
      <c r="W153" s="81"/>
      <c r="X153" s="81"/>
      <c r="Y153" s="81"/>
      <c r="Z153" s="81"/>
      <c r="AA153" s="80"/>
    </row>
    <row r="154" spans="1:27" ht="12.95" customHeight="1">
      <c r="B154" s="83"/>
      <c r="C154" s="83"/>
      <c r="D154" s="83"/>
      <c r="E154" s="83"/>
      <c r="F154" s="83"/>
      <c r="G154" s="83"/>
      <c r="H154" s="83"/>
      <c r="I154" s="83"/>
      <c r="J154" s="83"/>
      <c r="K154" s="84"/>
      <c r="L154" s="83"/>
      <c r="M154" s="83"/>
      <c r="N154" s="83"/>
      <c r="O154" s="83"/>
    </row>
    <row r="155" spans="1:27" ht="12.95" customHeight="1">
      <c r="B155" s="83"/>
      <c r="C155" s="83"/>
      <c r="D155" s="83"/>
      <c r="E155" s="83"/>
      <c r="F155" s="83"/>
      <c r="G155" s="83"/>
      <c r="H155" s="83"/>
      <c r="I155" s="83"/>
      <c r="J155" s="83"/>
      <c r="K155" s="84"/>
      <c r="L155" s="83"/>
      <c r="M155" s="83"/>
      <c r="N155" s="83"/>
      <c r="O155" s="83"/>
    </row>
    <row r="156" spans="1:27" ht="12.95" customHeight="1">
      <c r="B156" s="83"/>
      <c r="C156" s="83"/>
      <c r="D156" s="83"/>
      <c r="E156" s="83"/>
      <c r="F156" s="83"/>
      <c r="G156" s="83"/>
      <c r="H156" s="83"/>
      <c r="I156" s="83"/>
      <c r="J156" s="83"/>
      <c r="K156" s="84"/>
      <c r="L156" s="83"/>
      <c r="M156" s="83"/>
      <c r="N156" s="83"/>
      <c r="O156" s="83"/>
    </row>
    <row r="157" spans="1:27" ht="12.95" customHeight="1">
      <c r="B157" s="83"/>
      <c r="C157" s="83"/>
      <c r="D157" s="83"/>
      <c r="E157" s="83"/>
      <c r="F157" s="83"/>
      <c r="G157" s="83"/>
      <c r="H157" s="83"/>
      <c r="I157" s="83"/>
      <c r="J157" s="83"/>
      <c r="K157" s="84"/>
      <c r="L157" s="83"/>
      <c r="M157" s="83"/>
      <c r="N157" s="83"/>
      <c r="O157" s="83"/>
    </row>
    <row r="158" spans="1:27" ht="12.95" customHeight="1">
      <c r="B158" s="83"/>
      <c r="C158" s="83"/>
      <c r="D158" s="83"/>
      <c r="E158" s="83"/>
      <c r="F158" s="83"/>
      <c r="G158" s="83"/>
      <c r="H158" s="83"/>
      <c r="I158" s="83"/>
      <c r="J158" s="83"/>
      <c r="K158" s="84"/>
      <c r="L158" s="83"/>
      <c r="M158" s="83"/>
      <c r="N158" s="83"/>
      <c r="O158" s="83"/>
    </row>
    <row r="159" spans="1:27" ht="12.95" customHeight="1">
      <c r="B159" s="83"/>
      <c r="C159" s="83"/>
      <c r="D159" s="83"/>
      <c r="E159" s="83"/>
      <c r="F159" s="83"/>
      <c r="G159" s="83"/>
      <c r="H159" s="83"/>
      <c r="I159" s="83"/>
      <c r="J159" s="83"/>
      <c r="K159" s="84"/>
      <c r="L159" s="83"/>
      <c r="M159" s="83"/>
      <c r="N159" s="83"/>
      <c r="O159" s="83"/>
    </row>
    <row r="160" spans="1:27" ht="12.95" customHeight="1">
      <c r="B160" s="83"/>
      <c r="C160" s="83"/>
      <c r="D160" s="83"/>
      <c r="E160" s="83"/>
      <c r="F160" s="83"/>
      <c r="G160" s="83"/>
      <c r="H160" s="83"/>
      <c r="I160" s="83"/>
      <c r="J160" s="83"/>
      <c r="K160" s="84"/>
      <c r="L160" s="83"/>
      <c r="M160" s="83"/>
      <c r="N160" s="83"/>
      <c r="O160" s="83"/>
    </row>
    <row r="161" spans="2:15" ht="12.95" customHeight="1">
      <c r="B161" s="83"/>
      <c r="C161" s="83"/>
      <c r="D161" s="83"/>
      <c r="E161" s="83"/>
      <c r="F161" s="83"/>
      <c r="G161" s="83"/>
      <c r="H161" s="83"/>
      <c r="I161" s="83"/>
      <c r="J161" s="83"/>
      <c r="K161" s="84"/>
      <c r="L161" s="83"/>
      <c r="M161" s="83"/>
      <c r="N161" s="83"/>
      <c r="O161" s="83"/>
    </row>
  </sheetData>
  <pageMargins left="0.75" right="0.75" top="1" bottom="1" header="0.5" footer="0.5"/>
  <headerFooter alignWithMargin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AE1240"/>
  <sheetViews>
    <sheetView zoomScale="80" zoomScaleNormal="80" workbookViewId="0">
      <pane xSplit="1" ySplit="3" topLeftCell="P7" activePane="bottomRight" state="frozen"/>
      <selection pane="topRight" activeCell="B1" sqref="B1"/>
      <selection pane="bottomLeft" activeCell="A4" sqref="A4"/>
      <selection pane="bottomRight" activeCell="AD4" sqref="AD4:AE63"/>
    </sheetView>
  </sheetViews>
  <sheetFormatPr defaultRowHeight="12.95" customHeight="1"/>
  <cols>
    <col min="1" max="1" width="23.7109375" style="53" customWidth="1"/>
    <col min="2" max="10" width="12" style="41" customWidth="1"/>
    <col min="11" max="11" width="12" style="54" customWidth="1"/>
    <col min="12" max="25" width="12" style="41" customWidth="1"/>
    <col min="26" max="26" width="12" style="39" customWidth="1"/>
    <col min="27" max="27" width="12" style="41" customWidth="1"/>
    <col min="28" max="30" width="9.85546875" style="92" bestFit="1" customWidth="1"/>
    <col min="31" max="16384" width="9.140625" style="92"/>
  </cols>
  <sheetData>
    <row r="1" spans="1:31" s="89" customFormat="1" ht="12.95" customHeight="1">
      <c r="A1" s="86" t="str">
        <f>+'[11]Grad-Prof All Races'!A1</f>
        <v>All Races Graduate Enrollment (non-residents &amp; unknowns excluded)</v>
      </c>
      <c r="B1" s="87"/>
      <c r="C1" s="87"/>
      <c r="D1" s="87"/>
      <c r="E1" s="87"/>
      <c r="F1" s="87"/>
      <c r="G1" s="87"/>
      <c r="H1" s="87"/>
      <c r="I1" s="87"/>
      <c r="J1" s="87"/>
      <c r="K1" s="88"/>
      <c r="L1" s="87"/>
      <c r="M1" s="87"/>
      <c r="N1" s="87"/>
      <c r="O1" s="87"/>
      <c r="P1" s="87"/>
      <c r="Q1" s="87"/>
      <c r="R1" s="87"/>
      <c r="S1" s="87"/>
      <c r="T1" s="87"/>
      <c r="U1" s="87"/>
      <c r="V1" s="87"/>
      <c r="W1" s="87"/>
      <c r="X1" s="87"/>
      <c r="Y1" s="87"/>
      <c r="Z1" s="29"/>
      <c r="AA1" s="87"/>
    </row>
    <row r="2" spans="1:31" s="89" customFormat="1" ht="12.95" customHeight="1">
      <c r="A2" s="90" t="str">
        <f>+'[11]Grad-Prof All Races'!A2</f>
        <v>NOTE: 1976/8-2008 graduate and first-professional were reported serparately. Beginning EF09 "graduate" included students enrolled in "research and scholarship" and "professional practice" programs.</v>
      </c>
      <c r="B2" s="87"/>
      <c r="C2" s="87"/>
      <c r="D2" s="87"/>
      <c r="E2" s="87"/>
      <c r="F2" s="87"/>
      <c r="G2" s="87"/>
      <c r="H2" s="87"/>
      <c r="I2" s="87"/>
      <c r="J2" s="87"/>
      <c r="K2" s="88"/>
      <c r="L2" s="87"/>
      <c r="M2" s="87"/>
      <c r="N2" s="87"/>
      <c r="O2" s="87"/>
      <c r="P2" s="87"/>
      <c r="Q2" s="87"/>
      <c r="R2" s="87"/>
      <c r="S2" s="87"/>
      <c r="T2" s="87"/>
      <c r="U2" s="87"/>
      <c r="V2" s="87"/>
      <c r="W2" s="87"/>
      <c r="X2" s="87"/>
      <c r="Y2" s="87"/>
      <c r="Z2" s="29"/>
      <c r="AA2" s="87"/>
    </row>
    <row r="3" spans="1:31" s="91" customFormat="1" ht="12.95" customHeight="1">
      <c r="A3" s="31"/>
      <c r="B3" s="161" t="str">
        <f>+'[11]Grad-Prof All Races'!B3</f>
        <v xml:space="preserve"> 1976</v>
      </c>
      <c r="C3" s="161" t="str">
        <f>+'[11]Grad-Prof All Races'!C3</f>
        <v xml:space="preserve"> 1978</v>
      </c>
      <c r="D3" s="161" t="str">
        <f>+'[11]Grad-Prof All Races'!D3</f>
        <v xml:space="preserve"> 1980</v>
      </c>
      <c r="E3" s="161" t="str">
        <f>+'[11]Grad-Prof All Races'!E3</f>
        <v xml:space="preserve"> 1982</v>
      </c>
      <c r="F3" s="161" t="str">
        <f>+'[11]Grad-Prof All Races'!F3</f>
        <v xml:space="preserve"> 1984</v>
      </c>
      <c r="G3" s="161" t="str">
        <f>+'[11]Grad-Prof All Races'!G3</f>
        <v xml:space="preserve"> 1986</v>
      </c>
      <c r="H3" s="161" t="str">
        <f>+'[11]Grad-Prof All Races'!H3</f>
        <v xml:space="preserve"> 1988</v>
      </c>
      <c r="I3" s="161" t="str">
        <f>+'[11]Grad-Prof All Races'!I3</f>
        <v>1990</v>
      </c>
      <c r="J3" s="161" t="str">
        <f>+'[11]Grad-Prof All Races'!J3</f>
        <v>1992</v>
      </c>
      <c r="K3" s="197" t="str">
        <f>+'[11]Grad-Prof All Races'!K3</f>
        <v>1993</v>
      </c>
      <c r="L3" s="161" t="str">
        <f>+'[11]Grad-Prof All Races'!L3</f>
        <v>1994</v>
      </c>
      <c r="M3" s="161">
        <f>+'[11]Grad-Prof All Races'!M3</f>
        <v>1995</v>
      </c>
      <c r="N3" s="161" t="str">
        <f>+'[11]Grad-Prof All Races'!N3</f>
        <v>1996</v>
      </c>
      <c r="O3" s="161">
        <f>+'[11]Grad-Prof All Races'!O3</f>
        <v>1997</v>
      </c>
      <c r="P3" s="161" t="str">
        <f>+'[11]Grad-Prof All Races'!P3</f>
        <v>1998</v>
      </c>
      <c r="Q3" s="161" t="str">
        <f>+'[11]Grad-Prof All Races'!Q3</f>
        <v>1999</v>
      </c>
      <c r="R3" s="161">
        <f>+'[11]Grad-Prof All Races'!R3</f>
        <v>2000</v>
      </c>
      <c r="S3" s="161">
        <f>+'[11]Grad-Prof All Races'!S3</f>
        <v>2001</v>
      </c>
      <c r="T3" s="161">
        <f>+'[11]Grad-Prof All Races'!T3</f>
        <v>2002</v>
      </c>
      <c r="U3" s="161">
        <f>+'[11]Grad-Prof All Races'!U3</f>
        <v>2003</v>
      </c>
      <c r="V3" s="161">
        <f>+'[11]Grad-Prof All Races'!V3</f>
        <v>2004</v>
      </c>
      <c r="W3" s="161">
        <f>+'[11]Grad-Prof All Races'!W3</f>
        <v>2005</v>
      </c>
      <c r="X3" s="161">
        <f>+'[11]Grad-Prof All Races'!X3</f>
        <v>2006</v>
      </c>
      <c r="Y3" s="161">
        <f>+'[11]Grad-Prof All Races'!Y3</f>
        <v>2007</v>
      </c>
      <c r="Z3" s="161">
        <f>+'[11]Grad-Prof All Races'!Z3</f>
        <v>2008</v>
      </c>
      <c r="AA3" s="183">
        <f>+'[11]Grad-Prof All Races'!AA3</f>
        <v>2009</v>
      </c>
      <c r="AB3" s="183">
        <f>+'[11]Grad-Prof All Races'!AB3</f>
        <v>2010</v>
      </c>
      <c r="AC3" s="183">
        <f>+'[11]Grad-Prof All Races'!AC3</f>
        <v>2011</v>
      </c>
      <c r="AD3" s="183">
        <f>+'[11]Grad-Prof All Races'!AD3</f>
        <v>2012</v>
      </c>
      <c r="AE3" s="91" t="s">
        <v>85</v>
      </c>
    </row>
    <row r="4" spans="1:31" ht="12.95" customHeight="1">
      <c r="A4" s="33" t="str">
        <f>+'[11]Grad-Prof All Races'!A4</f>
        <v>50 States and D.C.</v>
      </c>
      <c r="B4" s="163">
        <f>+'[11]Grad-Prof All Races'!B4</f>
        <v>1489719</v>
      </c>
      <c r="C4" s="163">
        <f>+'[11]Grad-Prof All Races'!C4</f>
        <v>1482294</v>
      </c>
      <c r="D4" s="163">
        <f>+'[11]Grad-Prof All Races'!D4</f>
        <v>1520667</v>
      </c>
      <c r="E4" s="163">
        <f>+'[11]Grad-Prof All Races'!E4</f>
        <v>1480274</v>
      </c>
      <c r="F4" s="163">
        <f>+'[11]Grad-Prof All Races'!F4</f>
        <v>1447396</v>
      </c>
      <c r="G4" s="163">
        <f>+'[11]Grad-Prof All Races'!G4</f>
        <v>1522860</v>
      </c>
      <c r="H4" s="163">
        <f>+'[11]Grad-Prof All Races'!H4</f>
        <v>1579675</v>
      </c>
      <c r="I4" s="163">
        <f>+'[11]Grad-Prof All Races'!I4</f>
        <v>1683134</v>
      </c>
      <c r="J4" s="163">
        <f>+'[11]Grad-Prof All Races'!J4</f>
        <v>1757213</v>
      </c>
      <c r="K4" s="163">
        <f>+'[11]Grad-Prof All Races'!K4</f>
        <v>1792616.5</v>
      </c>
      <c r="L4" s="163">
        <f>+'[11]Grad-Prof All Races'!L4</f>
        <v>1828020</v>
      </c>
      <c r="M4" s="163">
        <f>+'[11]Grad-Prof All Races'!M4</f>
        <v>1740881</v>
      </c>
      <c r="N4" s="163">
        <f>+'[11]Grad-Prof All Races'!N4</f>
        <v>1847371.5</v>
      </c>
      <c r="O4" s="163">
        <f>+'[11]Grad-Prof All Races'!O4</f>
        <v>1708309</v>
      </c>
      <c r="P4" s="163">
        <f>+'[11]Grad-Prof All Races'!P4</f>
        <v>1746664</v>
      </c>
      <c r="Q4" s="163">
        <f>+'[11]Grad-Prof All Races'!Q4</f>
        <v>1607798</v>
      </c>
      <c r="R4" s="163">
        <f>+'[11]Grad-Prof All Races'!R4</f>
        <v>1775047</v>
      </c>
      <c r="S4" s="163">
        <f>+'[11]Grad-Prof All Races'!S4</f>
        <v>1771315</v>
      </c>
      <c r="T4" s="163">
        <f>+'[11]Grad-Prof All Races'!T4</f>
        <v>2394526</v>
      </c>
      <c r="U4" s="163">
        <f>+'[11]Grad-Prof All Races'!U4</f>
        <v>1933362</v>
      </c>
      <c r="V4" s="163">
        <f>+'[11]Grad-Prof All Races'!V4</f>
        <v>1980565</v>
      </c>
      <c r="W4" s="163">
        <f>+'[11]Grad-Prof All Races'!W4</f>
        <v>2004933</v>
      </c>
      <c r="X4" s="163">
        <f>+'[11]Grad-Prof All Races'!X4</f>
        <v>1665041</v>
      </c>
      <c r="Y4" s="163">
        <f>+'[11]Grad-Prof All Races'!Y4</f>
        <v>2070012</v>
      </c>
      <c r="Z4" s="163">
        <f>+'[11]Grad-Prof All Races'!Z4</f>
        <v>2138355</v>
      </c>
      <c r="AA4" s="163">
        <f>+'[11]Grad-Prof All Races'!AA4</f>
        <v>2234671</v>
      </c>
      <c r="AB4" s="163">
        <f>+'[11]Grad-Prof All Races'!AB4</f>
        <v>2302137</v>
      </c>
      <c r="AC4" s="163">
        <f>+'[11]Grad-Prof All Races'!AC4</f>
        <v>2231631</v>
      </c>
      <c r="AD4" s="163">
        <f>+'[11]Grad-Prof All Races'!AD4</f>
        <v>2218701</v>
      </c>
      <c r="AE4" s="163">
        <f>+'[11]Grad-Prof All Races'!AE4</f>
        <v>2195547</v>
      </c>
    </row>
    <row r="5" spans="1:31" ht="12.95" customHeight="1">
      <c r="A5" s="5" t="str">
        <f>+'[11]Grad-Prof All Races'!A5</f>
        <v>SREB States</v>
      </c>
      <c r="B5" s="198">
        <f>+'[11]Grad-Prof All Races'!B5</f>
        <v>382384</v>
      </c>
      <c r="C5" s="198">
        <f>+'[11]Grad-Prof All Races'!C5</f>
        <v>391500</v>
      </c>
      <c r="D5" s="198">
        <f>+'[11]Grad-Prof All Races'!D5</f>
        <v>403573</v>
      </c>
      <c r="E5" s="198">
        <f>+'[11]Grad-Prof All Races'!E5</f>
        <v>407578</v>
      </c>
      <c r="F5" s="198">
        <f>+'[11]Grad-Prof All Races'!F5</f>
        <v>411055</v>
      </c>
      <c r="G5" s="198">
        <f>+'[11]Grad-Prof All Races'!G5</f>
        <v>441497</v>
      </c>
      <c r="H5" s="198">
        <f>+'[11]Grad-Prof All Races'!H5</f>
        <v>446436</v>
      </c>
      <c r="I5" s="198">
        <f>+'[11]Grad-Prof All Races'!I5</f>
        <v>472591</v>
      </c>
      <c r="J5" s="198">
        <f>+'[11]Grad-Prof All Races'!J5</f>
        <v>504391</v>
      </c>
      <c r="K5" s="198">
        <f>+'[11]Grad-Prof All Races'!K5</f>
        <v>520309.5</v>
      </c>
      <c r="L5" s="198">
        <f>+'[11]Grad-Prof All Races'!L5</f>
        <v>536228</v>
      </c>
      <c r="M5" s="198">
        <f>+'[11]Grad-Prof All Races'!M5</f>
        <v>541860</v>
      </c>
      <c r="N5" s="198">
        <f>+'[11]Grad-Prof All Races'!N5</f>
        <v>546569.5</v>
      </c>
      <c r="O5" s="198">
        <f>+'[11]Grad-Prof All Races'!O5</f>
        <v>538159</v>
      </c>
      <c r="P5" s="198">
        <f>+'[11]Grad-Prof All Races'!P5</f>
        <v>542511</v>
      </c>
      <c r="Q5" s="198">
        <f>+'[11]Grad-Prof All Races'!Q5</f>
        <v>485327</v>
      </c>
      <c r="R5" s="198">
        <f>+'[11]Grad-Prof All Races'!R5</f>
        <v>549407</v>
      </c>
      <c r="S5" s="198">
        <f>+'[11]Grad-Prof All Races'!S5</f>
        <v>551228</v>
      </c>
      <c r="T5" s="198">
        <f>+'[11]Grad-Prof All Races'!T5</f>
        <v>730726</v>
      </c>
      <c r="U5" s="198">
        <f>+'[11]Grad-Prof All Races'!U5</f>
        <v>606034</v>
      </c>
      <c r="V5" s="198">
        <f>+'[11]Grad-Prof All Races'!V5</f>
        <v>617380</v>
      </c>
      <c r="W5" s="198">
        <f>+'[11]Grad-Prof All Races'!W5</f>
        <v>620545</v>
      </c>
      <c r="X5" s="198">
        <f>+'[11]Grad-Prof All Races'!X5</f>
        <v>535432</v>
      </c>
      <c r="Y5" s="198">
        <f>+'[11]Grad-Prof All Races'!Y5</f>
        <v>648064</v>
      </c>
      <c r="Z5" s="198">
        <f>+'[11]Grad-Prof All Races'!Z5</f>
        <v>675186</v>
      </c>
      <c r="AA5" s="198">
        <f>+'[11]Grad-Prof All Races'!AA5</f>
        <v>710554</v>
      </c>
      <c r="AB5" s="198">
        <f>+'[11]Grad-Prof All Races'!AB5</f>
        <v>739957</v>
      </c>
      <c r="AC5" s="198">
        <f>+'[11]Grad-Prof All Races'!AC5</f>
        <v>747123</v>
      </c>
      <c r="AD5" s="198">
        <f>+'[11]Grad-Prof All Races'!AD5</f>
        <v>744144</v>
      </c>
      <c r="AE5" s="198">
        <f>+'[11]Grad-Prof All Races'!AE5</f>
        <v>733832</v>
      </c>
    </row>
    <row r="6" spans="1:31" s="93" customFormat="1" ht="12.95" customHeight="1">
      <c r="A6" s="35" t="str">
        <f>+'[11]Grad-Prof All Races'!A6</f>
        <v xml:space="preserve">   as a percent of U.S.</v>
      </c>
      <c r="B6" s="165">
        <f>+'[11]Grad-Prof All Races'!B6</f>
        <v>25.668196485377443</v>
      </c>
      <c r="C6" s="165">
        <f>+'[11]Grad-Prof All Races'!C6</f>
        <v>26.411764467777648</v>
      </c>
      <c r="D6" s="165">
        <f>+'[11]Grad-Prof All Races'!D6</f>
        <v>26.539209439015902</v>
      </c>
      <c r="E6" s="165">
        <f>+'[11]Grad-Prof All Races'!E6</f>
        <v>27.533956551287126</v>
      </c>
      <c r="F6" s="165">
        <f>+'[11]Grad-Prof All Races'!F6</f>
        <v>28.399622494465927</v>
      </c>
      <c r="G6" s="165">
        <f>+'[11]Grad-Prof All Races'!G6</f>
        <v>28.991305832446844</v>
      </c>
      <c r="H6" s="165">
        <f>+'[11]Grad-Prof All Races'!H6</f>
        <v>28.261256271068412</v>
      </c>
      <c r="I6" s="165">
        <f>+'[11]Grad-Prof All Races'!I6</f>
        <v>28.078037755758007</v>
      </c>
      <c r="J6" s="165">
        <f>+'[11]Grad-Prof All Races'!J6</f>
        <v>28.704033034128472</v>
      </c>
      <c r="K6" s="165">
        <f>+'[11]Grad-Prof All Races'!K6</f>
        <v>29.025142856824086</v>
      </c>
      <c r="L6" s="165">
        <f>+'[11]Grad-Prof All Races'!L6</f>
        <v>29.333814728504066</v>
      </c>
      <c r="M6" s="165">
        <f>+'[11]Grad-Prof All Races'!M6</f>
        <v>31.12561972932096</v>
      </c>
      <c r="N6" s="165">
        <f>+'[11]Grad-Prof All Races'!N6</f>
        <v>29.586333880326727</v>
      </c>
      <c r="O6" s="165">
        <f>+'[11]Grad-Prof All Races'!O6</f>
        <v>31.502438961569602</v>
      </c>
      <c r="P6" s="165">
        <f>+'[11]Grad-Prof All Races'!P6</f>
        <v>31.05983749593511</v>
      </c>
      <c r="Q6" s="165">
        <f>+'[11]Grad-Prof All Races'!Q6</f>
        <v>30.18581936288016</v>
      </c>
      <c r="R6" s="165">
        <f>+'[11]Grad-Prof All Races'!R6</f>
        <v>30.951687476444285</v>
      </c>
      <c r="S6" s="165">
        <f>+'[11]Grad-Prof All Races'!S6</f>
        <v>31.119704852044951</v>
      </c>
      <c r="T6" s="165">
        <f>+'[11]Grad-Prof All Races'!T6</f>
        <v>30.516519762157522</v>
      </c>
      <c r="U6" s="165">
        <f>+'[11]Grad-Prof All Races'!U6</f>
        <v>31.346121419578949</v>
      </c>
      <c r="V6" s="165">
        <f>+'[11]Grad-Prof All Races'!V6</f>
        <v>31.171913065211186</v>
      </c>
      <c r="W6" s="165">
        <f>+'[11]Grad-Prof All Races'!W6</f>
        <v>30.950909581517188</v>
      </c>
      <c r="X6" s="165">
        <f>+'[11]Grad-Prof All Races'!X6</f>
        <v>32.15728621697604</v>
      </c>
      <c r="Y6" s="165">
        <f>+'[11]Grad-Prof All Races'!Y6</f>
        <v>31.307258122175135</v>
      </c>
      <c r="Z6" s="165">
        <f>+'[11]Grad-Prof All Races'!Z6</f>
        <v>31.575019115160952</v>
      </c>
      <c r="AA6" s="165">
        <f>+'[11]Grad-Prof All Races'!AA6</f>
        <v>31.796805883282147</v>
      </c>
      <c r="AB6" s="165">
        <f>+'[11]Grad-Prof All Races'!AB6</f>
        <v>32.14217920132468</v>
      </c>
      <c r="AC6" s="165">
        <f>+'[11]Grad-Prof All Races'!AC6</f>
        <v>33.478787487716382</v>
      </c>
      <c r="AD6" s="165">
        <f>+'[11]Grad-Prof All Races'!AD6</f>
        <v>33.539625213131465</v>
      </c>
      <c r="AE6" s="165">
        <f>+'[11]Grad-Prof All Races'!AE6</f>
        <v>33.423652511196529</v>
      </c>
    </row>
    <row r="7" spans="1:31" ht="12.95" customHeight="1">
      <c r="A7" s="5" t="str">
        <f>+'[11]Grad-Prof All Races'!A7</f>
        <v>Alabama</v>
      </c>
      <c r="B7" s="169">
        <f>+'[11]Grad-Prof All Races'!B7</f>
        <v>19724</v>
      </c>
      <c r="C7" s="169">
        <f>+'[11]Grad-Prof All Races'!C7</f>
        <v>20190</v>
      </c>
      <c r="D7" s="169">
        <f>+'[11]Grad-Prof All Races'!D7</f>
        <v>18886</v>
      </c>
      <c r="E7" s="169">
        <f>+'[11]Grad-Prof All Races'!E7</f>
        <v>16722</v>
      </c>
      <c r="F7" s="169">
        <f>+'[11]Grad-Prof All Races'!F7</f>
        <v>16293</v>
      </c>
      <c r="G7" s="169">
        <f>+'[11]Grad-Prof All Races'!G7</f>
        <v>17898</v>
      </c>
      <c r="H7" s="169">
        <f>+'[11]Grad-Prof All Races'!H7</f>
        <v>19319</v>
      </c>
      <c r="I7" s="169">
        <f>+'[11]Grad-Prof All Races'!I7</f>
        <v>21482</v>
      </c>
      <c r="J7" s="169">
        <f>+'[11]Grad-Prof All Races'!J7</f>
        <v>21826</v>
      </c>
      <c r="K7" s="199">
        <f>+'[11]Grad-Prof All Races'!K7</f>
        <v>23520.5</v>
      </c>
      <c r="L7" s="169">
        <f>+'[11]Grad-Prof All Races'!L7</f>
        <v>25215</v>
      </c>
      <c r="M7" s="169">
        <f>+'[11]Grad-Prof All Races'!M7</f>
        <v>25508</v>
      </c>
      <c r="N7" s="169">
        <f>+'[11]Grad-Prof All Races'!N7</f>
        <v>24824</v>
      </c>
      <c r="O7" s="169">
        <f>+'[11]Grad-Prof All Races'!O7</f>
        <v>24240</v>
      </c>
      <c r="P7" s="169">
        <f>+'[11]Grad-Prof All Races'!P7</f>
        <v>24541</v>
      </c>
      <c r="Q7" s="169">
        <f>+'[11]Grad-Prof All Races'!Q7</f>
        <v>27302</v>
      </c>
      <c r="R7" s="169">
        <f>+'[11]Grad-Prof All Races'!R7</f>
        <v>28956</v>
      </c>
      <c r="S7" s="169">
        <f>+'[11]Grad-Prof All Races'!S7</f>
        <v>27366</v>
      </c>
      <c r="T7" s="169">
        <f>+'[11]Grad-Prof All Races'!T7</f>
        <v>35272</v>
      </c>
      <c r="U7" s="169">
        <f>+'[11]Grad-Prof All Races'!U7</f>
        <v>31117</v>
      </c>
      <c r="V7" s="169">
        <f>+'[11]Grad-Prof All Races'!V7</f>
        <v>33353</v>
      </c>
      <c r="W7" s="169">
        <f>+'[11]Grad-Prof All Races'!W7</f>
        <v>33384</v>
      </c>
      <c r="X7" s="169">
        <f>+'[11]Grad-Prof All Races'!X7</f>
        <v>29794</v>
      </c>
      <c r="Y7" s="169">
        <f>+'[11]Grad-Prof All Races'!Y7</f>
        <v>34571</v>
      </c>
      <c r="Z7" s="169">
        <f>+'[11]Grad-Prof All Races'!Z7</f>
        <v>37312</v>
      </c>
      <c r="AA7" s="168">
        <f>+'[11]Grad-Prof All Races'!AA7</f>
        <v>38889</v>
      </c>
      <c r="AB7" s="168">
        <f>+'[11]Grad-Prof All Races'!AB7</f>
        <v>39745</v>
      </c>
      <c r="AC7" s="168">
        <f>+'[11]Grad-Prof All Races'!AC7</f>
        <v>36849</v>
      </c>
      <c r="AD7" s="168">
        <f>+'[11]Grad-Prof All Races'!AD7</f>
        <v>39822</v>
      </c>
      <c r="AE7" s="168">
        <f>+'[11]Grad-Prof All Races'!AE7</f>
        <v>40144</v>
      </c>
    </row>
    <row r="8" spans="1:31" ht="12.95" customHeight="1">
      <c r="A8" s="5" t="str">
        <f>+'[11]Grad-Prof All Races'!A8</f>
        <v>Arkansas</v>
      </c>
      <c r="B8" s="169">
        <f>+'[11]Grad-Prof All Races'!B8</f>
        <v>7482</v>
      </c>
      <c r="C8" s="169">
        <f>+'[11]Grad-Prof All Races'!C8</f>
        <v>7834</v>
      </c>
      <c r="D8" s="169">
        <f>+'[11]Grad-Prof All Races'!D8</f>
        <v>8132</v>
      </c>
      <c r="E8" s="169">
        <f>+'[11]Grad-Prof All Races'!E8</f>
        <v>7596</v>
      </c>
      <c r="F8" s="169">
        <f>+'[11]Grad-Prof All Races'!F8</f>
        <v>8279</v>
      </c>
      <c r="G8" s="169">
        <f>+'[11]Grad-Prof All Races'!G8</f>
        <v>8175</v>
      </c>
      <c r="H8" s="169">
        <f>+'[11]Grad-Prof All Races'!H8</f>
        <v>7139</v>
      </c>
      <c r="I8" s="169">
        <f>+'[11]Grad-Prof All Races'!I8</f>
        <v>7715</v>
      </c>
      <c r="J8" s="169">
        <f>+'[11]Grad-Prof All Races'!J8</f>
        <v>8699</v>
      </c>
      <c r="K8" s="199">
        <f>+'[11]Grad-Prof All Races'!K8</f>
        <v>8700.5</v>
      </c>
      <c r="L8" s="169">
        <f>+'[11]Grad-Prof All Races'!L8</f>
        <v>8702</v>
      </c>
      <c r="M8" s="169">
        <f>+'[11]Grad-Prof All Races'!M8</f>
        <v>8996</v>
      </c>
      <c r="N8" s="169">
        <f>+'[11]Grad-Prof All Races'!N8</f>
        <v>9440</v>
      </c>
      <c r="O8" s="169">
        <f>+'[11]Grad-Prof All Races'!O8</f>
        <v>9129</v>
      </c>
      <c r="P8" s="169">
        <f>+'[11]Grad-Prof All Races'!P8</f>
        <v>9320</v>
      </c>
      <c r="Q8" s="169">
        <f>+'[11]Grad-Prof All Races'!Q8</f>
        <v>7993</v>
      </c>
      <c r="R8" s="169">
        <f>+'[11]Grad-Prof All Races'!R8</f>
        <v>9791</v>
      </c>
      <c r="S8" s="169">
        <f>+'[11]Grad-Prof All Races'!S8</f>
        <v>9562</v>
      </c>
      <c r="T8" s="169">
        <f>+'[11]Grad-Prof All Races'!T8</f>
        <v>11311</v>
      </c>
      <c r="U8" s="169">
        <f>+'[11]Grad-Prof All Races'!U8</f>
        <v>10356</v>
      </c>
      <c r="V8" s="169">
        <f>+'[11]Grad-Prof All Races'!V8</f>
        <v>11662</v>
      </c>
      <c r="W8" s="169">
        <f>+'[11]Grad-Prof All Races'!W8</f>
        <v>12485</v>
      </c>
      <c r="X8" s="169">
        <f>+'[11]Grad-Prof All Races'!X8</f>
        <v>11861</v>
      </c>
      <c r="Y8" s="169">
        <f>+'[11]Grad-Prof All Races'!Y8</f>
        <v>14224</v>
      </c>
      <c r="Z8" s="169">
        <f>+'[11]Grad-Prof All Races'!Z8</f>
        <v>14866</v>
      </c>
      <c r="AA8" s="168">
        <f>+'[11]Grad-Prof All Races'!AA8</f>
        <v>15585</v>
      </c>
      <c r="AB8" s="168">
        <f>+'[11]Grad-Prof All Races'!AB8</f>
        <v>16983</v>
      </c>
      <c r="AC8" s="168">
        <f>+'[11]Grad-Prof All Races'!AC8</f>
        <v>17635</v>
      </c>
      <c r="AD8" s="168">
        <f>+'[11]Grad-Prof All Races'!AD8</f>
        <v>17285</v>
      </c>
      <c r="AE8" s="168">
        <f>+'[11]Grad-Prof All Races'!AE8</f>
        <v>16842</v>
      </c>
    </row>
    <row r="9" spans="1:31" ht="12.95" customHeight="1">
      <c r="A9" s="5" t="str">
        <f>+'[11]Grad-Prof All Races'!A9</f>
        <v>Delaware</v>
      </c>
      <c r="B9" s="169">
        <f>+'[11]Grad-Prof All Races'!B9</f>
        <v>1788</v>
      </c>
      <c r="C9" s="169">
        <f>+'[11]Grad-Prof All Races'!C9</f>
        <v>1777</v>
      </c>
      <c r="D9" s="169">
        <f>+'[11]Grad-Prof All Races'!D9</f>
        <v>1837</v>
      </c>
      <c r="E9" s="169">
        <f>+'[11]Grad-Prof All Races'!E9</f>
        <v>2049</v>
      </c>
      <c r="F9" s="169">
        <f>+'[11]Grad-Prof All Races'!F9</f>
        <v>2149</v>
      </c>
      <c r="G9" s="169">
        <f>+'[11]Grad-Prof All Races'!G9</f>
        <v>2321</v>
      </c>
      <c r="H9" s="169">
        <f>+'[11]Grad-Prof All Races'!H9</f>
        <v>2589</v>
      </c>
      <c r="I9" s="169">
        <f>+'[11]Grad-Prof All Races'!I9</f>
        <v>2815</v>
      </c>
      <c r="J9" s="169">
        <f>+'[11]Grad-Prof All Races'!J9</f>
        <v>4686</v>
      </c>
      <c r="K9" s="199">
        <f>+'[11]Grad-Prof All Races'!K9</f>
        <v>4973</v>
      </c>
      <c r="L9" s="169">
        <f>+'[11]Grad-Prof All Races'!L9</f>
        <v>5260</v>
      </c>
      <c r="M9" s="169">
        <f>+'[11]Grad-Prof All Races'!M9</f>
        <v>5151</v>
      </c>
      <c r="N9" s="169">
        <f>+'[11]Grad-Prof All Races'!N9</f>
        <v>5442.5</v>
      </c>
      <c r="O9" s="169">
        <f>+'[11]Grad-Prof All Races'!O9</f>
        <v>5161</v>
      </c>
      <c r="P9" s="169">
        <f>+'[11]Grad-Prof All Races'!P9</f>
        <v>4907</v>
      </c>
      <c r="Q9" s="169">
        <f>+'[11]Grad-Prof All Races'!Q9</f>
        <v>5289</v>
      </c>
      <c r="R9" s="169">
        <f>+'[11]Grad-Prof All Races'!R9</f>
        <v>4867</v>
      </c>
      <c r="S9" s="169">
        <f>+'[11]Grad-Prof All Races'!S9</f>
        <v>5028</v>
      </c>
      <c r="T9" s="169">
        <f>+'[11]Grad-Prof All Races'!T9</f>
        <v>6369</v>
      </c>
      <c r="U9" s="169">
        <f>+'[11]Grad-Prof All Races'!U9</f>
        <v>5078</v>
      </c>
      <c r="V9" s="169">
        <f>+'[11]Grad-Prof All Races'!V9</f>
        <v>5232</v>
      </c>
      <c r="W9" s="169">
        <f>+'[11]Grad-Prof All Races'!W9</f>
        <v>5373</v>
      </c>
      <c r="X9" s="169">
        <f>+'[11]Grad-Prof All Races'!X9</f>
        <v>4565</v>
      </c>
      <c r="Y9" s="169">
        <f>+'[11]Grad-Prof All Races'!Y9</f>
        <v>5357</v>
      </c>
      <c r="Z9" s="169">
        <f>+'[11]Grad-Prof All Races'!Z9</f>
        <v>5686</v>
      </c>
      <c r="AA9" s="168">
        <f>+'[11]Grad-Prof All Races'!AA9</f>
        <v>6086</v>
      </c>
      <c r="AB9" s="168">
        <f>+'[11]Grad-Prof All Races'!AB9</f>
        <v>6467</v>
      </c>
      <c r="AC9" s="168">
        <f>+'[11]Grad-Prof All Races'!AC9</f>
        <v>5488</v>
      </c>
      <c r="AD9" s="168">
        <f>+'[11]Grad-Prof All Races'!AD9</f>
        <v>7364</v>
      </c>
      <c r="AE9" s="168">
        <f>+'[11]Grad-Prof All Races'!AE9</f>
        <v>7779</v>
      </c>
    </row>
    <row r="10" spans="1:31" ht="12.95" customHeight="1">
      <c r="A10" s="5" t="str">
        <f>+'[11]Grad-Prof All Races'!A10</f>
        <v>Florida</v>
      </c>
      <c r="B10" s="169">
        <f>+'[11]Grad-Prof All Races'!B10</f>
        <v>35868</v>
      </c>
      <c r="C10" s="169">
        <f>+'[11]Grad-Prof All Races'!C10</f>
        <v>40260</v>
      </c>
      <c r="D10" s="169">
        <f>+'[11]Grad-Prof All Races'!D10</f>
        <v>39226</v>
      </c>
      <c r="E10" s="169">
        <f>+'[11]Grad-Prof All Races'!E10</f>
        <v>40859</v>
      </c>
      <c r="F10" s="169">
        <f>+'[11]Grad-Prof All Races'!F10</f>
        <v>39462</v>
      </c>
      <c r="G10" s="169">
        <f>+'[11]Grad-Prof All Races'!G10</f>
        <v>48368</v>
      </c>
      <c r="H10" s="169">
        <f>+'[11]Grad-Prof All Races'!H10</f>
        <v>50646</v>
      </c>
      <c r="I10" s="169">
        <f>+'[11]Grad-Prof All Races'!I10</f>
        <v>55625</v>
      </c>
      <c r="J10" s="169">
        <f>+'[11]Grad-Prof All Races'!J10</f>
        <v>59274</v>
      </c>
      <c r="K10" s="199">
        <f>+'[11]Grad-Prof All Races'!K10</f>
        <v>62370</v>
      </c>
      <c r="L10" s="169">
        <f>+'[11]Grad-Prof All Races'!L10</f>
        <v>65466</v>
      </c>
      <c r="M10" s="169">
        <f>+'[11]Grad-Prof All Races'!M10</f>
        <v>66359</v>
      </c>
      <c r="N10" s="169">
        <f>+'[11]Grad-Prof All Races'!N10</f>
        <v>68978</v>
      </c>
      <c r="O10" s="169">
        <f>+'[11]Grad-Prof All Races'!O10</f>
        <v>67469</v>
      </c>
      <c r="P10" s="169">
        <f>+'[11]Grad-Prof All Races'!P10</f>
        <v>67713</v>
      </c>
      <c r="Q10" s="169">
        <f>+'[11]Grad-Prof All Races'!Q10</f>
        <v>66651</v>
      </c>
      <c r="R10" s="169">
        <f>+'[11]Grad-Prof All Races'!R10</f>
        <v>74619</v>
      </c>
      <c r="S10" s="169">
        <f>+'[11]Grad-Prof All Races'!S10</f>
        <v>76121</v>
      </c>
      <c r="T10" s="169">
        <f>+'[11]Grad-Prof All Races'!T10</f>
        <v>97486</v>
      </c>
      <c r="U10" s="169">
        <f>+'[11]Grad-Prof All Races'!U10</f>
        <v>86102</v>
      </c>
      <c r="V10" s="169">
        <f>+'[11]Grad-Prof All Races'!V10</f>
        <v>90274</v>
      </c>
      <c r="W10" s="169">
        <f>+'[11]Grad-Prof All Races'!W10</f>
        <v>91965</v>
      </c>
      <c r="X10" s="169">
        <f>+'[11]Grad-Prof All Races'!X10</f>
        <v>78851</v>
      </c>
      <c r="Y10" s="169">
        <f>+'[11]Grad-Prof All Races'!Y10</f>
        <v>97346</v>
      </c>
      <c r="Z10" s="169">
        <f>+'[11]Grad-Prof All Races'!Z10</f>
        <v>101239</v>
      </c>
      <c r="AA10" s="168">
        <f>+'[11]Grad-Prof All Races'!AA10</f>
        <v>107347</v>
      </c>
      <c r="AB10" s="168">
        <f>+'[11]Grad-Prof All Races'!AB10</f>
        <v>110188</v>
      </c>
      <c r="AC10" s="168">
        <f>+'[11]Grad-Prof All Races'!AC10</f>
        <v>108797</v>
      </c>
      <c r="AD10" s="168">
        <f>+'[11]Grad-Prof All Races'!AD10</f>
        <v>106547</v>
      </c>
      <c r="AE10" s="168">
        <f>+'[11]Grad-Prof All Races'!AE10</f>
        <v>104431</v>
      </c>
    </row>
    <row r="11" spans="1:31" ht="12.95" customHeight="1">
      <c r="A11" s="5" t="str">
        <f>+'[11]Grad-Prof All Races'!A11</f>
        <v>Georgia</v>
      </c>
      <c r="B11" s="169">
        <f>+'[11]Grad-Prof All Races'!B11</f>
        <v>26969</v>
      </c>
      <c r="C11" s="169">
        <f>+'[11]Grad-Prof All Races'!C11</f>
        <v>27933</v>
      </c>
      <c r="D11" s="169">
        <f>+'[11]Grad-Prof All Races'!D11</f>
        <v>28760</v>
      </c>
      <c r="E11" s="169">
        <f>+'[11]Grad-Prof All Races'!E11</f>
        <v>30495</v>
      </c>
      <c r="F11" s="169">
        <f>+'[11]Grad-Prof All Races'!F11</f>
        <v>29529</v>
      </c>
      <c r="G11" s="169">
        <f>+'[11]Grad-Prof All Races'!G11</f>
        <v>30830</v>
      </c>
      <c r="H11" s="169">
        <f>+'[11]Grad-Prof All Races'!H11</f>
        <v>31834</v>
      </c>
      <c r="I11" s="169">
        <f>+'[11]Grad-Prof All Races'!I11</f>
        <v>34584</v>
      </c>
      <c r="J11" s="169">
        <f>+'[11]Grad-Prof All Races'!J11</f>
        <v>38915</v>
      </c>
      <c r="K11" s="199">
        <f>+'[11]Grad-Prof All Races'!K11</f>
        <v>40370</v>
      </c>
      <c r="L11" s="169">
        <f>+'[11]Grad-Prof All Races'!L11</f>
        <v>41825</v>
      </c>
      <c r="M11" s="169">
        <f>+'[11]Grad-Prof All Races'!M11</f>
        <v>42947</v>
      </c>
      <c r="N11" s="169">
        <f>+'[11]Grad-Prof All Races'!N11</f>
        <v>43540</v>
      </c>
      <c r="O11" s="169">
        <f>+'[11]Grad-Prof All Races'!O11</f>
        <v>44457</v>
      </c>
      <c r="P11" s="169">
        <f>+'[11]Grad-Prof All Races'!P11</f>
        <v>42771</v>
      </c>
      <c r="Q11" s="169">
        <f>+'[11]Grad-Prof All Races'!Q11</f>
        <v>41181</v>
      </c>
      <c r="R11" s="169">
        <f>+'[11]Grad-Prof All Races'!R11</f>
        <v>43818</v>
      </c>
      <c r="S11" s="169">
        <f>+'[11]Grad-Prof All Races'!S11</f>
        <v>43370</v>
      </c>
      <c r="T11" s="169">
        <f>+'[11]Grad-Prof All Races'!T11</f>
        <v>58525</v>
      </c>
      <c r="U11" s="169">
        <f>+'[11]Grad-Prof All Races'!U11</f>
        <v>47738</v>
      </c>
      <c r="V11" s="169">
        <f>+'[11]Grad-Prof All Races'!V11</f>
        <v>46230</v>
      </c>
      <c r="W11" s="169">
        <f>+'[11]Grad-Prof All Races'!W11</f>
        <v>46205</v>
      </c>
      <c r="X11" s="169">
        <f>+'[11]Grad-Prof All Races'!X11</f>
        <v>39798</v>
      </c>
      <c r="Y11" s="169">
        <f>+'[11]Grad-Prof All Races'!Y11</f>
        <v>49614</v>
      </c>
      <c r="Z11" s="169">
        <f>+'[11]Grad-Prof All Races'!Z11</f>
        <v>52570</v>
      </c>
      <c r="AA11" s="168">
        <f>+'[11]Grad-Prof All Races'!AA11</f>
        <v>55349</v>
      </c>
      <c r="AB11" s="168">
        <f>+'[11]Grad-Prof All Races'!AB11</f>
        <v>56491</v>
      </c>
      <c r="AC11" s="168">
        <f>+'[11]Grad-Prof All Races'!AC11</f>
        <v>58105</v>
      </c>
      <c r="AD11" s="168">
        <f>+'[11]Grad-Prof All Races'!AD11</f>
        <v>56889</v>
      </c>
      <c r="AE11" s="168">
        <f>+'[11]Grad-Prof All Races'!AE11</f>
        <v>56390</v>
      </c>
    </row>
    <row r="12" spans="1:31" ht="12.95" customHeight="1">
      <c r="A12" s="5" t="str">
        <f>+'[11]Grad-Prof All Races'!A12</f>
        <v>Kentucky</v>
      </c>
      <c r="B12" s="169">
        <f>+'[11]Grad-Prof All Races'!B12</f>
        <v>20260</v>
      </c>
      <c r="C12" s="169">
        <f>+'[11]Grad-Prof All Races'!C12</f>
        <v>23604</v>
      </c>
      <c r="D12" s="169">
        <f>+'[11]Grad-Prof All Races'!D12</f>
        <v>22718</v>
      </c>
      <c r="E12" s="169">
        <f>+'[11]Grad-Prof All Races'!E12</f>
        <v>20764</v>
      </c>
      <c r="F12" s="169">
        <f>+'[11]Grad-Prof All Races'!F12</f>
        <v>20813</v>
      </c>
      <c r="G12" s="169">
        <f>+'[11]Grad-Prof All Races'!G12</f>
        <v>19816</v>
      </c>
      <c r="H12" s="169">
        <f>+'[11]Grad-Prof All Races'!H12</f>
        <v>21360</v>
      </c>
      <c r="I12" s="169">
        <f>+'[11]Grad-Prof All Races'!I12</f>
        <v>21543</v>
      </c>
      <c r="J12" s="169">
        <f>+'[11]Grad-Prof All Races'!J12</f>
        <v>22291</v>
      </c>
      <c r="K12" s="199">
        <f>+'[11]Grad-Prof All Races'!K12</f>
        <v>22735.5</v>
      </c>
      <c r="L12" s="169">
        <f>+'[11]Grad-Prof All Races'!L12</f>
        <v>23180</v>
      </c>
      <c r="M12" s="169">
        <f>+'[11]Grad-Prof All Races'!M12</f>
        <v>23343</v>
      </c>
      <c r="N12" s="169">
        <f>+'[11]Grad-Prof All Races'!N12</f>
        <v>23877</v>
      </c>
      <c r="O12" s="169">
        <f>+'[11]Grad-Prof All Races'!O12</f>
        <v>23662</v>
      </c>
      <c r="P12" s="169">
        <f>+'[11]Grad-Prof All Races'!P12</f>
        <v>23495</v>
      </c>
      <c r="Q12" s="169">
        <f>+'[11]Grad-Prof All Races'!Q12</f>
        <v>19890</v>
      </c>
      <c r="R12" s="169">
        <f>+'[11]Grad-Prof All Races'!R12</f>
        <v>22049</v>
      </c>
      <c r="S12" s="169">
        <f>+'[11]Grad-Prof All Races'!S12</f>
        <v>22753</v>
      </c>
      <c r="T12" s="169">
        <f>+'[11]Grad-Prof All Races'!T12</f>
        <v>29078</v>
      </c>
      <c r="U12" s="169">
        <f>+'[11]Grad-Prof All Races'!U12</f>
        <v>25061</v>
      </c>
      <c r="V12" s="169">
        <f>+'[11]Grad-Prof All Races'!V12</f>
        <v>25837</v>
      </c>
      <c r="W12" s="169">
        <f>+'[11]Grad-Prof All Races'!W12</f>
        <v>25725</v>
      </c>
      <c r="X12" s="169">
        <f>+'[11]Grad-Prof All Races'!X12</f>
        <v>21042</v>
      </c>
      <c r="Y12" s="169">
        <f>+'[11]Grad-Prof All Races'!Y12</f>
        <v>26176</v>
      </c>
      <c r="Z12" s="169">
        <f>+'[11]Grad-Prof All Races'!Z12</f>
        <v>27110</v>
      </c>
      <c r="AA12" s="168">
        <f>+'[11]Grad-Prof All Races'!AA12</f>
        <v>28714</v>
      </c>
      <c r="AB12" s="168">
        <f>+'[11]Grad-Prof All Races'!AB12</f>
        <v>30384</v>
      </c>
      <c r="AC12" s="168">
        <f>+'[11]Grad-Prof All Races'!AC12</f>
        <v>30886</v>
      </c>
      <c r="AD12" s="168">
        <f>+'[11]Grad-Prof All Races'!AD12</f>
        <v>30779</v>
      </c>
      <c r="AE12" s="168">
        <f>+'[11]Grad-Prof All Races'!AE12</f>
        <v>29852</v>
      </c>
    </row>
    <row r="13" spans="1:31" ht="12.95" customHeight="1">
      <c r="A13" s="5" t="str">
        <f>+'[11]Grad-Prof All Races'!A13</f>
        <v>Louisiana</v>
      </c>
      <c r="B13" s="169">
        <f>+'[11]Grad-Prof All Races'!B13</f>
        <v>22005</v>
      </c>
      <c r="C13" s="169">
        <f>+'[11]Grad-Prof All Races'!C13</f>
        <v>20803</v>
      </c>
      <c r="D13" s="169">
        <f>+'[11]Grad-Prof All Races'!D13</f>
        <v>21937</v>
      </c>
      <c r="E13" s="169">
        <f>+'[11]Grad-Prof All Races'!E13</f>
        <v>29559</v>
      </c>
      <c r="F13" s="169">
        <f>+'[11]Grad-Prof All Races'!F13</f>
        <v>27995</v>
      </c>
      <c r="G13" s="169">
        <f>+'[11]Grad-Prof All Races'!G13</f>
        <v>22836</v>
      </c>
      <c r="H13" s="169">
        <f>+'[11]Grad-Prof All Races'!H13</f>
        <v>23162</v>
      </c>
      <c r="I13" s="169">
        <f>+'[11]Grad-Prof All Races'!I13</f>
        <v>23891</v>
      </c>
      <c r="J13" s="169">
        <f>+'[11]Grad-Prof All Races'!J13</f>
        <v>27208</v>
      </c>
      <c r="K13" s="199">
        <f>+'[11]Grad-Prof All Races'!K13</f>
        <v>27639</v>
      </c>
      <c r="L13" s="169">
        <f>+'[11]Grad-Prof All Races'!L13</f>
        <v>28070</v>
      </c>
      <c r="M13" s="169">
        <f>+'[11]Grad-Prof All Races'!M13</f>
        <v>28403</v>
      </c>
      <c r="N13" s="169">
        <f>+'[11]Grad-Prof All Races'!N13</f>
        <v>28320</v>
      </c>
      <c r="O13" s="169">
        <f>+'[11]Grad-Prof All Races'!O13</f>
        <v>27800</v>
      </c>
      <c r="P13" s="169">
        <f>+'[11]Grad-Prof All Races'!P13</f>
        <v>28010</v>
      </c>
      <c r="Q13" s="169">
        <f>+'[11]Grad-Prof All Races'!Q13</f>
        <v>24885</v>
      </c>
      <c r="R13" s="169">
        <f>+'[11]Grad-Prof All Races'!R13</f>
        <v>28206</v>
      </c>
      <c r="S13" s="169">
        <f>+'[11]Grad-Prof All Races'!S13</f>
        <v>26887</v>
      </c>
      <c r="T13" s="169">
        <f>+'[11]Grad-Prof All Races'!T13</f>
        <v>35268</v>
      </c>
      <c r="U13" s="169">
        <f>+'[11]Grad-Prof All Races'!U13</f>
        <v>28860</v>
      </c>
      <c r="V13" s="169">
        <f>+'[11]Grad-Prof All Races'!V13</f>
        <v>28996</v>
      </c>
      <c r="W13" s="169">
        <f>+'[11]Grad-Prof All Races'!W13</f>
        <v>20934</v>
      </c>
      <c r="X13" s="169">
        <f>+'[11]Grad-Prof All Races'!X13</f>
        <v>19399</v>
      </c>
      <c r="Y13" s="169">
        <f>+'[11]Grad-Prof All Races'!Y13</f>
        <v>25227</v>
      </c>
      <c r="Z13" s="169">
        <f>+'[11]Grad-Prof All Races'!Z13</f>
        <v>25726</v>
      </c>
      <c r="AA13" s="168">
        <f>+'[11]Grad-Prof All Races'!AA13</f>
        <v>26696</v>
      </c>
      <c r="AB13" s="168">
        <f>+'[11]Grad-Prof All Races'!AB13</f>
        <v>26875</v>
      </c>
      <c r="AC13" s="168">
        <f>+'[11]Grad-Prof All Races'!AC13</f>
        <v>27010</v>
      </c>
      <c r="AD13" s="168">
        <f>+'[11]Grad-Prof All Races'!AD13</f>
        <v>26941</v>
      </c>
      <c r="AE13" s="168">
        <f>+'[11]Grad-Prof All Races'!AE13</f>
        <v>26212</v>
      </c>
    </row>
    <row r="14" spans="1:31" ht="12.95" customHeight="1">
      <c r="A14" s="5" t="str">
        <f>+'[11]Grad-Prof All Races'!A14</f>
        <v>Maryland</v>
      </c>
      <c r="B14" s="169">
        <f>+'[11]Grad-Prof All Races'!B14</f>
        <v>27405</v>
      </c>
      <c r="C14" s="169">
        <f>+'[11]Grad-Prof All Races'!C14</f>
        <v>27772</v>
      </c>
      <c r="D14" s="169">
        <f>+'[11]Grad-Prof All Races'!D14</f>
        <v>27910</v>
      </c>
      <c r="E14" s="169">
        <f>+'[11]Grad-Prof All Races'!E14</f>
        <v>28260</v>
      </c>
      <c r="F14" s="169">
        <f>+'[11]Grad-Prof All Races'!F14</f>
        <v>28680</v>
      </c>
      <c r="G14" s="169">
        <f>+'[11]Grad-Prof All Races'!G14</f>
        <v>30086</v>
      </c>
      <c r="H14" s="169">
        <f>+'[11]Grad-Prof All Races'!H14</f>
        <v>33144</v>
      </c>
      <c r="I14" s="169">
        <f>+'[11]Grad-Prof All Races'!I14</f>
        <v>36408</v>
      </c>
      <c r="J14" s="169">
        <f>+'[11]Grad-Prof All Races'!J14</f>
        <v>39339</v>
      </c>
      <c r="K14" s="199">
        <f>+'[11]Grad-Prof All Races'!K14</f>
        <v>40524.5</v>
      </c>
      <c r="L14" s="169">
        <f>+'[11]Grad-Prof All Races'!L14</f>
        <v>41710</v>
      </c>
      <c r="M14" s="169">
        <f>+'[11]Grad-Prof All Races'!M14</f>
        <v>42741</v>
      </c>
      <c r="N14" s="169">
        <f>+'[11]Grad-Prof All Races'!N14</f>
        <v>43031</v>
      </c>
      <c r="O14" s="169">
        <f>+'[11]Grad-Prof All Races'!O14</f>
        <v>41564</v>
      </c>
      <c r="P14" s="169">
        <f>+'[11]Grad-Prof All Races'!P14</f>
        <v>42560</v>
      </c>
      <c r="Q14" s="169">
        <f>+'[11]Grad-Prof All Races'!Q14</f>
        <v>38719</v>
      </c>
      <c r="R14" s="169">
        <f>+'[11]Grad-Prof All Races'!R14</f>
        <v>44341</v>
      </c>
      <c r="S14" s="169">
        <f>+'[11]Grad-Prof All Races'!S14</f>
        <v>45637</v>
      </c>
      <c r="T14" s="169">
        <f>+'[11]Grad-Prof All Races'!T14</f>
        <v>60795</v>
      </c>
      <c r="U14" s="169">
        <f>+'[11]Grad-Prof All Races'!U14</f>
        <v>49306</v>
      </c>
      <c r="V14" s="169">
        <f>+'[11]Grad-Prof All Races'!V14</f>
        <v>49914</v>
      </c>
      <c r="W14" s="169">
        <f>+'[11]Grad-Prof All Races'!W14</f>
        <v>51372</v>
      </c>
      <c r="X14" s="169">
        <f>+'[11]Grad-Prof All Races'!X14</f>
        <v>48944</v>
      </c>
      <c r="Y14" s="169">
        <f>+'[11]Grad-Prof All Races'!Y14</f>
        <v>51094</v>
      </c>
      <c r="Z14" s="169">
        <f>+'[11]Grad-Prof All Races'!Z14</f>
        <v>52771</v>
      </c>
      <c r="AA14" s="168">
        <f>+'[11]Grad-Prof All Races'!AA14</f>
        <v>54978</v>
      </c>
      <c r="AB14" s="168">
        <f>+'[11]Grad-Prof All Races'!AB14</f>
        <v>58837</v>
      </c>
      <c r="AC14" s="168">
        <f>+'[11]Grad-Prof All Races'!AC14</f>
        <v>61090</v>
      </c>
      <c r="AD14" s="168">
        <f>+'[11]Grad-Prof All Races'!AD14</f>
        <v>59557</v>
      </c>
      <c r="AE14" s="168">
        <f>+'[11]Grad-Prof All Races'!AE14</f>
        <v>56802</v>
      </c>
    </row>
    <row r="15" spans="1:31" ht="12.95" customHeight="1">
      <c r="A15" s="5" t="str">
        <f>+'[11]Grad-Prof All Races'!A15</f>
        <v>Mississippi</v>
      </c>
      <c r="B15" s="169">
        <f>+'[11]Grad-Prof All Races'!B15</f>
        <v>11927</v>
      </c>
      <c r="C15" s="169">
        <f>+'[11]Grad-Prof All Races'!C15</f>
        <v>11480</v>
      </c>
      <c r="D15" s="169">
        <f>+'[11]Grad-Prof All Races'!D15</f>
        <v>11414</v>
      </c>
      <c r="E15" s="169">
        <f>+'[11]Grad-Prof All Races'!E15</f>
        <v>10347</v>
      </c>
      <c r="F15" s="169">
        <f>+'[11]Grad-Prof All Races'!F15</f>
        <v>10484</v>
      </c>
      <c r="G15" s="169">
        <f>+'[11]Grad-Prof All Races'!G15</f>
        <v>9135</v>
      </c>
      <c r="H15" s="169">
        <f>+'[11]Grad-Prof All Races'!H15</f>
        <v>10270</v>
      </c>
      <c r="I15" s="169">
        <f>+'[11]Grad-Prof All Races'!I15</f>
        <v>11358</v>
      </c>
      <c r="J15" s="169">
        <f>+'[11]Grad-Prof All Races'!J15</f>
        <v>10880</v>
      </c>
      <c r="K15" s="199">
        <f>+'[11]Grad-Prof All Races'!K15</f>
        <v>11306</v>
      </c>
      <c r="L15" s="169">
        <f>+'[11]Grad-Prof All Races'!L15</f>
        <v>11732</v>
      </c>
      <c r="M15" s="169">
        <f>+'[11]Grad-Prof All Races'!M15</f>
        <v>12164</v>
      </c>
      <c r="N15" s="169">
        <f>+'[11]Grad-Prof All Races'!N15</f>
        <v>12688</v>
      </c>
      <c r="O15" s="169">
        <f>+'[11]Grad-Prof All Races'!O15</f>
        <v>12765</v>
      </c>
      <c r="P15" s="169">
        <f>+'[11]Grad-Prof All Races'!P15</f>
        <v>12286</v>
      </c>
      <c r="Q15" s="169">
        <f>+'[11]Grad-Prof All Races'!Q15</f>
        <v>11794</v>
      </c>
      <c r="R15" s="169">
        <f>+'[11]Grad-Prof All Races'!R15</f>
        <v>12796</v>
      </c>
      <c r="S15" s="169">
        <f>+'[11]Grad-Prof All Races'!S15</f>
        <v>13051</v>
      </c>
      <c r="T15" s="169">
        <f>+'[11]Grad-Prof All Races'!T15</f>
        <v>16232</v>
      </c>
      <c r="U15" s="169">
        <f>+'[11]Grad-Prof All Races'!U15</f>
        <v>14455</v>
      </c>
      <c r="V15" s="169">
        <f>+'[11]Grad-Prof All Races'!V15</f>
        <v>15255</v>
      </c>
      <c r="W15" s="169">
        <f>+'[11]Grad-Prof All Races'!W15</f>
        <v>15396</v>
      </c>
      <c r="X15" s="169">
        <f>+'[11]Grad-Prof All Races'!X15</f>
        <v>12920</v>
      </c>
      <c r="Y15" s="169">
        <f>+'[11]Grad-Prof All Races'!Y15</f>
        <v>15560</v>
      </c>
      <c r="Z15" s="169">
        <f>+'[11]Grad-Prof All Races'!Z15</f>
        <v>16406</v>
      </c>
      <c r="AA15" s="168">
        <f>+'[11]Grad-Prof All Races'!AA15</f>
        <v>17447</v>
      </c>
      <c r="AB15" s="168">
        <f>+'[11]Grad-Prof All Races'!AB15</f>
        <v>19016</v>
      </c>
      <c r="AC15" s="168">
        <f>+'[11]Grad-Prof All Races'!AC15</f>
        <v>19262</v>
      </c>
      <c r="AD15" s="168">
        <f>+'[11]Grad-Prof All Races'!AD15</f>
        <v>19650</v>
      </c>
      <c r="AE15" s="168">
        <f>+'[11]Grad-Prof All Races'!AE15</f>
        <v>19847</v>
      </c>
    </row>
    <row r="16" spans="1:31" ht="12.95" customHeight="1">
      <c r="A16" s="5" t="str">
        <f>+'[11]Grad-Prof All Races'!A16</f>
        <v>North Carolina</v>
      </c>
      <c r="B16" s="169">
        <f>+'[11]Grad-Prof All Races'!B16</f>
        <v>26668</v>
      </c>
      <c r="C16" s="169">
        <f>+'[11]Grad-Prof All Races'!C16</f>
        <v>25613</v>
      </c>
      <c r="D16" s="169">
        <f>+'[11]Grad-Prof All Races'!D16</f>
        <v>28391</v>
      </c>
      <c r="E16" s="169">
        <f>+'[11]Grad-Prof All Races'!E16</f>
        <v>26729</v>
      </c>
      <c r="F16" s="169">
        <f>+'[11]Grad-Prof All Races'!F16</f>
        <v>27254</v>
      </c>
      <c r="G16" s="169">
        <f>+'[11]Grad-Prof All Races'!G16</f>
        <v>30485</v>
      </c>
      <c r="H16" s="169">
        <f>+'[11]Grad-Prof All Races'!H16</f>
        <v>31593</v>
      </c>
      <c r="I16" s="169">
        <f>+'[11]Grad-Prof All Races'!I16</f>
        <v>33130</v>
      </c>
      <c r="J16" s="169">
        <f>+'[11]Grad-Prof All Races'!J16</f>
        <v>35008</v>
      </c>
      <c r="K16" s="199">
        <f>+'[11]Grad-Prof All Races'!K16</f>
        <v>36906.5</v>
      </c>
      <c r="L16" s="169">
        <f>+'[11]Grad-Prof All Races'!L16</f>
        <v>38805</v>
      </c>
      <c r="M16" s="169">
        <f>+'[11]Grad-Prof All Races'!M16</f>
        <v>39184</v>
      </c>
      <c r="N16" s="169">
        <f>+'[11]Grad-Prof All Races'!N16</f>
        <v>39304</v>
      </c>
      <c r="O16" s="169">
        <f>+'[11]Grad-Prof All Races'!O16</f>
        <v>40444</v>
      </c>
      <c r="P16" s="169">
        <f>+'[11]Grad-Prof All Races'!P16</f>
        <v>40413</v>
      </c>
      <c r="Q16" s="169">
        <f>+'[11]Grad-Prof All Races'!Q16</f>
        <v>36138</v>
      </c>
      <c r="R16" s="169">
        <f>+'[11]Grad-Prof All Races'!R16</f>
        <v>41430</v>
      </c>
      <c r="S16" s="169">
        <f>+'[11]Grad-Prof All Races'!S16</f>
        <v>42925</v>
      </c>
      <c r="T16" s="169">
        <f>+'[11]Grad-Prof All Races'!T16</f>
        <v>54641</v>
      </c>
      <c r="U16" s="169">
        <f>+'[11]Grad-Prof All Races'!U16</f>
        <v>46952</v>
      </c>
      <c r="V16" s="169">
        <f>+'[11]Grad-Prof All Races'!V16</f>
        <v>48710</v>
      </c>
      <c r="W16" s="169">
        <f>+'[11]Grad-Prof All Races'!W16</f>
        <v>50653</v>
      </c>
      <c r="X16" s="169">
        <f>+'[11]Grad-Prof All Races'!X16</f>
        <v>43645</v>
      </c>
      <c r="Y16" s="169">
        <f>+'[11]Grad-Prof All Races'!Y16</f>
        <v>51991</v>
      </c>
      <c r="Z16" s="169">
        <f>+'[11]Grad-Prof All Races'!Z16</f>
        <v>54089</v>
      </c>
      <c r="AA16" s="168">
        <f>+'[11]Grad-Prof All Races'!AA16</f>
        <v>56000</v>
      </c>
      <c r="AB16" s="168">
        <f>+'[11]Grad-Prof All Races'!AB16</f>
        <v>57319</v>
      </c>
      <c r="AC16" s="168">
        <f>+'[11]Grad-Prof All Races'!AC16</f>
        <v>59182</v>
      </c>
      <c r="AD16" s="168">
        <f>+'[11]Grad-Prof All Races'!AD16</f>
        <v>58438</v>
      </c>
      <c r="AE16" s="168">
        <f>+'[11]Grad-Prof All Races'!AE16</f>
        <v>60715</v>
      </c>
    </row>
    <row r="17" spans="1:31" ht="12.95" customHeight="1">
      <c r="A17" s="5" t="str">
        <f>+'[11]Grad-Prof All Races'!A17</f>
        <v>Oklahoma</v>
      </c>
      <c r="B17" s="169">
        <f>+'[11]Grad-Prof All Races'!B17</f>
        <v>18053</v>
      </c>
      <c r="C17" s="169">
        <f>+'[11]Grad-Prof All Races'!C17</f>
        <v>18238</v>
      </c>
      <c r="D17" s="169">
        <f>+'[11]Grad-Prof All Races'!D17</f>
        <v>19402</v>
      </c>
      <c r="E17" s="169">
        <f>+'[11]Grad-Prof All Races'!E17</f>
        <v>20251</v>
      </c>
      <c r="F17" s="169">
        <f>+'[11]Grad-Prof All Races'!F17</f>
        <v>20476</v>
      </c>
      <c r="G17" s="169">
        <f>+'[11]Grad-Prof All Races'!G17</f>
        <v>22299</v>
      </c>
      <c r="H17" s="169">
        <f>+'[11]Grad-Prof All Races'!H17</f>
        <v>21996</v>
      </c>
      <c r="I17" s="169">
        <f>+'[11]Grad-Prof All Races'!I17</f>
        <v>21562</v>
      </c>
      <c r="J17" s="169">
        <f>+'[11]Grad-Prof All Races'!J17</f>
        <v>23037</v>
      </c>
      <c r="K17" s="199">
        <f>+'[11]Grad-Prof All Races'!K17</f>
        <v>22875</v>
      </c>
      <c r="L17" s="169">
        <f>+'[11]Grad-Prof All Races'!L17</f>
        <v>22713</v>
      </c>
      <c r="M17" s="169">
        <f>+'[11]Grad-Prof All Races'!M17</f>
        <v>22121</v>
      </c>
      <c r="N17" s="169">
        <f>+'[11]Grad-Prof All Races'!N17</f>
        <v>21397</v>
      </c>
      <c r="O17" s="169">
        <f>+'[11]Grad-Prof All Races'!O17</f>
        <v>20789</v>
      </c>
      <c r="P17" s="169">
        <f>+'[11]Grad-Prof All Races'!P17</f>
        <v>21150</v>
      </c>
      <c r="Q17" s="169">
        <f>+'[11]Grad-Prof All Races'!Q17</f>
        <v>19289</v>
      </c>
      <c r="R17" s="169">
        <f>+'[11]Grad-Prof All Races'!R17</f>
        <v>18007</v>
      </c>
      <c r="S17" s="169">
        <f>+'[11]Grad-Prof All Races'!S17</f>
        <v>20938</v>
      </c>
      <c r="T17" s="169">
        <f>+'[11]Grad-Prof All Races'!T17</f>
        <v>29316</v>
      </c>
      <c r="U17" s="169">
        <f>+'[11]Grad-Prof All Races'!U17</f>
        <v>21506</v>
      </c>
      <c r="V17" s="169">
        <f>+'[11]Grad-Prof All Races'!V17</f>
        <v>20727</v>
      </c>
      <c r="W17" s="169">
        <f>+'[11]Grad-Prof All Races'!W17</f>
        <v>20827</v>
      </c>
      <c r="X17" s="169">
        <f>+'[11]Grad-Prof All Races'!X17</f>
        <v>16353</v>
      </c>
      <c r="Y17" s="169">
        <f>+'[11]Grad-Prof All Races'!Y17</f>
        <v>20906</v>
      </c>
      <c r="Z17" s="169">
        <f>+'[11]Grad-Prof All Races'!Z17</f>
        <v>20580</v>
      </c>
      <c r="AA17" s="168">
        <f>+'[11]Grad-Prof All Races'!AA17</f>
        <v>21419</v>
      </c>
      <c r="AB17" s="168">
        <f>+'[11]Grad-Prof All Races'!AB17</f>
        <v>21365</v>
      </c>
      <c r="AC17" s="168">
        <f>+'[11]Grad-Prof All Races'!AC17</f>
        <v>21941</v>
      </c>
      <c r="AD17" s="168">
        <f>+'[11]Grad-Prof All Races'!AD17</f>
        <v>22169</v>
      </c>
      <c r="AE17" s="168">
        <f>+'[11]Grad-Prof All Races'!AE17</f>
        <v>21909</v>
      </c>
    </row>
    <row r="18" spans="1:31" ht="12.95" customHeight="1">
      <c r="A18" s="5" t="str">
        <f>+'[11]Grad-Prof All Races'!A18</f>
        <v>South Carolina</v>
      </c>
      <c r="B18" s="169">
        <f>+'[11]Grad-Prof All Races'!B18</f>
        <v>14906</v>
      </c>
      <c r="C18" s="169">
        <f>+'[11]Grad-Prof All Races'!C18</f>
        <v>14836</v>
      </c>
      <c r="D18" s="169">
        <f>+'[11]Grad-Prof All Races'!D18</f>
        <v>14807</v>
      </c>
      <c r="E18" s="169">
        <f>+'[11]Grad-Prof All Races'!E18</f>
        <v>13982</v>
      </c>
      <c r="F18" s="169">
        <f>+'[11]Grad-Prof All Races'!F18</f>
        <v>14885</v>
      </c>
      <c r="G18" s="169">
        <f>+'[11]Grad-Prof All Races'!G18</f>
        <v>16703</v>
      </c>
      <c r="H18" s="169">
        <f>+'[11]Grad-Prof All Races'!H18</f>
        <v>19015</v>
      </c>
      <c r="I18" s="169">
        <f>+'[11]Grad-Prof All Races'!I18</f>
        <v>17873</v>
      </c>
      <c r="J18" s="169">
        <f>+'[11]Grad-Prof All Races'!J18</f>
        <v>21541</v>
      </c>
      <c r="K18" s="199">
        <f>+'[11]Grad-Prof All Races'!K18</f>
        <v>22380</v>
      </c>
      <c r="L18" s="169">
        <f>+'[11]Grad-Prof All Races'!L18</f>
        <v>23219</v>
      </c>
      <c r="M18" s="169">
        <f>+'[11]Grad-Prof All Races'!M18</f>
        <v>23523</v>
      </c>
      <c r="N18" s="169">
        <f>+'[11]Grad-Prof All Races'!N18</f>
        <v>23281</v>
      </c>
      <c r="O18" s="169">
        <f>+'[11]Grad-Prof All Races'!O18</f>
        <v>22139</v>
      </c>
      <c r="P18" s="169">
        <f>+'[11]Grad-Prof All Races'!P18</f>
        <v>23374</v>
      </c>
      <c r="Q18" s="169">
        <f>+'[11]Grad-Prof All Races'!Q18</f>
        <v>15440</v>
      </c>
      <c r="R18" s="169">
        <f>+'[11]Grad-Prof All Races'!R18</f>
        <v>21751</v>
      </c>
      <c r="S18" s="169">
        <f>+'[11]Grad-Prof All Races'!S18</f>
        <v>20442</v>
      </c>
      <c r="T18" s="169">
        <f>+'[11]Grad-Prof All Races'!T18</f>
        <v>26354</v>
      </c>
      <c r="U18" s="169">
        <f>+'[11]Grad-Prof All Races'!U18</f>
        <v>22305</v>
      </c>
      <c r="V18" s="169">
        <f>+'[11]Grad-Prof All Races'!V18</f>
        <v>21756</v>
      </c>
      <c r="W18" s="169">
        <f>+'[11]Grad-Prof All Races'!W18</f>
        <v>22361</v>
      </c>
      <c r="X18" s="169">
        <f>+'[11]Grad-Prof All Races'!X18</f>
        <v>19020</v>
      </c>
      <c r="Y18" s="169">
        <f>+'[11]Grad-Prof All Races'!Y18</f>
        <v>21410</v>
      </c>
      <c r="Z18" s="169">
        <f>+'[11]Grad-Prof All Races'!Z18</f>
        <v>21781</v>
      </c>
      <c r="AA18" s="168">
        <f>+'[11]Grad-Prof All Races'!AA18</f>
        <v>21698</v>
      </c>
      <c r="AB18" s="168">
        <f>+'[11]Grad-Prof All Races'!AB18</f>
        <v>21388</v>
      </c>
      <c r="AC18" s="168">
        <f>+'[11]Grad-Prof All Races'!AC18</f>
        <v>22143</v>
      </c>
      <c r="AD18" s="168">
        <f>+'[11]Grad-Prof All Races'!AD18</f>
        <v>22085</v>
      </c>
      <c r="AE18" s="168">
        <f>+'[11]Grad-Prof All Races'!AE18</f>
        <v>21575</v>
      </c>
    </row>
    <row r="19" spans="1:31" ht="12.95" customHeight="1">
      <c r="A19" s="5" t="str">
        <f>+'[11]Grad-Prof All Races'!A19</f>
        <v>Tennessee</v>
      </c>
      <c r="B19" s="169">
        <f>+'[11]Grad-Prof All Races'!B19</f>
        <v>24406</v>
      </c>
      <c r="C19" s="169">
        <f>+'[11]Grad-Prof All Races'!C19</f>
        <v>26065</v>
      </c>
      <c r="D19" s="169">
        <f>+'[11]Grad-Prof All Races'!D19</f>
        <v>25857</v>
      </c>
      <c r="E19" s="169">
        <f>+'[11]Grad-Prof All Races'!E19</f>
        <v>23868</v>
      </c>
      <c r="F19" s="169">
        <f>+'[11]Grad-Prof All Races'!F19</f>
        <v>23423</v>
      </c>
      <c r="G19" s="169">
        <f>+'[11]Grad-Prof All Races'!G19</f>
        <v>24050</v>
      </c>
      <c r="H19" s="169">
        <f>+'[11]Grad-Prof All Races'!H19</f>
        <v>24371</v>
      </c>
      <c r="I19" s="169">
        <f>+'[11]Grad-Prof All Races'!I19</f>
        <v>25417</v>
      </c>
      <c r="J19" s="169">
        <f>+'[11]Grad-Prof All Races'!J19</f>
        <v>27125</v>
      </c>
      <c r="K19" s="199">
        <f>+'[11]Grad-Prof All Races'!K19</f>
        <v>28272.5</v>
      </c>
      <c r="L19" s="169">
        <f>+'[11]Grad-Prof All Races'!L19</f>
        <v>29420</v>
      </c>
      <c r="M19" s="169">
        <f>+'[11]Grad-Prof All Races'!M19</f>
        <v>29690</v>
      </c>
      <c r="N19" s="169">
        <f>+'[11]Grad-Prof All Races'!N19</f>
        <v>30403</v>
      </c>
      <c r="O19" s="169">
        <f>+'[11]Grad-Prof All Races'!O19</f>
        <v>29905</v>
      </c>
      <c r="P19" s="169">
        <f>+'[11]Grad-Prof All Races'!P19</f>
        <v>30590</v>
      </c>
      <c r="Q19" s="169">
        <f>+'[11]Grad-Prof All Races'!Q19</f>
        <v>27676</v>
      </c>
      <c r="R19" s="169">
        <f>+'[11]Grad-Prof All Races'!R19</f>
        <v>30123</v>
      </c>
      <c r="S19" s="169">
        <f>+'[11]Grad-Prof All Races'!S19</f>
        <v>29875</v>
      </c>
      <c r="T19" s="169">
        <f>+'[11]Grad-Prof All Races'!T19</f>
        <v>36467</v>
      </c>
      <c r="U19" s="169">
        <f>+'[11]Grad-Prof All Races'!U19</f>
        <v>32062</v>
      </c>
      <c r="V19" s="169">
        <f>+'[11]Grad-Prof All Races'!V19</f>
        <v>33387</v>
      </c>
      <c r="W19" s="169">
        <f>+'[11]Grad-Prof All Races'!W19</f>
        <v>34617</v>
      </c>
      <c r="X19" s="169">
        <f>+'[11]Grad-Prof All Races'!X19</f>
        <v>29111</v>
      </c>
      <c r="Y19" s="169">
        <f>+'[11]Grad-Prof All Races'!Y19</f>
        <v>36258</v>
      </c>
      <c r="Z19" s="169">
        <f>+'[11]Grad-Prof All Races'!Z19</f>
        <v>37898</v>
      </c>
      <c r="AA19" s="168">
        <f>+'[11]Grad-Prof All Races'!AA19</f>
        <v>39959</v>
      </c>
      <c r="AB19" s="168">
        <f>+'[11]Grad-Prof All Races'!AB19</f>
        <v>42453</v>
      </c>
      <c r="AC19" s="168">
        <f>+'[11]Grad-Prof All Races'!AC19</f>
        <v>42786</v>
      </c>
      <c r="AD19" s="168">
        <f>+'[11]Grad-Prof All Races'!AD19</f>
        <v>42490</v>
      </c>
      <c r="AE19" s="168">
        <f>+'[11]Grad-Prof All Races'!AE19</f>
        <v>41896</v>
      </c>
    </row>
    <row r="20" spans="1:31" ht="12.95" customHeight="1">
      <c r="A20" s="5" t="str">
        <f>+'[11]Grad-Prof All Races'!A20</f>
        <v>Texas</v>
      </c>
      <c r="B20" s="169">
        <f>+'[11]Grad-Prof All Races'!B20</f>
        <v>80419</v>
      </c>
      <c r="C20" s="169">
        <f>+'[11]Grad-Prof All Races'!C20</f>
        <v>83471</v>
      </c>
      <c r="D20" s="169">
        <f>+'[11]Grad-Prof All Races'!D20</f>
        <v>88567</v>
      </c>
      <c r="E20" s="169">
        <f>+'[11]Grad-Prof All Races'!E20</f>
        <v>93355</v>
      </c>
      <c r="F20" s="169">
        <f>+'[11]Grad-Prof All Races'!F20</f>
        <v>98613</v>
      </c>
      <c r="G20" s="169">
        <f>+'[11]Grad-Prof All Races'!G20</f>
        <v>108606</v>
      </c>
      <c r="H20" s="169">
        <f>+'[11]Grad-Prof All Races'!H20</f>
        <v>98050</v>
      </c>
      <c r="I20" s="169">
        <f>+'[11]Grad-Prof All Races'!I20</f>
        <v>101130</v>
      </c>
      <c r="J20" s="169">
        <f>+'[11]Grad-Prof All Races'!J20</f>
        <v>103654</v>
      </c>
      <c r="K20" s="199">
        <f>+'[11]Grad-Prof All Races'!K20</f>
        <v>106365.5</v>
      </c>
      <c r="L20" s="169">
        <f>+'[11]Grad-Prof All Races'!L20</f>
        <v>109077</v>
      </c>
      <c r="M20" s="169">
        <f>+'[11]Grad-Prof All Races'!M20</f>
        <v>108581</v>
      </c>
      <c r="N20" s="169">
        <f>+'[11]Grad-Prof All Races'!N20</f>
        <v>109358</v>
      </c>
      <c r="O20" s="169">
        <f>+'[11]Grad-Prof All Races'!O20</f>
        <v>105115</v>
      </c>
      <c r="P20" s="169">
        <f>+'[11]Grad-Prof All Races'!P20</f>
        <v>107905</v>
      </c>
      <c r="Q20" s="169">
        <f>+'[11]Grad-Prof All Races'!Q20</f>
        <v>93718</v>
      </c>
      <c r="R20" s="169">
        <f>+'[11]Grad-Prof All Races'!R20</f>
        <v>109220</v>
      </c>
      <c r="S20" s="169">
        <f>+'[11]Grad-Prof All Races'!S20</f>
        <v>107846</v>
      </c>
      <c r="T20" s="169">
        <f>+'[11]Grad-Prof All Races'!T20</f>
        <v>158485</v>
      </c>
      <c r="U20" s="169">
        <f>+'[11]Grad-Prof All Races'!U20</f>
        <v>119998</v>
      </c>
      <c r="V20" s="169">
        <f>+'[11]Grad-Prof All Races'!V20</f>
        <v>120687</v>
      </c>
      <c r="W20" s="169">
        <f>+'[11]Grad-Prof All Races'!W20</f>
        <v>122519</v>
      </c>
      <c r="X20" s="169">
        <f>+'[11]Grad-Prof All Races'!X20</f>
        <v>103214</v>
      </c>
      <c r="Y20" s="169">
        <f>+'[11]Grad-Prof All Races'!Y20</f>
        <v>122662</v>
      </c>
      <c r="Z20" s="169">
        <f>+'[11]Grad-Prof All Races'!Z20</f>
        <v>129147</v>
      </c>
      <c r="AA20" s="168">
        <f>+'[11]Grad-Prof All Races'!AA20</f>
        <v>135353</v>
      </c>
      <c r="AB20" s="168">
        <f>+'[11]Grad-Prof All Races'!AB20</f>
        <v>143398</v>
      </c>
      <c r="AC20" s="168">
        <f>+'[11]Grad-Prof All Races'!AC20</f>
        <v>145437</v>
      </c>
      <c r="AD20" s="168">
        <f>+'[11]Grad-Prof All Races'!AD20</f>
        <v>145170</v>
      </c>
      <c r="AE20" s="168">
        <f>+'[11]Grad-Prof All Races'!AE20</f>
        <v>142427</v>
      </c>
    </row>
    <row r="21" spans="1:31" ht="12.95" customHeight="1">
      <c r="A21" s="5" t="str">
        <f>+'[11]Grad-Prof All Races'!A21</f>
        <v>Virginia</v>
      </c>
      <c r="B21" s="169">
        <f>+'[11]Grad-Prof All Races'!B21</f>
        <v>32811</v>
      </c>
      <c r="C21" s="169">
        <f>+'[11]Grad-Prof All Races'!C21</f>
        <v>29276</v>
      </c>
      <c r="D21" s="169">
        <f>+'[11]Grad-Prof All Races'!D21</f>
        <v>33079</v>
      </c>
      <c r="E21" s="169">
        <f>+'[11]Grad-Prof All Races'!E21</f>
        <v>31112</v>
      </c>
      <c r="F21" s="169">
        <f>+'[11]Grad-Prof All Races'!F21</f>
        <v>32647</v>
      </c>
      <c r="G21" s="169">
        <f>+'[11]Grad-Prof All Races'!G21</f>
        <v>40351</v>
      </c>
      <c r="H21" s="169">
        <f>+'[11]Grad-Prof All Races'!H21</f>
        <v>42296</v>
      </c>
      <c r="I21" s="169">
        <f>+'[11]Grad-Prof All Races'!I21</f>
        <v>48538</v>
      </c>
      <c r="J21" s="169">
        <f>+'[11]Grad-Prof All Races'!J21</f>
        <v>48130</v>
      </c>
      <c r="K21" s="199">
        <f>+'[11]Grad-Prof All Races'!K21</f>
        <v>48891</v>
      </c>
      <c r="L21" s="169">
        <f>+'[11]Grad-Prof All Races'!L21</f>
        <v>49652</v>
      </c>
      <c r="M21" s="169">
        <f>+'[11]Grad-Prof All Races'!M21</f>
        <v>51762</v>
      </c>
      <c r="N21" s="169">
        <f>+'[11]Grad-Prof All Races'!N21</f>
        <v>50925</v>
      </c>
      <c r="O21" s="169">
        <f>+'[11]Grad-Prof All Races'!O21</f>
        <v>52270</v>
      </c>
      <c r="P21" s="169">
        <f>+'[11]Grad-Prof All Races'!P21</f>
        <v>52450</v>
      </c>
      <c r="Q21" s="169">
        <f>+'[11]Grad-Prof All Races'!Q21</f>
        <v>39172</v>
      </c>
      <c r="R21" s="169">
        <f>+'[11]Grad-Prof All Races'!R21</f>
        <v>49491</v>
      </c>
      <c r="S21" s="169">
        <f>+'[11]Grad-Prof All Races'!S21</f>
        <v>49418</v>
      </c>
      <c r="T21" s="169">
        <f>+'[11]Grad-Prof All Races'!T21</f>
        <v>62512</v>
      </c>
      <c r="U21" s="169">
        <f>+'[11]Grad-Prof All Races'!U21</f>
        <v>54872</v>
      </c>
      <c r="V21" s="169">
        <f>+'[11]Grad-Prof All Races'!V21</f>
        <v>55178</v>
      </c>
      <c r="W21" s="169">
        <f>+'[11]Grad-Prof All Races'!W21</f>
        <v>56406</v>
      </c>
      <c r="X21" s="169">
        <f>+'[11]Grad-Prof All Races'!X21</f>
        <v>48072</v>
      </c>
      <c r="Y21" s="169">
        <f>+'[11]Grad-Prof All Races'!Y21</f>
        <v>60894</v>
      </c>
      <c r="Z21" s="169">
        <f>+'[11]Grad-Prof All Races'!Z21</f>
        <v>61759</v>
      </c>
      <c r="AA21" s="168">
        <f>+'[11]Grad-Prof All Races'!AA21</f>
        <v>65420</v>
      </c>
      <c r="AB21" s="168">
        <f>+'[11]Grad-Prof All Races'!AB21</f>
        <v>67678</v>
      </c>
      <c r="AC21" s="168">
        <f>+'[11]Grad-Prof All Races'!AC21</f>
        <v>78285</v>
      </c>
      <c r="AD21" s="168">
        <f>+'[11]Grad-Prof All Races'!AD21</f>
        <v>77049</v>
      </c>
      <c r="AE21" s="168">
        <f>+'[11]Grad-Prof All Races'!AE21</f>
        <v>75205</v>
      </c>
    </row>
    <row r="22" spans="1:31" ht="12.95" customHeight="1">
      <c r="A22" s="6" t="str">
        <f>+'[11]Grad-Prof All Races'!A22</f>
        <v>West Virginia</v>
      </c>
      <c r="B22" s="173">
        <f>+'[11]Grad-Prof All Races'!B22</f>
        <v>11693</v>
      </c>
      <c r="C22" s="173">
        <f>+'[11]Grad-Prof All Races'!C22</f>
        <v>12348</v>
      </c>
      <c r="D22" s="173">
        <f>+'[11]Grad-Prof All Races'!D22</f>
        <v>12650</v>
      </c>
      <c r="E22" s="173">
        <f>+'[11]Grad-Prof All Races'!E22</f>
        <v>11630</v>
      </c>
      <c r="F22" s="173">
        <f>+'[11]Grad-Prof All Races'!F22</f>
        <v>10073</v>
      </c>
      <c r="G22" s="173">
        <f>+'[11]Grad-Prof All Races'!G22</f>
        <v>9538</v>
      </c>
      <c r="H22" s="173">
        <f>+'[11]Grad-Prof All Races'!H22</f>
        <v>9652</v>
      </c>
      <c r="I22" s="173">
        <f>+'[11]Grad-Prof All Races'!I22</f>
        <v>9520</v>
      </c>
      <c r="J22" s="173">
        <f>+'[11]Grad-Prof All Races'!J22</f>
        <v>12778</v>
      </c>
      <c r="K22" s="200">
        <f>+'[11]Grad-Prof All Races'!K22</f>
        <v>12480</v>
      </c>
      <c r="L22" s="173">
        <f>+'[11]Grad-Prof All Races'!L22</f>
        <v>12182</v>
      </c>
      <c r="M22" s="173">
        <f>+'[11]Grad-Prof All Races'!M22</f>
        <v>11387</v>
      </c>
      <c r="N22" s="173">
        <f>+'[11]Grad-Prof All Races'!N22</f>
        <v>11761</v>
      </c>
      <c r="O22" s="173">
        <f>+'[11]Grad-Prof All Races'!O22</f>
        <v>11250</v>
      </c>
      <c r="P22" s="173">
        <f>+'[11]Grad-Prof All Races'!P22</f>
        <v>11026</v>
      </c>
      <c r="Q22" s="173">
        <f>+'[11]Grad-Prof All Races'!Q22</f>
        <v>10190</v>
      </c>
      <c r="R22" s="173">
        <f>+'[11]Grad-Prof All Races'!R22</f>
        <v>9942</v>
      </c>
      <c r="S22" s="173">
        <f>+'[11]Grad-Prof All Races'!S22</f>
        <v>10009</v>
      </c>
      <c r="T22" s="173">
        <f>+'[11]Grad-Prof All Races'!T22</f>
        <v>12615</v>
      </c>
      <c r="U22" s="173">
        <f>+'[11]Grad-Prof All Races'!U22</f>
        <v>10266</v>
      </c>
      <c r="V22" s="173">
        <f>+'[11]Grad-Prof All Races'!V22</f>
        <v>10182</v>
      </c>
      <c r="W22" s="173">
        <f>+'[11]Grad-Prof All Races'!W22</f>
        <v>10323</v>
      </c>
      <c r="X22" s="173">
        <f>+'[11]Grad-Prof All Races'!X22</f>
        <v>8843</v>
      </c>
      <c r="Y22" s="173">
        <f>+'[11]Grad-Prof All Races'!Y22</f>
        <v>14774</v>
      </c>
      <c r="Z22" s="173">
        <f>+'[11]Grad-Prof All Races'!Z22</f>
        <v>16246</v>
      </c>
      <c r="AA22" s="172">
        <f>+'[11]Grad-Prof All Races'!AA22</f>
        <v>19614</v>
      </c>
      <c r="AB22" s="172">
        <f>+'[11]Grad-Prof All Races'!AB22</f>
        <v>21370</v>
      </c>
      <c r="AC22" s="172">
        <f>+'[11]Grad-Prof All Races'!AC22</f>
        <v>12227</v>
      </c>
      <c r="AD22" s="172">
        <f>+'[11]Grad-Prof All Races'!AD22</f>
        <v>11909</v>
      </c>
      <c r="AE22" s="172">
        <f>+'[11]Grad-Prof All Races'!AE22</f>
        <v>11806</v>
      </c>
    </row>
    <row r="23" spans="1:31" s="53" customFormat="1" ht="12.95" customHeight="1">
      <c r="A23" s="44" t="str">
        <f>+'[11]Grad-Prof All Races'!A23</f>
        <v>West</v>
      </c>
      <c r="B23" s="198">
        <f>+'[11]Grad-Prof All Races'!B23</f>
        <v>304829</v>
      </c>
      <c r="C23" s="198">
        <f>+'[11]Grad-Prof All Races'!C23</f>
        <v>289673</v>
      </c>
      <c r="D23" s="198">
        <f>+'[11]Grad-Prof All Races'!D23</f>
        <v>300104</v>
      </c>
      <c r="E23" s="198">
        <f>+'[11]Grad-Prof All Races'!E23</f>
        <v>295469</v>
      </c>
      <c r="F23" s="198">
        <f>+'[11]Grad-Prof All Races'!F23</f>
        <v>271819</v>
      </c>
      <c r="G23" s="198">
        <f>+'[11]Grad-Prof All Races'!G23</f>
        <v>285260</v>
      </c>
      <c r="H23" s="198">
        <f>+'[11]Grad-Prof All Races'!H23</f>
        <v>293460</v>
      </c>
      <c r="I23" s="198">
        <f>+'[11]Grad-Prof All Races'!I23</f>
        <v>332261</v>
      </c>
      <c r="J23" s="198">
        <f>+'[11]Grad-Prof All Races'!J23</f>
        <v>342906</v>
      </c>
      <c r="K23" s="198">
        <f>+'[11]Grad-Prof All Races'!K23</f>
        <v>349442.5</v>
      </c>
      <c r="L23" s="198">
        <f>+'[11]Grad-Prof All Races'!L23</f>
        <v>355979</v>
      </c>
      <c r="M23" s="198">
        <f>+'[11]Grad-Prof All Races'!M23</f>
        <v>329247</v>
      </c>
      <c r="N23" s="198">
        <f>+'[11]Grad-Prof All Races'!N23</f>
        <v>358233</v>
      </c>
      <c r="O23" s="198">
        <f>+'[11]Grad-Prof All Races'!O23</f>
        <v>331762</v>
      </c>
      <c r="P23" s="198">
        <f>+'[11]Grad-Prof All Races'!P23</f>
        <v>344536</v>
      </c>
      <c r="Q23" s="198">
        <f>+'[11]Grad-Prof All Races'!Q23</f>
        <v>309753</v>
      </c>
      <c r="R23" s="198">
        <f>+'[11]Grad-Prof All Races'!R23</f>
        <v>360286</v>
      </c>
      <c r="S23" s="198">
        <f>+'[11]Grad-Prof All Races'!S23</f>
        <v>355126</v>
      </c>
      <c r="T23" s="198">
        <f>+'[11]Grad-Prof All Races'!T23</f>
        <v>466780</v>
      </c>
      <c r="U23" s="198">
        <f>+'[11]Grad-Prof All Races'!U23</f>
        <v>386078</v>
      </c>
      <c r="V23" s="198">
        <f>+'[11]Grad-Prof All Races'!V23</f>
        <v>403241</v>
      </c>
      <c r="W23" s="198">
        <f>+'[11]Grad-Prof All Races'!W23</f>
        <v>408864</v>
      </c>
      <c r="X23" s="198">
        <f>+'[11]Grad-Prof All Races'!X23</f>
        <v>318568</v>
      </c>
      <c r="Y23" s="198">
        <f>+'[11]Grad-Prof All Races'!Y23</f>
        <v>402236</v>
      </c>
      <c r="Z23" s="198">
        <f>+'[11]Grad-Prof All Races'!Z23</f>
        <v>415679</v>
      </c>
      <c r="AA23" s="198">
        <f>+'[11]Grad-Prof All Races'!AA23</f>
        <v>436991</v>
      </c>
      <c r="AB23" s="198">
        <f>+'[11]Grad-Prof All Races'!AB23</f>
        <v>448491</v>
      </c>
      <c r="AC23" s="198">
        <f>+'[11]Grad-Prof All Races'!AC23</f>
        <v>401179</v>
      </c>
      <c r="AD23" s="198">
        <f>+'[11]Grad-Prof All Races'!AD23</f>
        <v>429902</v>
      </c>
      <c r="AE23" s="198">
        <f>+'[11]Grad-Prof All Races'!AE23</f>
        <v>431025</v>
      </c>
    </row>
    <row r="24" spans="1:31" s="36" customFormat="1" ht="12.95" customHeight="1">
      <c r="A24" s="35" t="str">
        <f>+'[11]Grad-Prof All Races'!A24</f>
        <v xml:space="preserve">   as a percent of U.S.</v>
      </c>
      <c r="B24" s="165">
        <f>+'[11]Grad-Prof All Races'!B24</f>
        <v>20.462181122748653</v>
      </c>
      <c r="C24" s="165">
        <f>+'[11]Grad-Prof All Races'!C24</f>
        <v>19.542209575158502</v>
      </c>
      <c r="D24" s="165">
        <f>+'[11]Grad-Prof All Races'!D24</f>
        <v>19.735024170314734</v>
      </c>
      <c r="E24" s="165">
        <f>+'[11]Grad-Prof All Races'!E24</f>
        <v>19.960426245411323</v>
      </c>
      <c r="F24" s="165">
        <f>+'[11]Grad-Prof All Races'!F24</f>
        <v>18.779863976410049</v>
      </c>
      <c r="G24" s="165">
        <f>+'[11]Grad-Prof All Races'!G24</f>
        <v>18.731859790131725</v>
      </c>
      <c r="H24" s="165">
        <f>+'[11]Grad-Prof All Races'!H24</f>
        <v>18.577238989032555</v>
      </c>
      <c r="I24" s="165">
        <f>+'[11]Grad-Prof All Races'!I24</f>
        <v>19.740614829241167</v>
      </c>
      <c r="J24" s="165">
        <f>+'[11]Grad-Prof All Races'!J24</f>
        <v>19.514196628411014</v>
      </c>
      <c r="K24" s="165">
        <f>+'[11]Grad-Prof All Races'!K24</f>
        <v>19.493433202249339</v>
      </c>
      <c r="L24" s="165">
        <f>+'[11]Grad-Prof All Races'!L24</f>
        <v>19.473474032012778</v>
      </c>
      <c r="M24" s="165">
        <f>+'[11]Grad-Prof All Races'!M24</f>
        <v>18.912665483740703</v>
      </c>
      <c r="N24" s="165">
        <f>+'[11]Grad-Prof All Races'!N24</f>
        <v>19.391497595367255</v>
      </c>
      <c r="O24" s="165">
        <f>+'[11]Grad-Prof All Races'!O24</f>
        <v>19.420491257729132</v>
      </c>
      <c r="P24" s="165">
        <f>+'[11]Grad-Prof All Races'!P24</f>
        <v>19.725373626524618</v>
      </c>
      <c r="Q24" s="165">
        <f>+'[11]Grad-Prof All Races'!Q24</f>
        <v>19.265666458099837</v>
      </c>
      <c r="R24" s="165">
        <f>+'[11]Grad-Prof All Races'!R24</f>
        <v>20.297265368184618</v>
      </c>
      <c r="S24" s="165">
        <f>+'[11]Grad-Prof All Races'!S24</f>
        <v>20.048720865571624</v>
      </c>
      <c r="T24" s="165">
        <f>+'[11]Grad-Prof All Races'!T24</f>
        <v>19.493628384072672</v>
      </c>
      <c r="U24" s="165">
        <f>+'[11]Grad-Prof All Races'!U24</f>
        <v>19.969255628278614</v>
      </c>
      <c r="V24" s="165">
        <f>+'[11]Grad-Prof All Races'!V24</f>
        <v>20.3598973020325</v>
      </c>
      <c r="W24" s="165">
        <f>+'[11]Grad-Prof All Races'!W24</f>
        <v>20.392900909905716</v>
      </c>
      <c r="X24" s="165">
        <f>+'[11]Grad-Prof All Races'!X24</f>
        <v>19.132742076621536</v>
      </c>
      <c r="Y24" s="165">
        <f>+'[11]Grad-Prof All Races'!Y24</f>
        <v>19.431578174426043</v>
      </c>
      <c r="Z24" s="165">
        <f>+'[11]Grad-Prof All Races'!Z24</f>
        <v>19.439195082201039</v>
      </c>
      <c r="AA24" s="165">
        <f>+'[11]Grad-Prof All Races'!AA24</f>
        <v>19.555048595520326</v>
      </c>
      <c r="AB24" s="165">
        <f>+'[11]Grad-Prof All Races'!AB24</f>
        <v>19.481507833808326</v>
      </c>
      <c r="AC24" s="165">
        <f>+'[11]Grad-Prof All Races'!AC24</f>
        <v>17.976941528415765</v>
      </c>
      <c r="AD24" s="165">
        <f>+'[11]Grad-Prof All Races'!AD24</f>
        <v>19.376292704605085</v>
      </c>
      <c r="AE24" s="165">
        <f>+'[11]Grad-Prof All Races'!AE24</f>
        <v>19.631781965951991</v>
      </c>
    </row>
    <row r="25" spans="1:31" ht="12.95" customHeight="1">
      <c r="A25" s="4" t="str">
        <f>+'[11]Grad-Prof All Races'!A25</f>
        <v>Alaska</v>
      </c>
      <c r="B25" s="169">
        <f>+'[11]Grad-Prof All Races'!B25</f>
        <v>767</v>
      </c>
      <c r="C25" s="169">
        <f>+'[11]Grad-Prof All Races'!C25</f>
        <v>1318</v>
      </c>
      <c r="D25" s="169">
        <f>+'[11]Grad-Prof All Races'!D25</f>
        <v>965</v>
      </c>
      <c r="E25" s="169">
        <f>+'[11]Grad-Prof All Races'!E25</f>
        <v>1446</v>
      </c>
      <c r="F25" s="169">
        <f>+'[11]Grad-Prof All Races'!F25</f>
        <v>1661</v>
      </c>
      <c r="G25" s="169">
        <f>+'[11]Grad-Prof All Races'!G25</f>
        <v>1221</v>
      </c>
      <c r="H25" s="169">
        <f>+'[11]Grad-Prof All Races'!H25</f>
        <v>993</v>
      </c>
      <c r="I25" s="169">
        <f>+'[11]Grad-Prof All Races'!I25</f>
        <v>1104</v>
      </c>
      <c r="J25" s="169">
        <f>+'[11]Grad-Prof All Races'!J25</f>
        <v>1360</v>
      </c>
      <c r="K25" s="199">
        <f>+'[11]Grad-Prof All Races'!K25</f>
        <v>1404</v>
      </c>
      <c r="L25" s="169">
        <f>+'[11]Grad-Prof All Races'!L25</f>
        <v>1448</v>
      </c>
      <c r="M25" s="169">
        <f>+'[11]Grad-Prof All Races'!M25</f>
        <v>1482</v>
      </c>
      <c r="N25" s="169">
        <f>+'[11]Grad-Prof All Races'!N25</f>
        <v>1383</v>
      </c>
      <c r="O25" s="169">
        <f>+'[11]Grad-Prof All Races'!O25</f>
        <v>1410</v>
      </c>
      <c r="P25" s="169">
        <f>+'[11]Grad-Prof All Races'!P25</f>
        <v>1300</v>
      </c>
      <c r="Q25" s="169">
        <f>+'[11]Grad-Prof All Races'!Q25</f>
        <v>1278</v>
      </c>
      <c r="R25" s="169">
        <f>+'[11]Grad-Prof All Races'!R25</f>
        <v>1528</v>
      </c>
      <c r="S25" s="169">
        <f>+'[11]Grad-Prof All Races'!S25</f>
        <v>1520</v>
      </c>
      <c r="T25" s="169">
        <f>+'[11]Grad-Prof All Races'!T25</f>
        <v>2122</v>
      </c>
      <c r="U25" s="169">
        <f>+'[11]Grad-Prof All Races'!U25</f>
        <v>1855</v>
      </c>
      <c r="V25" s="169">
        <f>+'[11]Grad-Prof All Races'!V25</f>
        <v>2015</v>
      </c>
      <c r="W25" s="169">
        <f>+'[11]Grad-Prof All Races'!W25</f>
        <v>2038</v>
      </c>
      <c r="X25" s="169">
        <f>+'[11]Grad-Prof All Races'!X25</f>
        <v>2112</v>
      </c>
      <c r="Y25" s="169">
        <f>+'[11]Grad-Prof All Races'!Y25</f>
        <v>2107</v>
      </c>
      <c r="Z25" s="169">
        <f>+'[11]Grad-Prof All Races'!Z25</f>
        <v>2322</v>
      </c>
      <c r="AA25" s="168">
        <f>+'[11]Grad-Prof All Races'!AA25</f>
        <v>2425</v>
      </c>
      <c r="AB25" s="168">
        <f>+'[11]Grad-Prof All Races'!AB25</f>
        <v>2466</v>
      </c>
      <c r="AC25" s="168">
        <f>+'[11]Grad-Prof All Races'!AC25</f>
        <v>2386</v>
      </c>
      <c r="AD25" s="168">
        <f>+'[11]Grad-Prof All Races'!AD25</f>
        <v>2262</v>
      </c>
      <c r="AE25" s="168">
        <f>+'[11]Grad-Prof All Races'!AE25</f>
        <v>2218</v>
      </c>
    </row>
    <row r="26" spans="1:31" ht="12.95" customHeight="1">
      <c r="A26" s="4" t="str">
        <f>+'[11]Grad-Prof All Races'!A26</f>
        <v>Arizona</v>
      </c>
      <c r="B26" s="169">
        <f>+'[11]Grad-Prof All Races'!B26</f>
        <v>17472</v>
      </c>
      <c r="C26" s="169">
        <f>+'[11]Grad-Prof All Races'!C26</f>
        <v>19279</v>
      </c>
      <c r="D26" s="169">
        <f>+'[11]Grad-Prof All Races'!D26</f>
        <v>21321</v>
      </c>
      <c r="E26" s="169">
        <f>+'[11]Grad-Prof All Races'!E26</f>
        <v>19991</v>
      </c>
      <c r="F26" s="169">
        <f>+'[11]Grad-Prof All Races'!F26</f>
        <v>21118</v>
      </c>
      <c r="G26" s="169">
        <f>+'[11]Grad-Prof All Races'!G26</f>
        <v>21806</v>
      </c>
      <c r="H26" s="169">
        <f>+'[11]Grad-Prof All Races'!H26</f>
        <v>23146</v>
      </c>
      <c r="I26" s="169">
        <f>+'[11]Grad-Prof All Races'!I26</f>
        <v>23655</v>
      </c>
      <c r="J26" s="169">
        <f>+'[11]Grad-Prof All Races'!J26</f>
        <v>25692</v>
      </c>
      <c r="K26" s="199">
        <f>+'[11]Grad-Prof All Races'!K26</f>
        <v>30923.5</v>
      </c>
      <c r="L26" s="169">
        <f>+'[11]Grad-Prof All Races'!L26</f>
        <v>36155</v>
      </c>
      <c r="M26" s="169">
        <f>+'[11]Grad-Prof All Races'!M26</f>
        <v>27738</v>
      </c>
      <c r="N26" s="169">
        <f>+'[11]Grad-Prof All Races'!N26</f>
        <v>35592</v>
      </c>
      <c r="O26" s="169">
        <f>+'[11]Grad-Prof All Races'!O26</f>
        <v>28342</v>
      </c>
      <c r="P26" s="169">
        <f>+'[11]Grad-Prof All Races'!P26</f>
        <v>29641</v>
      </c>
      <c r="Q26" s="169">
        <f>+'[11]Grad-Prof All Races'!Q26</f>
        <v>30961</v>
      </c>
      <c r="R26" s="169">
        <f>+'[11]Grad-Prof All Races'!R26</f>
        <v>33420</v>
      </c>
      <c r="S26" s="169">
        <f>+'[11]Grad-Prof All Races'!S26</f>
        <v>34295</v>
      </c>
      <c r="T26" s="169">
        <f>+'[11]Grad-Prof All Races'!T26</f>
        <v>43178</v>
      </c>
      <c r="U26" s="169">
        <f>+'[11]Grad-Prof All Races'!U26</f>
        <v>43942</v>
      </c>
      <c r="V26" s="169">
        <f>+'[11]Grad-Prof All Races'!V26</f>
        <v>53412</v>
      </c>
      <c r="W26" s="169">
        <f>+'[11]Grad-Prof All Races'!W26</f>
        <v>58940</v>
      </c>
      <c r="X26" s="169">
        <f>+'[11]Grad-Prof All Races'!X26</f>
        <v>23512</v>
      </c>
      <c r="Y26" s="169">
        <f>+'[11]Grad-Prof All Races'!Y26</f>
        <v>60749</v>
      </c>
      <c r="Z26" s="169">
        <f>+'[11]Grad-Prof All Races'!Z26</f>
        <v>72913</v>
      </c>
      <c r="AA26" s="168">
        <f>+'[11]Grad-Prof All Races'!AA26</f>
        <v>80272</v>
      </c>
      <c r="AB26" s="168">
        <f>+'[11]Grad-Prof All Races'!AB26</f>
        <v>81221</v>
      </c>
      <c r="AC26" s="168">
        <f>+'[11]Grad-Prof All Races'!AC26</f>
        <v>42957</v>
      </c>
      <c r="AD26" s="168">
        <f>+'[11]Grad-Prof All Races'!AD26</f>
        <v>77204</v>
      </c>
      <c r="AE26" s="168">
        <f>+'[11]Grad-Prof All Races'!AE26</f>
        <v>75087</v>
      </c>
    </row>
    <row r="27" spans="1:31" ht="12.95" customHeight="1">
      <c r="A27" s="4" t="str">
        <f>+'[11]Grad-Prof All Races'!A27</f>
        <v>California</v>
      </c>
      <c r="B27" s="169">
        <f>+'[11]Grad-Prof All Races'!B27</f>
        <v>199484</v>
      </c>
      <c r="C27" s="169">
        <f>+'[11]Grad-Prof All Races'!C27</f>
        <v>179023</v>
      </c>
      <c r="D27" s="169">
        <f>+'[11]Grad-Prof All Races'!D27</f>
        <v>186981</v>
      </c>
      <c r="E27" s="169">
        <f>+'[11]Grad-Prof All Races'!E27</f>
        <v>184334</v>
      </c>
      <c r="F27" s="169">
        <f>+'[11]Grad-Prof All Races'!F27</f>
        <v>157944</v>
      </c>
      <c r="G27" s="169">
        <f>+'[11]Grad-Prof All Races'!G27</f>
        <v>168547</v>
      </c>
      <c r="H27" s="169">
        <f>+'[11]Grad-Prof All Races'!H27</f>
        <v>175651</v>
      </c>
      <c r="I27" s="169">
        <f>+'[11]Grad-Prof All Races'!I27</f>
        <v>192681</v>
      </c>
      <c r="J27" s="169">
        <f>+'[11]Grad-Prof All Races'!J27</f>
        <v>192556</v>
      </c>
      <c r="K27" s="199">
        <f>+'[11]Grad-Prof All Races'!K27</f>
        <v>191455</v>
      </c>
      <c r="L27" s="169">
        <f>+'[11]Grad-Prof All Races'!L27</f>
        <v>190354</v>
      </c>
      <c r="M27" s="169">
        <f>+'[11]Grad-Prof All Races'!M27</f>
        <v>178096</v>
      </c>
      <c r="N27" s="169">
        <f>+'[11]Grad-Prof All Races'!N27</f>
        <v>193196</v>
      </c>
      <c r="O27" s="169">
        <f>+'[11]Grad-Prof All Races'!O27</f>
        <v>179835</v>
      </c>
      <c r="P27" s="169">
        <f>+'[11]Grad-Prof All Races'!P27</f>
        <v>190097</v>
      </c>
      <c r="Q27" s="169">
        <f>+'[11]Grad-Prof All Races'!Q27</f>
        <v>170675</v>
      </c>
      <c r="R27" s="169">
        <f>+'[11]Grad-Prof All Races'!R27</f>
        <v>196973</v>
      </c>
      <c r="S27" s="169">
        <f>+'[11]Grad-Prof All Races'!S27</f>
        <v>190659</v>
      </c>
      <c r="T27" s="169">
        <f>+'[11]Grad-Prof All Races'!T27</f>
        <v>257918</v>
      </c>
      <c r="U27" s="169">
        <f>+'[11]Grad-Prof All Races'!U27</f>
        <v>199106</v>
      </c>
      <c r="V27" s="169">
        <f>+'[11]Grad-Prof All Races'!V27</f>
        <v>202209</v>
      </c>
      <c r="W27" s="169">
        <f>+'[11]Grad-Prof All Races'!W27</f>
        <v>200216</v>
      </c>
      <c r="X27" s="169">
        <f>+'[11]Grad-Prof All Races'!X27</f>
        <v>167760</v>
      </c>
      <c r="Y27" s="169">
        <f>+'[11]Grad-Prof All Races'!Y27</f>
        <v>196668</v>
      </c>
      <c r="Z27" s="169">
        <f>+'[11]Grad-Prof All Races'!Z27</f>
        <v>195595</v>
      </c>
      <c r="AA27" s="168">
        <f>+'[11]Grad-Prof All Races'!AA27</f>
        <v>197705</v>
      </c>
      <c r="AB27" s="168">
        <f>+'[11]Grad-Prof All Races'!AB27</f>
        <v>199841</v>
      </c>
      <c r="AC27" s="168">
        <f>+'[11]Grad-Prof All Races'!AC27</f>
        <v>200838</v>
      </c>
      <c r="AD27" s="168">
        <f>+'[11]Grad-Prof All Races'!AD27</f>
        <v>197679</v>
      </c>
      <c r="AE27" s="168">
        <f>+'[11]Grad-Prof All Races'!AE27</f>
        <v>199945</v>
      </c>
    </row>
    <row r="28" spans="1:31" ht="12.95" customHeight="1">
      <c r="A28" s="4" t="str">
        <f>+'[11]Grad-Prof All Races'!A28</f>
        <v>Colorado</v>
      </c>
      <c r="B28" s="169">
        <f>+'[11]Grad-Prof All Races'!B28</f>
        <v>17987</v>
      </c>
      <c r="C28" s="169">
        <f>+'[11]Grad-Prof All Races'!C28</f>
        <v>18526</v>
      </c>
      <c r="D28" s="169">
        <f>+'[11]Grad-Prof All Races'!D28</f>
        <v>18463</v>
      </c>
      <c r="E28" s="169">
        <f>+'[11]Grad-Prof All Races'!E28</f>
        <v>19727</v>
      </c>
      <c r="F28" s="169">
        <f>+'[11]Grad-Prof All Races'!F28</f>
        <v>21006</v>
      </c>
      <c r="G28" s="169">
        <f>+'[11]Grad-Prof All Races'!G28</f>
        <v>22809</v>
      </c>
      <c r="H28" s="169">
        <f>+'[11]Grad-Prof All Races'!H28</f>
        <v>19444</v>
      </c>
      <c r="I28" s="169">
        <f>+'[11]Grad-Prof All Races'!I28</f>
        <v>33716</v>
      </c>
      <c r="J28" s="169">
        <f>+'[11]Grad-Prof All Races'!J28</f>
        <v>36353</v>
      </c>
      <c r="K28" s="199">
        <f>+'[11]Grad-Prof All Races'!K28</f>
        <v>36664</v>
      </c>
      <c r="L28" s="169">
        <f>+'[11]Grad-Prof All Races'!L28</f>
        <v>36975</v>
      </c>
      <c r="M28" s="169">
        <f>+'[11]Grad-Prof All Races'!M28</f>
        <v>36684</v>
      </c>
      <c r="N28" s="169">
        <f>+'[11]Grad-Prof All Races'!N28</f>
        <v>36624</v>
      </c>
      <c r="O28" s="169">
        <f>+'[11]Grad-Prof All Races'!O28</f>
        <v>35820</v>
      </c>
      <c r="P28" s="169">
        <f>+'[11]Grad-Prof All Races'!P28</f>
        <v>36469</v>
      </c>
      <c r="Q28" s="169">
        <f>+'[11]Grad-Prof All Races'!Q28</f>
        <v>27174</v>
      </c>
      <c r="R28" s="169">
        <f>+'[11]Grad-Prof All Races'!R28</f>
        <v>36929</v>
      </c>
      <c r="S28" s="169">
        <f>+'[11]Grad-Prof All Races'!S28</f>
        <v>36451</v>
      </c>
      <c r="T28" s="169">
        <f>+'[11]Grad-Prof All Races'!T28</f>
        <v>46689</v>
      </c>
      <c r="U28" s="169">
        <f>+'[11]Grad-Prof All Races'!U28</f>
        <v>41642</v>
      </c>
      <c r="V28" s="169">
        <f>+'[11]Grad-Prof All Races'!V28</f>
        <v>43089</v>
      </c>
      <c r="W28" s="169">
        <f>+'[11]Grad-Prof All Races'!W28</f>
        <v>43775</v>
      </c>
      <c r="X28" s="169">
        <f>+'[11]Grad-Prof All Races'!X28</f>
        <v>36052</v>
      </c>
      <c r="Y28" s="169">
        <f>+'[11]Grad-Prof All Races'!Y28</f>
        <v>40113</v>
      </c>
      <c r="Z28" s="169">
        <f>+'[11]Grad-Prof All Races'!Z28</f>
        <v>41597</v>
      </c>
      <c r="AA28" s="168">
        <f>+'[11]Grad-Prof All Races'!AA28</f>
        <v>45048</v>
      </c>
      <c r="AB28" s="168">
        <f>+'[11]Grad-Prof All Races'!AB28</f>
        <v>47999</v>
      </c>
      <c r="AC28" s="168">
        <f>+'[11]Grad-Prof All Races'!AC28</f>
        <v>42412</v>
      </c>
      <c r="AD28" s="168">
        <f>+'[11]Grad-Prof All Races'!AD28</f>
        <v>41409</v>
      </c>
      <c r="AE28" s="168">
        <f>+'[11]Grad-Prof All Races'!AE28</f>
        <v>42502</v>
      </c>
    </row>
    <row r="29" spans="1:31" ht="12.95" customHeight="1">
      <c r="A29" s="4" t="str">
        <f>+'[11]Grad-Prof All Races'!A29</f>
        <v>Hawaii</v>
      </c>
      <c r="B29" s="169">
        <f>+'[11]Grad-Prof All Races'!B29</f>
        <v>5512</v>
      </c>
      <c r="C29" s="169">
        <f>+'[11]Grad-Prof All Races'!C29</f>
        <v>5542</v>
      </c>
      <c r="D29" s="169">
        <f>+'[11]Grad-Prof All Races'!D29</f>
        <v>5630</v>
      </c>
      <c r="E29" s="169">
        <f>+'[11]Grad-Prof All Races'!E29</f>
        <v>5575</v>
      </c>
      <c r="F29" s="169">
        <f>+'[11]Grad-Prof All Races'!F29</f>
        <v>5386</v>
      </c>
      <c r="G29" s="169">
        <f>+'[11]Grad-Prof All Races'!G29</f>
        <v>6040</v>
      </c>
      <c r="H29" s="169">
        <f>+'[11]Grad-Prof All Races'!H29</f>
        <v>5253</v>
      </c>
      <c r="I29" s="169">
        <f>+'[11]Grad-Prof All Races'!I29</f>
        <v>5942</v>
      </c>
      <c r="J29" s="169">
        <f>+'[11]Grad-Prof All Races'!J29</f>
        <v>6658</v>
      </c>
      <c r="K29" s="199">
        <f>+'[11]Grad-Prof All Races'!K29</f>
        <v>6829.5</v>
      </c>
      <c r="L29" s="169">
        <f>+'[11]Grad-Prof All Races'!L29</f>
        <v>7001</v>
      </c>
      <c r="M29" s="169">
        <f>+'[11]Grad-Prof All Races'!M29</f>
        <v>6813</v>
      </c>
      <c r="N29" s="169">
        <f>+'[11]Grad-Prof All Races'!N29</f>
        <v>6319</v>
      </c>
      <c r="O29" s="169">
        <f>+'[11]Grad-Prof All Races'!O29</f>
        <v>6161</v>
      </c>
      <c r="P29" s="169">
        <f>+'[11]Grad-Prof All Races'!P29</f>
        <v>5985</v>
      </c>
      <c r="Q29" s="169">
        <f>+'[11]Grad-Prof All Races'!Q29</f>
        <v>5961</v>
      </c>
      <c r="R29" s="169">
        <f>+'[11]Grad-Prof All Races'!R29</f>
        <v>6361</v>
      </c>
      <c r="S29" s="169">
        <f>+'[11]Grad-Prof All Races'!S29</f>
        <v>6453</v>
      </c>
      <c r="T29" s="169">
        <f>+'[11]Grad-Prof All Races'!T29</f>
        <v>9546</v>
      </c>
      <c r="U29" s="169">
        <f>+'[11]Grad-Prof All Races'!U29</f>
        <v>6933</v>
      </c>
      <c r="V29" s="169">
        <f>+'[11]Grad-Prof All Races'!V29</f>
        <v>7377</v>
      </c>
      <c r="W29" s="169">
        <f>+'[11]Grad-Prof All Races'!W29</f>
        <v>7692</v>
      </c>
      <c r="X29" s="169">
        <f>+'[11]Grad-Prof All Races'!X29</f>
        <v>6751</v>
      </c>
      <c r="Y29" s="169">
        <f>+'[11]Grad-Prof All Races'!Y29</f>
        <v>7364</v>
      </c>
      <c r="Z29" s="169">
        <f>+'[11]Grad-Prof All Races'!Z29</f>
        <v>7516</v>
      </c>
      <c r="AA29" s="168">
        <f>+'[11]Grad-Prof All Races'!AA29</f>
        <v>7676</v>
      </c>
      <c r="AB29" s="168">
        <f>+'[11]Grad-Prof All Races'!AB29</f>
        <v>8076</v>
      </c>
      <c r="AC29" s="168">
        <f>+'[11]Grad-Prof All Races'!AC29</f>
        <v>7774</v>
      </c>
      <c r="AD29" s="168">
        <f>+'[11]Grad-Prof All Races'!AD29</f>
        <v>7570</v>
      </c>
      <c r="AE29" s="168">
        <f>+'[11]Grad-Prof All Races'!AE29</f>
        <v>7202</v>
      </c>
    </row>
    <row r="30" spans="1:31" ht="12.95" customHeight="1">
      <c r="A30" s="4" t="str">
        <f>+'[11]Grad-Prof All Races'!A30</f>
        <v>Idaho</v>
      </c>
      <c r="B30" s="169">
        <f>+'[11]Grad-Prof All Races'!B30</f>
        <v>5238</v>
      </c>
      <c r="C30" s="169">
        <f>+'[11]Grad-Prof All Races'!C30</f>
        <v>3907</v>
      </c>
      <c r="D30" s="169">
        <f>+'[11]Grad-Prof All Races'!D30</f>
        <v>3437</v>
      </c>
      <c r="E30" s="169">
        <f>+'[11]Grad-Prof All Races'!E30</f>
        <v>4150</v>
      </c>
      <c r="F30" s="169">
        <f>+'[11]Grad-Prof All Races'!F30</f>
        <v>5302</v>
      </c>
      <c r="G30" s="169">
        <f>+'[11]Grad-Prof All Races'!G30</f>
        <v>5398</v>
      </c>
      <c r="H30" s="169">
        <f>+'[11]Grad-Prof All Races'!H30</f>
        <v>5189</v>
      </c>
      <c r="I30" s="169">
        <f>+'[11]Grad-Prof All Races'!I30</f>
        <v>6833</v>
      </c>
      <c r="J30" s="169">
        <f>+'[11]Grad-Prof All Races'!J30</f>
        <v>7415</v>
      </c>
      <c r="K30" s="199">
        <f>+'[11]Grad-Prof All Races'!K30</f>
        <v>7816</v>
      </c>
      <c r="L30" s="169">
        <f>+'[11]Grad-Prof All Races'!L30</f>
        <v>8217</v>
      </c>
      <c r="M30" s="169">
        <f>+'[11]Grad-Prof All Races'!M30</f>
        <v>6591</v>
      </c>
      <c r="N30" s="169">
        <f>+'[11]Grad-Prof All Races'!N30</f>
        <v>6896</v>
      </c>
      <c r="O30" s="169">
        <f>+'[11]Grad-Prof All Races'!O30</f>
        <v>6681</v>
      </c>
      <c r="P30" s="169">
        <f>+'[11]Grad-Prof All Races'!P30</f>
        <v>6585</v>
      </c>
      <c r="Q30" s="169">
        <f>+'[11]Grad-Prof All Races'!Q30</f>
        <v>4586</v>
      </c>
      <c r="R30" s="169">
        <f>+'[11]Grad-Prof All Races'!R30</f>
        <v>5959</v>
      </c>
      <c r="S30" s="169">
        <f>+'[11]Grad-Prof All Races'!S30</f>
        <v>6352</v>
      </c>
      <c r="T30" s="169">
        <f>+'[11]Grad-Prof All Races'!T30</f>
        <v>7501</v>
      </c>
      <c r="U30" s="169">
        <f>+'[11]Grad-Prof All Races'!U30</f>
        <v>6666</v>
      </c>
      <c r="V30" s="169">
        <f>+'[11]Grad-Prof All Races'!V30</f>
        <v>6467</v>
      </c>
      <c r="W30" s="169">
        <f>+'[11]Grad-Prof All Races'!W30</f>
        <v>6312</v>
      </c>
      <c r="X30" s="169">
        <f>+'[11]Grad-Prof All Races'!X30</f>
        <v>5529</v>
      </c>
      <c r="Y30" s="169">
        <f>+'[11]Grad-Prof All Races'!Y30</f>
        <v>6173</v>
      </c>
      <c r="Z30" s="169">
        <f>+'[11]Grad-Prof All Races'!Z30</f>
        <v>6239</v>
      </c>
      <c r="AA30" s="168">
        <f>+'[11]Grad-Prof All Races'!AA30</f>
        <v>6494</v>
      </c>
      <c r="AB30" s="168">
        <f>+'[11]Grad-Prof All Races'!AB30</f>
        <v>6696</v>
      </c>
      <c r="AC30" s="168">
        <f>+'[11]Grad-Prof All Races'!AC30</f>
        <v>6734</v>
      </c>
      <c r="AD30" s="168">
        <f>+'[11]Grad-Prof All Races'!AD30</f>
        <v>6944</v>
      </c>
      <c r="AE30" s="168">
        <f>+'[11]Grad-Prof All Races'!AE30</f>
        <v>6970</v>
      </c>
    </row>
    <row r="31" spans="1:31" ht="12.95" customHeight="1">
      <c r="A31" s="4" t="str">
        <f>+'[11]Grad-Prof All Races'!A31</f>
        <v>Montana</v>
      </c>
      <c r="B31" s="169">
        <f>+'[11]Grad-Prof All Races'!B31</f>
        <v>2688</v>
      </c>
      <c r="C31" s="169">
        <f>+'[11]Grad-Prof All Races'!C31</f>
        <v>2870</v>
      </c>
      <c r="D31" s="169">
        <f>+'[11]Grad-Prof All Races'!D31</f>
        <v>3470</v>
      </c>
      <c r="E31" s="169">
        <f>+'[11]Grad-Prof All Races'!E31</f>
        <v>3647</v>
      </c>
      <c r="F31" s="169">
        <f>+'[11]Grad-Prof All Races'!F31</f>
        <v>3729</v>
      </c>
      <c r="G31" s="169">
        <f>+'[11]Grad-Prof All Races'!G31</f>
        <v>3641</v>
      </c>
      <c r="H31" s="169">
        <f>+'[11]Grad-Prof All Races'!H31</f>
        <v>3252</v>
      </c>
      <c r="I31" s="169">
        <f>+'[11]Grad-Prof All Races'!I31</f>
        <v>3430</v>
      </c>
      <c r="J31" s="169">
        <f>+'[11]Grad-Prof All Races'!J31</f>
        <v>3132</v>
      </c>
      <c r="K31" s="199">
        <f>+'[11]Grad-Prof All Races'!K31</f>
        <v>3275</v>
      </c>
      <c r="L31" s="169">
        <f>+'[11]Grad-Prof All Races'!L31</f>
        <v>3418</v>
      </c>
      <c r="M31" s="169">
        <f>+'[11]Grad-Prof All Races'!M31</f>
        <v>2930</v>
      </c>
      <c r="N31" s="169">
        <f>+'[11]Grad-Prof All Races'!N31</f>
        <v>3271</v>
      </c>
      <c r="O31" s="169">
        <f>+'[11]Grad-Prof All Races'!O31</f>
        <v>2752</v>
      </c>
      <c r="P31" s="169">
        <f>+'[11]Grad-Prof All Races'!P31</f>
        <v>2847</v>
      </c>
      <c r="Q31" s="169">
        <f>+'[11]Grad-Prof All Races'!Q31</f>
        <v>1569</v>
      </c>
      <c r="R31" s="169">
        <f>+'[11]Grad-Prof All Races'!R31</f>
        <v>3266</v>
      </c>
      <c r="S31" s="169">
        <f>+'[11]Grad-Prof All Races'!S31</f>
        <v>3316</v>
      </c>
      <c r="T31" s="169">
        <f>+'[11]Grad-Prof All Races'!T31</f>
        <v>3791</v>
      </c>
      <c r="U31" s="169">
        <f>+'[11]Grad-Prof All Races'!U31</f>
        <v>3608</v>
      </c>
      <c r="V31" s="169">
        <f>+'[11]Grad-Prof All Races'!V31</f>
        <v>3863</v>
      </c>
      <c r="W31" s="169">
        <f>+'[11]Grad-Prof All Races'!W31</f>
        <v>3744</v>
      </c>
      <c r="X31" s="169">
        <f>+'[11]Grad-Prof All Races'!X31</f>
        <v>3181</v>
      </c>
      <c r="Y31" s="169">
        <f>+'[11]Grad-Prof All Races'!Y31</f>
        <v>3636</v>
      </c>
      <c r="Z31" s="169">
        <f>+'[11]Grad-Prof All Races'!Z31</f>
        <v>3779</v>
      </c>
      <c r="AA31" s="168">
        <f>+'[11]Grad-Prof All Races'!AA31</f>
        <v>3869</v>
      </c>
      <c r="AB31" s="168">
        <f>+'[11]Grad-Prof All Races'!AB31</f>
        <v>4544</v>
      </c>
      <c r="AC31" s="168">
        <f>+'[11]Grad-Prof All Races'!AC31</f>
        <v>4549</v>
      </c>
      <c r="AD31" s="168">
        <f>+'[11]Grad-Prof All Races'!AD31</f>
        <v>4429</v>
      </c>
      <c r="AE31" s="168">
        <f>+'[11]Grad-Prof All Races'!AE31</f>
        <v>4301</v>
      </c>
    </row>
    <row r="32" spans="1:31" ht="12.95" customHeight="1">
      <c r="A32" s="4" t="str">
        <f>+'[11]Grad-Prof All Races'!A32</f>
        <v>Nevada</v>
      </c>
      <c r="B32" s="169">
        <f>+'[11]Grad-Prof All Races'!B32</f>
        <v>2133</v>
      </c>
      <c r="C32" s="169">
        <f>+'[11]Grad-Prof All Races'!C32</f>
        <v>2461</v>
      </c>
      <c r="D32" s="169">
        <f>+'[11]Grad-Prof All Races'!D32</f>
        <v>2528</v>
      </c>
      <c r="E32" s="169">
        <f>+'[11]Grad-Prof All Races'!E32</f>
        <v>2541</v>
      </c>
      <c r="F32" s="169">
        <f>+'[11]Grad-Prof All Races'!F32</f>
        <v>2663</v>
      </c>
      <c r="G32" s="169">
        <f>+'[11]Grad-Prof All Races'!G32</f>
        <v>2843</v>
      </c>
      <c r="H32" s="169">
        <f>+'[11]Grad-Prof All Races'!H32</f>
        <v>4099</v>
      </c>
      <c r="I32" s="169">
        <f>+'[11]Grad-Prof All Races'!I32</f>
        <v>5249</v>
      </c>
      <c r="J32" s="169">
        <f>+'[11]Grad-Prof All Races'!J32</f>
        <v>6019</v>
      </c>
      <c r="K32" s="199">
        <f>+'[11]Grad-Prof All Races'!K32</f>
        <v>6288</v>
      </c>
      <c r="L32" s="169">
        <f>+'[11]Grad-Prof All Races'!L32</f>
        <v>6557</v>
      </c>
      <c r="M32" s="169">
        <f>+'[11]Grad-Prof All Races'!M32</f>
        <v>6505</v>
      </c>
      <c r="N32" s="169">
        <f>+'[11]Grad-Prof All Races'!N32</f>
        <v>6926</v>
      </c>
      <c r="O32" s="169">
        <f>+'[11]Grad-Prof All Races'!O32</f>
        <v>6743</v>
      </c>
      <c r="P32" s="169">
        <f>+'[11]Grad-Prof All Races'!P32</f>
        <v>7462</v>
      </c>
      <c r="Q32" s="169">
        <f>+'[11]Grad-Prof All Races'!Q32</f>
        <v>5748</v>
      </c>
      <c r="R32" s="169">
        <f>+'[11]Grad-Prof All Races'!R32</f>
        <v>7582</v>
      </c>
      <c r="S32" s="169">
        <f>+'[11]Grad-Prof All Races'!S32</f>
        <v>7608</v>
      </c>
      <c r="T32" s="169">
        <f>+'[11]Grad-Prof All Races'!T32</f>
        <v>8848</v>
      </c>
      <c r="U32" s="169">
        <f>+'[11]Grad-Prof All Races'!U32</f>
        <v>8055</v>
      </c>
      <c r="V32" s="169">
        <f>+'[11]Grad-Prof All Races'!V32</f>
        <v>8313</v>
      </c>
      <c r="W32" s="169">
        <f>+'[11]Grad-Prof All Races'!W32</f>
        <v>8900</v>
      </c>
      <c r="X32" s="169">
        <f>+'[11]Grad-Prof All Races'!X32</f>
        <v>7962</v>
      </c>
      <c r="Y32" s="169">
        <f>+'[11]Grad-Prof All Races'!Y32</f>
        <v>9020</v>
      </c>
      <c r="Z32" s="169">
        <f>+'[11]Grad-Prof All Races'!Z32</f>
        <v>9497</v>
      </c>
      <c r="AA32" s="168">
        <f>+'[11]Grad-Prof All Races'!AA32</f>
        <v>10397</v>
      </c>
      <c r="AB32" s="168">
        <f>+'[11]Grad-Prof All Races'!AB32</f>
        <v>9889</v>
      </c>
      <c r="AC32" s="168">
        <f>+'[11]Grad-Prof All Races'!AC32</f>
        <v>10444</v>
      </c>
      <c r="AD32" s="168">
        <f>+'[11]Grad-Prof All Races'!AD32</f>
        <v>9985</v>
      </c>
      <c r="AE32" s="168">
        <f>+'[11]Grad-Prof All Races'!AE32</f>
        <v>9863</v>
      </c>
    </row>
    <row r="33" spans="1:31" ht="12.95" customHeight="1">
      <c r="A33" s="4" t="str">
        <f>+'[11]Grad-Prof All Races'!A33</f>
        <v>New Mexico</v>
      </c>
      <c r="B33" s="169">
        <f>+'[11]Grad-Prof All Races'!B33</f>
        <v>6637</v>
      </c>
      <c r="C33" s="169">
        <f>+'[11]Grad-Prof All Races'!C33</f>
        <v>6986</v>
      </c>
      <c r="D33" s="169">
        <f>+'[11]Grad-Prof All Races'!D33</f>
        <v>6929</v>
      </c>
      <c r="E33" s="169">
        <f>+'[11]Grad-Prof All Races'!E33</f>
        <v>7529</v>
      </c>
      <c r="F33" s="169">
        <f>+'[11]Grad-Prof All Races'!F33</f>
        <v>7318</v>
      </c>
      <c r="G33" s="169">
        <f>+'[11]Grad-Prof All Races'!G33</f>
        <v>9746</v>
      </c>
      <c r="H33" s="169">
        <f>+'[11]Grad-Prof All Races'!H33</f>
        <v>10034</v>
      </c>
      <c r="I33" s="169">
        <f>+'[11]Grad-Prof All Races'!I33</f>
        <v>10049</v>
      </c>
      <c r="J33" s="169">
        <f>+'[11]Grad-Prof All Races'!J33</f>
        <v>12571</v>
      </c>
      <c r="K33" s="199">
        <f>+'[11]Grad-Prof All Races'!K33</f>
        <v>12235</v>
      </c>
      <c r="L33" s="169">
        <f>+'[11]Grad-Prof All Races'!L33</f>
        <v>11899</v>
      </c>
      <c r="M33" s="169">
        <f>+'[11]Grad-Prof All Races'!M33</f>
        <v>12393</v>
      </c>
      <c r="N33" s="169">
        <f>+'[11]Grad-Prof All Races'!N33</f>
        <v>12748</v>
      </c>
      <c r="O33" s="169">
        <f>+'[11]Grad-Prof All Races'!O33</f>
        <v>13097</v>
      </c>
      <c r="P33" s="169">
        <f>+'[11]Grad-Prof All Races'!P33</f>
        <v>12899</v>
      </c>
      <c r="Q33" s="169">
        <f>+'[11]Grad-Prof All Races'!Q33</f>
        <v>9753</v>
      </c>
      <c r="R33" s="169">
        <f>+'[11]Grad-Prof All Races'!R33</f>
        <v>11178</v>
      </c>
      <c r="S33" s="169">
        <f>+'[11]Grad-Prof All Races'!S33</f>
        <v>11617</v>
      </c>
      <c r="T33" s="169">
        <f>+'[11]Grad-Prof All Races'!T33</f>
        <v>14540</v>
      </c>
      <c r="U33" s="169">
        <f>+'[11]Grad-Prof All Races'!U33</f>
        <v>13209</v>
      </c>
      <c r="V33" s="169">
        <f>+'[11]Grad-Prof All Races'!V33</f>
        <v>13295</v>
      </c>
      <c r="W33" s="169">
        <f>+'[11]Grad-Prof All Races'!W33</f>
        <v>12836</v>
      </c>
      <c r="X33" s="169">
        <f>+'[11]Grad-Prof All Races'!X33</f>
        <v>11893</v>
      </c>
      <c r="Y33" s="169">
        <f>+'[11]Grad-Prof All Races'!Y33</f>
        <v>11141</v>
      </c>
      <c r="Z33" s="169">
        <f>+'[11]Grad-Prof All Races'!Z33</f>
        <v>11057</v>
      </c>
      <c r="AA33" s="168">
        <f>+'[11]Grad-Prof All Races'!AA33</f>
        <v>11832</v>
      </c>
      <c r="AB33" s="168">
        <f>+'[11]Grad-Prof All Races'!AB33</f>
        <v>12172</v>
      </c>
      <c r="AC33" s="168">
        <f>+'[11]Grad-Prof All Races'!AC33</f>
        <v>12265</v>
      </c>
      <c r="AD33" s="168">
        <f>+'[11]Grad-Prof All Races'!AD33</f>
        <v>12125</v>
      </c>
      <c r="AE33" s="168">
        <f>+'[11]Grad-Prof All Races'!AE33</f>
        <v>12153</v>
      </c>
    </row>
    <row r="34" spans="1:31" ht="12.95" customHeight="1">
      <c r="A34" s="4" t="str">
        <f>+'[11]Grad-Prof All Races'!A34</f>
        <v>Oregon</v>
      </c>
      <c r="B34" s="169">
        <f>+'[11]Grad-Prof All Races'!B34</f>
        <v>16719</v>
      </c>
      <c r="C34" s="169">
        <f>+'[11]Grad-Prof All Races'!C34</f>
        <v>17182</v>
      </c>
      <c r="D34" s="169">
        <f>+'[11]Grad-Prof All Races'!D34</f>
        <v>17368</v>
      </c>
      <c r="E34" s="169">
        <f>+'[11]Grad-Prof All Races'!E34</f>
        <v>16068</v>
      </c>
      <c r="F34" s="169">
        <f>+'[11]Grad-Prof All Races'!F34</f>
        <v>15920</v>
      </c>
      <c r="G34" s="169">
        <f>+'[11]Grad-Prof All Races'!G34</f>
        <v>15006</v>
      </c>
      <c r="H34" s="169">
        <f>+'[11]Grad-Prof All Races'!H34</f>
        <v>16569</v>
      </c>
      <c r="I34" s="169">
        <f>+'[11]Grad-Prof All Races'!I34</f>
        <v>17133</v>
      </c>
      <c r="J34" s="169">
        <f>+'[11]Grad-Prof All Races'!J34</f>
        <v>18300</v>
      </c>
      <c r="K34" s="199">
        <f>+'[11]Grad-Prof All Races'!K34</f>
        <v>17873.5</v>
      </c>
      <c r="L34" s="169">
        <f>+'[11]Grad-Prof All Races'!L34</f>
        <v>17447</v>
      </c>
      <c r="M34" s="169">
        <f>+'[11]Grad-Prof All Races'!M34</f>
        <v>15838</v>
      </c>
      <c r="N34" s="169">
        <f>+'[11]Grad-Prof All Races'!N34</f>
        <v>18388</v>
      </c>
      <c r="O34" s="169">
        <f>+'[11]Grad-Prof All Races'!O34</f>
        <v>16480</v>
      </c>
      <c r="P34" s="169">
        <f>+'[11]Grad-Prof All Races'!P34</f>
        <v>17425</v>
      </c>
      <c r="Q34" s="169">
        <f>+'[11]Grad-Prof All Races'!Q34</f>
        <v>15750</v>
      </c>
      <c r="R34" s="169">
        <f>+'[11]Grad-Prof All Races'!R34</f>
        <v>18187</v>
      </c>
      <c r="S34" s="169">
        <f>+'[11]Grad-Prof All Races'!S34</f>
        <v>18288</v>
      </c>
      <c r="T34" s="169">
        <f>+'[11]Grad-Prof All Races'!T34</f>
        <v>24609</v>
      </c>
      <c r="U34" s="169">
        <f>+'[11]Grad-Prof All Races'!U34</f>
        <v>20360</v>
      </c>
      <c r="V34" s="169">
        <f>+'[11]Grad-Prof All Races'!V34</f>
        <v>20698</v>
      </c>
      <c r="W34" s="169">
        <f>+'[11]Grad-Prof All Races'!W34</f>
        <v>21106</v>
      </c>
      <c r="X34" s="169">
        <f>+'[11]Grad-Prof All Races'!X34</f>
        <v>17228</v>
      </c>
      <c r="Y34" s="169">
        <f>+'[11]Grad-Prof All Races'!Y34</f>
        <v>21212</v>
      </c>
      <c r="Z34" s="169">
        <f>+'[11]Grad-Prof All Races'!Z34</f>
        <v>21499</v>
      </c>
      <c r="AA34" s="168">
        <f>+'[11]Grad-Prof All Races'!AA34</f>
        <v>22476</v>
      </c>
      <c r="AB34" s="168">
        <f>+'[11]Grad-Prof All Races'!AB34</f>
        <v>24592</v>
      </c>
      <c r="AC34" s="168">
        <f>+'[11]Grad-Prof All Races'!AC34</f>
        <v>25013</v>
      </c>
      <c r="AD34" s="168">
        <f>+'[11]Grad-Prof All Races'!AD34</f>
        <v>24825</v>
      </c>
      <c r="AE34" s="168">
        <f>+'[11]Grad-Prof All Races'!AE34</f>
        <v>25752</v>
      </c>
    </row>
    <row r="35" spans="1:31" ht="12.95" customHeight="1">
      <c r="A35" s="4" t="str">
        <f>+'[11]Grad-Prof All Races'!A35</f>
        <v>Utah</v>
      </c>
      <c r="B35" s="169">
        <f>+'[11]Grad-Prof All Races'!B35</f>
        <v>7671</v>
      </c>
      <c r="C35" s="169">
        <f>+'[11]Grad-Prof All Races'!C35</f>
        <v>8871</v>
      </c>
      <c r="D35" s="169">
        <f>+'[11]Grad-Prof All Races'!D35</f>
        <v>9101</v>
      </c>
      <c r="E35" s="169">
        <f>+'[11]Grad-Prof All Races'!E35</f>
        <v>8242</v>
      </c>
      <c r="F35" s="169">
        <f>+'[11]Grad-Prof All Races'!F35</f>
        <v>8132</v>
      </c>
      <c r="G35" s="169">
        <f>+'[11]Grad-Prof All Races'!G35</f>
        <v>8196</v>
      </c>
      <c r="H35" s="169">
        <f>+'[11]Grad-Prof All Races'!H35</f>
        <v>9006</v>
      </c>
      <c r="I35" s="169">
        <f>+'[11]Grad-Prof All Races'!I35</f>
        <v>9011</v>
      </c>
      <c r="J35" s="169">
        <f>+'[11]Grad-Prof All Races'!J35</f>
        <v>9026</v>
      </c>
      <c r="K35" s="199">
        <f>+'[11]Grad-Prof All Races'!K35</f>
        <v>10050</v>
      </c>
      <c r="L35" s="169">
        <f>+'[11]Grad-Prof All Races'!L35</f>
        <v>11074</v>
      </c>
      <c r="M35" s="169">
        <f>+'[11]Grad-Prof All Races'!M35</f>
        <v>10160</v>
      </c>
      <c r="N35" s="169">
        <f>+'[11]Grad-Prof All Races'!N35</f>
        <v>11209</v>
      </c>
      <c r="O35" s="169">
        <f>+'[11]Grad-Prof All Races'!O35</f>
        <v>10631</v>
      </c>
      <c r="P35" s="169">
        <f>+'[11]Grad-Prof All Races'!P35</f>
        <v>9277</v>
      </c>
      <c r="Q35" s="169">
        <f>+'[11]Grad-Prof All Races'!Q35</f>
        <v>10349</v>
      </c>
      <c r="R35" s="169">
        <f>+'[11]Grad-Prof All Races'!R35</f>
        <v>11043</v>
      </c>
      <c r="S35" s="169">
        <f>+'[11]Grad-Prof All Races'!S35</f>
        <v>11097</v>
      </c>
      <c r="T35" s="169">
        <f>+'[11]Grad-Prof All Races'!T35</f>
        <v>14331</v>
      </c>
      <c r="U35" s="169">
        <f>+'[11]Grad-Prof All Races'!U35</f>
        <v>12416</v>
      </c>
      <c r="V35" s="169">
        <f>+'[11]Grad-Prof All Races'!V35</f>
        <v>13505</v>
      </c>
      <c r="W35" s="169">
        <f>+'[11]Grad-Prof All Races'!W35</f>
        <v>13866</v>
      </c>
      <c r="X35" s="169">
        <f>+'[11]Grad-Prof All Races'!X35</f>
        <v>12364</v>
      </c>
      <c r="Y35" s="169">
        <f>+'[11]Grad-Prof All Races'!Y35</f>
        <v>15657</v>
      </c>
      <c r="Z35" s="169">
        <f>+'[11]Grad-Prof All Races'!Z35</f>
        <v>16914</v>
      </c>
      <c r="AA35" s="168">
        <f>+'[11]Grad-Prof All Races'!AA35</f>
        <v>18087</v>
      </c>
      <c r="AB35" s="168">
        <f>+'[11]Grad-Prof All Races'!AB35</f>
        <v>19563</v>
      </c>
      <c r="AC35" s="168">
        <f>+'[11]Grad-Prof All Races'!AC35</f>
        <v>14571</v>
      </c>
      <c r="AD35" s="168">
        <f>+'[11]Grad-Prof All Races'!AD35</f>
        <v>14540</v>
      </c>
      <c r="AE35" s="168">
        <f>+'[11]Grad-Prof All Races'!AE35</f>
        <v>14513</v>
      </c>
    </row>
    <row r="36" spans="1:31" ht="12.95" customHeight="1">
      <c r="A36" s="4" t="str">
        <f>+'[11]Grad-Prof All Races'!A36</f>
        <v>Washington</v>
      </c>
      <c r="B36" s="169">
        <f>+'[11]Grad-Prof All Races'!B36</f>
        <v>20788</v>
      </c>
      <c r="C36" s="169">
        <f>+'[11]Grad-Prof All Races'!C36</f>
        <v>21670</v>
      </c>
      <c r="D36" s="169">
        <f>+'[11]Grad-Prof All Races'!D36</f>
        <v>22297</v>
      </c>
      <c r="E36" s="169">
        <f>+'[11]Grad-Prof All Races'!E36</f>
        <v>20479</v>
      </c>
      <c r="F36" s="169">
        <f>+'[11]Grad-Prof All Races'!F36</f>
        <v>19886</v>
      </c>
      <c r="G36" s="169">
        <f>+'[11]Grad-Prof All Races'!G36</f>
        <v>18304</v>
      </c>
      <c r="H36" s="169">
        <f>+'[11]Grad-Prof All Races'!H36</f>
        <v>19223</v>
      </c>
      <c r="I36" s="169">
        <f>+'[11]Grad-Prof All Races'!I36</f>
        <v>20600</v>
      </c>
      <c r="J36" s="169">
        <f>+'[11]Grad-Prof All Races'!J36</f>
        <v>21386</v>
      </c>
      <c r="K36" s="199">
        <f>+'[11]Grad-Prof All Races'!K36</f>
        <v>22082.5</v>
      </c>
      <c r="L36" s="169">
        <f>+'[11]Grad-Prof All Races'!L36</f>
        <v>22779</v>
      </c>
      <c r="M36" s="169">
        <f>+'[11]Grad-Prof All Races'!M36</f>
        <v>21869</v>
      </c>
      <c r="N36" s="169">
        <f>+'[11]Grad-Prof All Races'!N36</f>
        <v>23436</v>
      </c>
      <c r="O36" s="169">
        <f>+'[11]Grad-Prof All Races'!O36</f>
        <v>21672</v>
      </c>
      <c r="P36" s="169">
        <f>+'[11]Grad-Prof All Races'!P36</f>
        <v>22388</v>
      </c>
      <c r="Q36" s="169">
        <f>+'[11]Grad-Prof All Races'!Q36</f>
        <v>24176</v>
      </c>
      <c r="R36" s="169">
        <f>+'[11]Grad-Prof All Races'!R36</f>
        <v>25053</v>
      </c>
      <c r="S36" s="169">
        <f>+'[11]Grad-Prof All Races'!S36</f>
        <v>24515</v>
      </c>
      <c r="T36" s="169">
        <f>+'[11]Grad-Prof All Races'!T36</f>
        <v>30359</v>
      </c>
      <c r="U36" s="169">
        <f>+'[11]Grad-Prof All Races'!U36</f>
        <v>25237</v>
      </c>
      <c r="V36" s="169">
        <f>+'[11]Grad-Prof All Races'!V36</f>
        <v>26071</v>
      </c>
      <c r="W36" s="169">
        <f>+'[11]Grad-Prof All Races'!W36</f>
        <v>26454</v>
      </c>
      <c r="X36" s="169">
        <f>+'[11]Grad-Prof All Races'!X36</f>
        <v>21681</v>
      </c>
      <c r="Y36" s="169">
        <f>+'[11]Grad-Prof All Races'!Y36</f>
        <v>25826</v>
      </c>
      <c r="Z36" s="169">
        <f>+'[11]Grad-Prof All Races'!Z36</f>
        <v>24896</v>
      </c>
      <c r="AA36" s="168">
        <f>+'[11]Grad-Prof All Races'!AA36</f>
        <v>28712</v>
      </c>
      <c r="AB36" s="168">
        <f>+'[11]Grad-Prof All Races'!AB36</f>
        <v>29360</v>
      </c>
      <c r="AC36" s="168">
        <f>+'[11]Grad-Prof All Races'!AC36</f>
        <v>29211</v>
      </c>
      <c r="AD36" s="168">
        <f>+'[11]Grad-Prof All Races'!AD36</f>
        <v>28990</v>
      </c>
      <c r="AE36" s="168">
        <f>+'[11]Grad-Prof All Races'!AE36</f>
        <v>28811</v>
      </c>
    </row>
    <row r="37" spans="1:31" ht="12.95" customHeight="1">
      <c r="A37" s="45" t="str">
        <f>+'[11]Grad-Prof All Races'!A37</f>
        <v>Wyoming</v>
      </c>
      <c r="B37" s="173">
        <f>+'[11]Grad-Prof All Races'!B37</f>
        <v>1733</v>
      </c>
      <c r="C37" s="173">
        <f>+'[11]Grad-Prof All Races'!C37</f>
        <v>2038</v>
      </c>
      <c r="D37" s="173">
        <f>+'[11]Grad-Prof All Races'!D37</f>
        <v>1614</v>
      </c>
      <c r="E37" s="173">
        <f>+'[11]Grad-Prof All Races'!E37</f>
        <v>1740</v>
      </c>
      <c r="F37" s="173">
        <f>+'[11]Grad-Prof All Races'!F37</f>
        <v>1754</v>
      </c>
      <c r="G37" s="173">
        <f>+'[11]Grad-Prof All Races'!G37</f>
        <v>1703</v>
      </c>
      <c r="H37" s="173">
        <f>+'[11]Grad-Prof All Races'!H37</f>
        <v>1601</v>
      </c>
      <c r="I37" s="173">
        <f>+'[11]Grad-Prof All Races'!I37</f>
        <v>2858</v>
      </c>
      <c r="J37" s="173">
        <f>+'[11]Grad-Prof All Races'!J37</f>
        <v>2438</v>
      </c>
      <c r="K37" s="200">
        <f>+'[11]Grad-Prof All Races'!K37</f>
        <v>2546.5</v>
      </c>
      <c r="L37" s="173">
        <f>+'[11]Grad-Prof All Races'!L37</f>
        <v>2655</v>
      </c>
      <c r="M37" s="173">
        <f>+'[11]Grad-Prof All Races'!M37</f>
        <v>2148</v>
      </c>
      <c r="N37" s="173">
        <f>+'[11]Grad-Prof All Races'!N37</f>
        <v>2245</v>
      </c>
      <c r="O37" s="173">
        <f>+'[11]Grad-Prof All Races'!O37</f>
        <v>2138</v>
      </c>
      <c r="P37" s="173">
        <f>+'[11]Grad-Prof All Races'!P37</f>
        <v>2161</v>
      </c>
      <c r="Q37" s="173">
        <f>+'[11]Grad-Prof All Races'!Q37</f>
        <v>1773</v>
      </c>
      <c r="R37" s="173">
        <f>+'[11]Grad-Prof All Races'!R37</f>
        <v>2807</v>
      </c>
      <c r="S37" s="173">
        <f>+'[11]Grad-Prof All Races'!S37</f>
        <v>2955</v>
      </c>
      <c r="T37" s="173">
        <f>+'[11]Grad-Prof All Races'!T37</f>
        <v>3348</v>
      </c>
      <c r="U37" s="173">
        <f>+'[11]Grad-Prof All Races'!U37</f>
        <v>3049</v>
      </c>
      <c r="V37" s="173">
        <f>+'[11]Grad-Prof All Races'!V37</f>
        <v>2927</v>
      </c>
      <c r="W37" s="173">
        <f>+'[11]Grad-Prof All Races'!W37</f>
        <v>2985</v>
      </c>
      <c r="X37" s="173">
        <f>+'[11]Grad-Prof All Races'!X37</f>
        <v>2543</v>
      </c>
      <c r="Y37" s="173">
        <f>+'[11]Grad-Prof All Races'!Y37</f>
        <v>2570</v>
      </c>
      <c r="Z37" s="173">
        <f>+'[11]Grad-Prof All Races'!Z37</f>
        <v>1855</v>
      </c>
      <c r="AA37" s="172">
        <f>+'[11]Grad-Prof All Races'!AA37</f>
        <v>1998</v>
      </c>
      <c r="AB37" s="172">
        <f>+'[11]Grad-Prof All Races'!AB37</f>
        <v>2072</v>
      </c>
      <c r="AC37" s="172">
        <f>+'[11]Grad-Prof All Races'!AC37</f>
        <v>2025</v>
      </c>
      <c r="AD37" s="172">
        <f>+'[11]Grad-Prof All Races'!AD37</f>
        <v>1940</v>
      </c>
      <c r="AE37" s="172">
        <f>+'[11]Grad-Prof All Races'!AE37</f>
        <v>1708</v>
      </c>
    </row>
    <row r="38" spans="1:31" ht="12.95" customHeight="1">
      <c r="A38" s="44" t="str">
        <f>+'[11]Grad-Prof All Races'!A38</f>
        <v>Midwest</v>
      </c>
      <c r="B38" s="198">
        <f>+'[11]Grad-Prof All Races'!B38</f>
        <v>380963</v>
      </c>
      <c r="C38" s="198">
        <f>+'[11]Grad-Prof All Races'!C38</f>
        <v>381782</v>
      </c>
      <c r="D38" s="198">
        <f>+'[11]Grad-Prof All Races'!D38</f>
        <v>388111</v>
      </c>
      <c r="E38" s="198">
        <f>+'[11]Grad-Prof All Races'!E38</f>
        <v>374260</v>
      </c>
      <c r="F38" s="198">
        <f>+'[11]Grad-Prof All Races'!F38</f>
        <v>366324</v>
      </c>
      <c r="G38" s="198">
        <f>+'[11]Grad-Prof All Races'!G38</f>
        <v>382165</v>
      </c>
      <c r="H38" s="198">
        <f>+'[11]Grad-Prof All Races'!H38</f>
        <v>395023</v>
      </c>
      <c r="I38" s="198">
        <f>+'[11]Grad-Prof All Races'!I38</f>
        <v>420760</v>
      </c>
      <c r="J38" s="198">
        <f>+'[11]Grad-Prof All Races'!J38</f>
        <v>432928</v>
      </c>
      <c r="K38" s="198">
        <f>+'[11]Grad-Prof All Races'!K38</f>
        <v>441964</v>
      </c>
      <c r="L38" s="198">
        <f>+'[11]Grad-Prof All Races'!L38</f>
        <v>451000</v>
      </c>
      <c r="M38" s="198">
        <f>+'[11]Grad-Prof All Races'!M38</f>
        <v>430934</v>
      </c>
      <c r="N38" s="198">
        <f>+'[11]Grad-Prof All Races'!N38</f>
        <v>461977</v>
      </c>
      <c r="O38" s="198">
        <f>+'[11]Grad-Prof All Races'!O38</f>
        <v>425391</v>
      </c>
      <c r="P38" s="198">
        <f>+'[11]Grad-Prof All Races'!P38</f>
        <v>433357</v>
      </c>
      <c r="Q38" s="198">
        <f>+'[11]Grad-Prof All Races'!Q38</f>
        <v>401953</v>
      </c>
      <c r="R38" s="198">
        <f>+'[11]Grad-Prof All Races'!R38</f>
        <v>441850</v>
      </c>
      <c r="S38" s="198">
        <f>+'[11]Grad-Prof All Races'!S38</f>
        <v>446944</v>
      </c>
      <c r="T38" s="198">
        <f>+'[11]Grad-Prof All Races'!T38</f>
        <v>605842</v>
      </c>
      <c r="U38" s="198">
        <f>+'[11]Grad-Prof All Races'!U38</f>
        <v>484422</v>
      </c>
      <c r="V38" s="198">
        <f>+'[11]Grad-Prof All Races'!V38</f>
        <v>493559</v>
      </c>
      <c r="W38" s="198">
        <f>+'[11]Grad-Prof All Races'!W38</f>
        <v>506215</v>
      </c>
      <c r="X38" s="198">
        <f>+'[11]Grad-Prof All Races'!X38</f>
        <v>418332</v>
      </c>
      <c r="Y38" s="198">
        <f>+'[11]Grad-Prof All Races'!Y38</f>
        <v>538581</v>
      </c>
      <c r="Z38" s="198">
        <f>+'[11]Grad-Prof All Races'!Z38</f>
        <v>553762</v>
      </c>
      <c r="AA38" s="198">
        <f>+'[11]Grad-Prof All Races'!AA38</f>
        <v>574987</v>
      </c>
      <c r="AB38" s="198">
        <f>+'[11]Grad-Prof All Races'!AB38</f>
        <v>594803</v>
      </c>
      <c r="AC38" s="198">
        <f>+'[11]Grad-Prof All Races'!AC38</f>
        <v>565424</v>
      </c>
      <c r="AD38" s="198">
        <f>+'[11]Grad-Prof All Races'!AD38</f>
        <v>531984</v>
      </c>
      <c r="AE38" s="198">
        <f>+'[11]Grad-Prof All Races'!AE38</f>
        <v>525372</v>
      </c>
    </row>
    <row r="39" spans="1:31" s="93" customFormat="1" ht="12.95" customHeight="1">
      <c r="A39" s="35" t="str">
        <f>+'[11]Grad-Prof All Races'!A39</f>
        <v xml:space="preserve">   as a percent of U.S.</v>
      </c>
      <c r="B39" s="165">
        <f>+'[11]Grad-Prof All Races'!B39</f>
        <v>25.572809368746725</v>
      </c>
      <c r="C39" s="165">
        <f>+'[11]Grad-Prof All Races'!C39</f>
        <v>25.756159034577486</v>
      </c>
      <c r="D39" s="165">
        <f>+'[11]Grad-Prof All Races'!D39</f>
        <v>25.522418780706097</v>
      </c>
      <c r="E39" s="165">
        <f>+'[11]Grad-Prof All Races'!E39</f>
        <v>25.283157037143123</v>
      </c>
      <c r="F39" s="165">
        <f>+'[11]Grad-Prof All Races'!F39</f>
        <v>25.309175926975065</v>
      </c>
      <c r="G39" s="165">
        <f>+'[11]Grad-Prof All Races'!G39</f>
        <v>25.09521558120904</v>
      </c>
      <c r="H39" s="165">
        <f>+'[11]Grad-Prof All Races'!H39</f>
        <v>25.006599458749427</v>
      </c>
      <c r="I39" s="165">
        <f>+'[11]Grad-Prof All Races'!I39</f>
        <v>24.998603795063257</v>
      </c>
      <c r="J39" s="165">
        <f>+'[11]Grad-Prof All Races'!J39</f>
        <v>24.637195376997553</v>
      </c>
      <c r="K39" s="165">
        <f>+'[11]Grad-Prof All Races'!K39</f>
        <v>24.654687714857026</v>
      </c>
      <c r="L39" s="165">
        <f>+'[11]Grad-Prof All Races'!L39</f>
        <v>24.671502499972647</v>
      </c>
      <c r="M39" s="165">
        <f>+'[11]Grad-Prof All Races'!M39</f>
        <v>24.753788455385521</v>
      </c>
      <c r="N39" s="165">
        <f>+'[11]Grad-Prof All Races'!N39</f>
        <v>25.007260315534801</v>
      </c>
      <c r="O39" s="165">
        <f>+'[11]Grad-Prof All Races'!O39</f>
        <v>24.901291276929406</v>
      </c>
      <c r="P39" s="165">
        <f>+'[11]Grad-Prof All Races'!P39</f>
        <v>24.810553145882665</v>
      </c>
      <c r="Q39" s="165">
        <f>+'[11]Grad-Prof All Races'!Q39</f>
        <v>25.000217689038053</v>
      </c>
      <c r="R39" s="165">
        <f>+'[11]Grad-Prof All Races'!R39</f>
        <v>24.892298626458906</v>
      </c>
      <c r="S39" s="165">
        <f>+'[11]Grad-Prof All Races'!S39</f>
        <v>25.232327395183805</v>
      </c>
      <c r="T39" s="165">
        <f>+'[11]Grad-Prof All Races'!T39</f>
        <v>25.301124314373702</v>
      </c>
      <c r="U39" s="165">
        <f>+'[11]Grad-Prof All Races'!U39</f>
        <v>25.055938825734653</v>
      </c>
      <c r="V39" s="165">
        <f>+'[11]Grad-Prof All Races'!V39</f>
        <v>24.920111180395494</v>
      </c>
      <c r="W39" s="165">
        <f>+'[11]Grad-Prof All Races'!W39</f>
        <v>25.248474637307083</v>
      </c>
      <c r="X39" s="165">
        <f>+'[11]Grad-Prof All Races'!X39</f>
        <v>25.124426365476886</v>
      </c>
      <c r="Y39" s="165">
        <f>+'[11]Grad-Prof All Races'!Y39</f>
        <v>26.018254966637876</v>
      </c>
      <c r="Z39" s="165">
        <f>+'[11]Grad-Prof All Races'!Z39</f>
        <v>25.89663549784764</v>
      </c>
      <c r="AA39" s="165">
        <f>+'[11]Grad-Prof All Races'!AA39</f>
        <v>25.73027528437072</v>
      </c>
      <c r="AB39" s="165">
        <f>+'[11]Grad-Prof All Races'!AB39</f>
        <v>25.836994062473256</v>
      </c>
      <c r="AC39" s="165">
        <f>+'[11]Grad-Prof All Races'!AC39</f>
        <v>25.336805233481702</v>
      </c>
      <c r="AD39" s="165">
        <f>+'[11]Grad-Prof All Races'!AD39</f>
        <v>23.977273188230409</v>
      </c>
      <c r="AE39" s="165">
        <f>+'[11]Grad-Prof All Races'!AE39</f>
        <v>23.928979885194895</v>
      </c>
    </row>
    <row r="40" spans="1:31" ht="12.95" customHeight="1">
      <c r="A40" s="4" t="str">
        <f>+'[11]Grad-Prof All Races'!A40</f>
        <v>Illinois</v>
      </c>
      <c r="B40" s="169">
        <f>+'[11]Grad-Prof All Races'!B40</f>
        <v>83394</v>
      </c>
      <c r="C40" s="169">
        <f>+'[11]Grad-Prof All Races'!C40</f>
        <v>82866</v>
      </c>
      <c r="D40" s="169">
        <f>+'[11]Grad-Prof All Races'!D40</f>
        <v>86031</v>
      </c>
      <c r="E40" s="169">
        <f>+'[11]Grad-Prof All Races'!E40</f>
        <v>83290</v>
      </c>
      <c r="F40" s="169">
        <f>+'[11]Grad-Prof All Races'!F40</f>
        <v>81697</v>
      </c>
      <c r="G40" s="169">
        <f>+'[11]Grad-Prof All Races'!G40</f>
        <v>85049</v>
      </c>
      <c r="H40" s="169">
        <f>+'[11]Grad-Prof All Races'!H40</f>
        <v>88806</v>
      </c>
      <c r="I40" s="169">
        <f>+'[11]Grad-Prof All Races'!I40</f>
        <v>95712</v>
      </c>
      <c r="J40" s="169">
        <f>+'[11]Grad-Prof All Races'!J40</f>
        <v>100339</v>
      </c>
      <c r="K40" s="199">
        <f>+'[11]Grad-Prof All Races'!K40</f>
        <v>102312.5</v>
      </c>
      <c r="L40" s="169">
        <f>+'[11]Grad-Prof All Races'!L40</f>
        <v>104286</v>
      </c>
      <c r="M40" s="169">
        <f>+'[11]Grad-Prof All Races'!M40</f>
        <v>102006</v>
      </c>
      <c r="N40" s="169">
        <f>+'[11]Grad-Prof All Races'!N40</f>
        <v>108844</v>
      </c>
      <c r="O40" s="169">
        <f>+'[11]Grad-Prof All Races'!O40</f>
        <v>96981</v>
      </c>
      <c r="P40" s="169">
        <f>+'[11]Grad-Prof All Races'!P40</f>
        <v>97336</v>
      </c>
      <c r="Q40" s="169">
        <f>+'[11]Grad-Prof All Races'!Q40</f>
        <v>90760</v>
      </c>
      <c r="R40" s="169">
        <f>+'[11]Grad-Prof All Races'!R40</f>
        <v>100437</v>
      </c>
      <c r="S40" s="169">
        <f>+'[11]Grad-Prof All Races'!S40</f>
        <v>99064</v>
      </c>
      <c r="T40" s="169">
        <f>+'[11]Grad-Prof All Races'!T40</f>
        <v>136727</v>
      </c>
      <c r="U40" s="169">
        <f>+'[11]Grad-Prof All Races'!U40</f>
        <v>105346</v>
      </c>
      <c r="V40" s="169">
        <f>+'[11]Grad-Prof All Races'!V40</f>
        <v>105747</v>
      </c>
      <c r="W40" s="169">
        <f>+'[11]Grad-Prof All Races'!W40</f>
        <v>110425</v>
      </c>
      <c r="X40" s="169">
        <f>+'[11]Grad-Prof All Races'!X40</f>
        <v>93484</v>
      </c>
      <c r="Y40" s="169">
        <f>+'[11]Grad-Prof All Races'!Y40</f>
        <v>113773</v>
      </c>
      <c r="Z40" s="169">
        <f>+'[11]Grad-Prof All Races'!Z40</f>
        <v>116427</v>
      </c>
      <c r="AA40" s="168">
        <f>+'[11]Grad-Prof All Races'!AA40</f>
        <v>119400</v>
      </c>
      <c r="AB40" s="168">
        <f>+'[11]Grad-Prof All Races'!AB40</f>
        <v>122913</v>
      </c>
      <c r="AC40" s="168">
        <f>+'[11]Grad-Prof All Races'!AC40</f>
        <v>123318</v>
      </c>
      <c r="AD40" s="168">
        <f>+'[11]Grad-Prof All Races'!AD40</f>
        <v>119982</v>
      </c>
      <c r="AE40" s="168">
        <f>+'[11]Grad-Prof All Races'!AE40</f>
        <v>115286</v>
      </c>
    </row>
    <row r="41" spans="1:31" ht="12.95" customHeight="1">
      <c r="A41" s="4" t="str">
        <f>+'[11]Grad-Prof All Races'!A41</f>
        <v>Indiana</v>
      </c>
      <c r="B41" s="169">
        <f>+'[11]Grad-Prof All Races'!B41</f>
        <v>37290</v>
      </c>
      <c r="C41" s="169">
        <f>+'[11]Grad-Prof All Races'!C41</f>
        <v>34741</v>
      </c>
      <c r="D41" s="169">
        <f>+'[11]Grad-Prof All Races'!D41</f>
        <v>33941</v>
      </c>
      <c r="E41" s="169">
        <f>+'[11]Grad-Prof All Races'!E41</f>
        <v>31985</v>
      </c>
      <c r="F41" s="169">
        <f>+'[11]Grad-Prof All Races'!F41</f>
        <v>29609</v>
      </c>
      <c r="G41" s="169">
        <f>+'[11]Grad-Prof All Races'!G41</f>
        <v>31495</v>
      </c>
      <c r="H41" s="169">
        <f>+'[11]Grad-Prof All Races'!H41</f>
        <v>32440</v>
      </c>
      <c r="I41" s="169">
        <f>+'[11]Grad-Prof All Races'!I41</f>
        <v>32668</v>
      </c>
      <c r="J41" s="169">
        <f>+'[11]Grad-Prof All Races'!J41</f>
        <v>33853</v>
      </c>
      <c r="K41" s="199">
        <f>+'[11]Grad-Prof All Races'!K41</f>
        <v>34363</v>
      </c>
      <c r="L41" s="169">
        <f>+'[11]Grad-Prof All Races'!L41</f>
        <v>34873</v>
      </c>
      <c r="M41" s="169">
        <f>+'[11]Grad-Prof All Races'!M41</f>
        <v>33981</v>
      </c>
      <c r="N41" s="169">
        <f>+'[11]Grad-Prof All Races'!N41</f>
        <v>34739</v>
      </c>
      <c r="O41" s="169">
        <f>+'[11]Grad-Prof All Races'!O41</f>
        <v>33796</v>
      </c>
      <c r="P41" s="169">
        <f>+'[11]Grad-Prof All Races'!P41</f>
        <v>34005</v>
      </c>
      <c r="Q41" s="169">
        <f>+'[11]Grad-Prof All Races'!Q41</f>
        <v>29126</v>
      </c>
      <c r="R41" s="169">
        <f>+'[11]Grad-Prof All Races'!R41</f>
        <v>34096</v>
      </c>
      <c r="S41" s="169">
        <f>+'[11]Grad-Prof All Races'!S41</f>
        <v>35077</v>
      </c>
      <c r="T41" s="169">
        <f>+'[11]Grad-Prof All Races'!T41</f>
        <v>50889</v>
      </c>
      <c r="U41" s="169">
        <f>+'[11]Grad-Prof All Races'!U41</f>
        <v>38594</v>
      </c>
      <c r="V41" s="169">
        <f>+'[11]Grad-Prof All Races'!V41</f>
        <v>39427</v>
      </c>
      <c r="W41" s="169">
        <f>+'[11]Grad-Prof All Races'!W41</f>
        <v>40053</v>
      </c>
      <c r="X41" s="169">
        <f>+'[11]Grad-Prof All Races'!X41</f>
        <v>34501</v>
      </c>
      <c r="Y41" s="169">
        <f>+'[11]Grad-Prof All Races'!Y41</f>
        <v>41654</v>
      </c>
      <c r="Z41" s="169">
        <f>+'[11]Grad-Prof All Races'!Z41</f>
        <v>42367</v>
      </c>
      <c r="AA41" s="168">
        <f>+'[11]Grad-Prof All Races'!AA41</f>
        <v>43326</v>
      </c>
      <c r="AB41" s="168">
        <f>+'[11]Grad-Prof All Races'!AB41</f>
        <v>43965</v>
      </c>
      <c r="AC41" s="168">
        <f>+'[11]Grad-Prof All Races'!AC41</f>
        <v>44540</v>
      </c>
      <c r="AD41" s="168">
        <f>+'[11]Grad-Prof All Races'!AD41</f>
        <v>43448</v>
      </c>
      <c r="AE41" s="168">
        <f>+'[11]Grad-Prof All Races'!AE41</f>
        <v>42469</v>
      </c>
    </row>
    <row r="42" spans="1:31" ht="12.95" customHeight="1">
      <c r="A42" s="4" t="str">
        <f>+'[11]Grad-Prof All Races'!A42</f>
        <v>Iowa</v>
      </c>
      <c r="B42" s="169">
        <f>+'[11]Grad-Prof All Races'!B42</f>
        <v>17635</v>
      </c>
      <c r="C42" s="169">
        <f>+'[11]Grad-Prof All Races'!C42</f>
        <v>18287</v>
      </c>
      <c r="D42" s="169">
        <f>+'[11]Grad-Prof All Races'!D42</f>
        <v>18693</v>
      </c>
      <c r="E42" s="169">
        <f>+'[11]Grad-Prof All Races'!E42</f>
        <v>18514</v>
      </c>
      <c r="F42" s="169">
        <f>+'[11]Grad-Prof All Races'!F42</f>
        <v>17720</v>
      </c>
      <c r="G42" s="169">
        <f>+'[11]Grad-Prof All Races'!G42</f>
        <v>18839</v>
      </c>
      <c r="H42" s="169">
        <f>+'[11]Grad-Prof All Races'!H42</f>
        <v>20299</v>
      </c>
      <c r="I42" s="169">
        <f>+'[11]Grad-Prof All Races'!I42</f>
        <v>22214</v>
      </c>
      <c r="J42" s="169">
        <f>+'[11]Grad-Prof All Races'!J42</f>
        <v>19268</v>
      </c>
      <c r="K42" s="199">
        <f>+'[11]Grad-Prof All Races'!K42</f>
        <v>19719</v>
      </c>
      <c r="L42" s="169">
        <f>+'[11]Grad-Prof All Races'!L42</f>
        <v>20170</v>
      </c>
      <c r="M42" s="169">
        <f>+'[11]Grad-Prof All Races'!M42</f>
        <v>18532</v>
      </c>
      <c r="N42" s="169">
        <f>+'[11]Grad-Prof All Races'!N42</f>
        <v>19572</v>
      </c>
      <c r="O42" s="169">
        <f>+'[11]Grad-Prof All Races'!O42</f>
        <v>18460</v>
      </c>
      <c r="P42" s="169">
        <f>+'[11]Grad-Prof All Races'!P42</f>
        <v>18363</v>
      </c>
      <c r="Q42" s="169">
        <f>+'[11]Grad-Prof All Races'!Q42</f>
        <v>17249</v>
      </c>
      <c r="R42" s="169">
        <f>+'[11]Grad-Prof All Races'!R42</f>
        <v>18440</v>
      </c>
      <c r="S42" s="169">
        <f>+'[11]Grad-Prof All Races'!S42</f>
        <v>18936</v>
      </c>
      <c r="T42" s="169">
        <f>+'[11]Grad-Prof All Races'!T42</f>
        <v>26406</v>
      </c>
      <c r="U42" s="169">
        <f>+'[11]Grad-Prof All Races'!U42</f>
        <v>18974</v>
      </c>
      <c r="V42" s="169">
        <f>+'[11]Grad-Prof All Races'!V42</f>
        <v>18031</v>
      </c>
      <c r="W42" s="169">
        <f>+'[11]Grad-Prof All Races'!W42</f>
        <v>18225</v>
      </c>
      <c r="X42" s="169">
        <f>+'[11]Grad-Prof All Races'!X42</f>
        <v>11961</v>
      </c>
      <c r="Y42" s="169">
        <f>+'[11]Grad-Prof All Races'!Y42</f>
        <v>19769</v>
      </c>
      <c r="Z42" s="169">
        <f>+'[11]Grad-Prof All Races'!Z42</f>
        <v>21890</v>
      </c>
      <c r="AA42" s="168">
        <f>+'[11]Grad-Prof All Races'!AA42</f>
        <v>24166</v>
      </c>
      <c r="AB42" s="168">
        <f>+'[11]Grad-Prof All Races'!AB42</f>
        <v>26793</v>
      </c>
      <c r="AC42" s="168">
        <f>+'[11]Grad-Prof All Races'!AC42</f>
        <v>32553</v>
      </c>
      <c r="AD42" s="168">
        <f>+'[11]Grad-Prof All Races'!AD42</f>
        <v>35919</v>
      </c>
      <c r="AE42" s="168">
        <f>+'[11]Grad-Prof All Races'!AE42</f>
        <v>37977</v>
      </c>
    </row>
    <row r="43" spans="1:31" ht="12.95" customHeight="1">
      <c r="A43" s="4" t="str">
        <f>+'[11]Grad-Prof All Races'!A43</f>
        <v>Kansas</v>
      </c>
      <c r="B43" s="169">
        <f>+'[11]Grad-Prof All Races'!B43</f>
        <v>18713</v>
      </c>
      <c r="C43" s="169">
        <f>+'[11]Grad-Prof All Races'!C43</f>
        <v>20397</v>
      </c>
      <c r="D43" s="169">
        <f>+'[11]Grad-Prof All Races'!D43</f>
        <v>21443</v>
      </c>
      <c r="E43" s="169">
        <f>+'[11]Grad-Prof All Races'!E43</f>
        <v>21592</v>
      </c>
      <c r="F43" s="169">
        <f>+'[11]Grad-Prof All Races'!F43</f>
        <v>19911</v>
      </c>
      <c r="G43" s="169">
        <f>+'[11]Grad-Prof All Races'!G43</f>
        <v>19572</v>
      </c>
      <c r="H43" s="169">
        <f>+'[11]Grad-Prof All Races'!H43</f>
        <v>20568</v>
      </c>
      <c r="I43" s="169">
        <f>+'[11]Grad-Prof All Races'!I43</f>
        <v>20702</v>
      </c>
      <c r="J43" s="169">
        <f>+'[11]Grad-Prof All Races'!J43</f>
        <v>20259</v>
      </c>
      <c r="K43" s="199">
        <f>+'[11]Grad-Prof All Races'!K43</f>
        <v>20736.5</v>
      </c>
      <c r="L43" s="169">
        <f>+'[11]Grad-Prof All Races'!L43</f>
        <v>21214</v>
      </c>
      <c r="M43" s="169">
        <f>+'[11]Grad-Prof All Races'!M43</f>
        <v>17001</v>
      </c>
      <c r="N43" s="169">
        <f>+'[11]Grad-Prof All Races'!N43</f>
        <v>20873</v>
      </c>
      <c r="O43" s="169">
        <f>+'[11]Grad-Prof All Races'!O43</f>
        <v>18118</v>
      </c>
      <c r="P43" s="169">
        <f>+'[11]Grad-Prof All Races'!P43</f>
        <v>18654</v>
      </c>
      <c r="Q43" s="169">
        <f>+'[11]Grad-Prof All Races'!Q43</f>
        <v>16012</v>
      </c>
      <c r="R43" s="169">
        <f>+'[11]Grad-Prof All Races'!R43</f>
        <v>18652</v>
      </c>
      <c r="S43" s="169">
        <f>+'[11]Grad-Prof All Races'!S43</f>
        <v>18352</v>
      </c>
      <c r="T43" s="169">
        <f>+'[11]Grad-Prof All Races'!T43</f>
        <v>24293</v>
      </c>
      <c r="U43" s="169">
        <f>+'[11]Grad-Prof All Races'!U43</f>
        <v>19063</v>
      </c>
      <c r="V43" s="169">
        <f>+'[11]Grad-Prof All Races'!V43</f>
        <v>18629</v>
      </c>
      <c r="W43" s="169">
        <f>+'[11]Grad-Prof All Races'!W43</f>
        <v>18988</v>
      </c>
      <c r="X43" s="169">
        <f>+'[11]Grad-Prof All Races'!X43</f>
        <v>17453</v>
      </c>
      <c r="Y43" s="169">
        <f>+'[11]Grad-Prof All Races'!Y43</f>
        <v>21102</v>
      </c>
      <c r="Z43" s="169">
        <f>+'[11]Grad-Prof All Races'!Z43</f>
        <v>21214</v>
      </c>
      <c r="AA43" s="168">
        <f>+'[11]Grad-Prof All Races'!AA43</f>
        <v>21234</v>
      </c>
      <c r="AB43" s="168">
        <f>+'[11]Grad-Prof All Races'!AB43</f>
        <v>22124</v>
      </c>
      <c r="AC43" s="168">
        <f>+'[11]Grad-Prof All Races'!AC43</f>
        <v>22193</v>
      </c>
      <c r="AD43" s="168">
        <f>+'[11]Grad-Prof All Races'!AD43</f>
        <v>21660</v>
      </c>
      <c r="AE43" s="168">
        <f>+'[11]Grad-Prof All Races'!AE43</f>
        <v>21544</v>
      </c>
    </row>
    <row r="44" spans="1:31" ht="12.95" customHeight="1">
      <c r="A44" s="4" t="str">
        <f>+'[11]Grad-Prof All Races'!A44</f>
        <v>Michigan</v>
      </c>
      <c r="B44" s="169">
        <f>+'[11]Grad-Prof All Races'!B44</f>
        <v>60796</v>
      </c>
      <c r="C44" s="169">
        <f>+'[11]Grad-Prof All Races'!C44</f>
        <v>58710</v>
      </c>
      <c r="D44" s="169">
        <f>+'[11]Grad-Prof All Races'!D44</f>
        <v>57603</v>
      </c>
      <c r="E44" s="169">
        <f>+'[11]Grad-Prof All Races'!E44</f>
        <v>52144</v>
      </c>
      <c r="F44" s="169">
        <f>+'[11]Grad-Prof All Races'!F44</f>
        <v>51616</v>
      </c>
      <c r="G44" s="169">
        <f>+'[11]Grad-Prof All Races'!G44</f>
        <v>55841</v>
      </c>
      <c r="H44" s="169">
        <f>+'[11]Grad-Prof All Races'!H44</f>
        <v>58117</v>
      </c>
      <c r="I44" s="169">
        <f>+'[11]Grad-Prof All Races'!I44</f>
        <v>61333</v>
      </c>
      <c r="J44" s="169">
        <f>+'[11]Grad-Prof All Races'!J44</f>
        <v>62413</v>
      </c>
      <c r="K44" s="199">
        <f>+'[11]Grad-Prof All Races'!K44</f>
        <v>65653.5</v>
      </c>
      <c r="L44" s="169">
        <f>+'[11]Grad-Prof All Races'!L44</f>
        <v>68894</v>
      </c>
      <c r="M44" s="169">
        <f>+'[11]Grad-Prof All Races'!M44</f>
        <v>65693</v>
      </c>
      <c r="N44" s="169">
        <f>+'[11]Grad-Prof All Races'!N44</f>
        <v>70536</v>
      </c>
      <c r="O44" s="169">
        <f>+'[11]Grad-Prof All Races'!O44</f>
        <v>67863</v>
      </c>
      <c r="P44" s="169">
        <f>+'[11]Grad-Prof All Races'!P44</f>
        <v>70540</v>
      </c>
      <c r="Q44" s="169">
        <f>+'[11]Grad-Prof All Races'!Q44</f>
        <v>65550</v>
      </c>
      <c r="R44" s="169">
        <f>+'[11]Grad-Prof All Races'!R44</f>
        <v>72828</v>
      </c>
      <c r="S44" s="169">
        <f>+'[11]Grad-Prof All Races'!S44</f>
        <v>72173</v>
      </c>
      <c r="T44" s="169">
        <f>+'[11]Grad-Prof All Races'!T44</f>
        <v>99183</v>
      </c>
      <c r="U44" s="169">
        <f>+'[11]Grad-Prof All Races'!U44</f>
        <v>74609</v>
      </c>
      <c r="V44" s="169">
        <f>+'[11]Grad-Prof All Races'!V44</f>
        <v>75358</v>
      </c>
      <c r="W44" s="169">
        <f>+'[11]Grad-Prof All Races'!W44</f>
        <v>74010</v>
      </c>
      <c r="X44" s="169">
        <f>+'[11]Grad-Prof All Races'!X44</f>
        <v>60617</v>
      </c>
      <c r="Y44" s="169">
        <f>+'[11]Grad-Prof All Races'!Y44</f>
        <v>73728</v>
      </c>
      <c r="Z44" s="169">
        <f>+'[11]Grad-Prof All Races'!Z44</f>
        <v>73294</v>
      </c>
      <c r="AA44" s="168">
        <f>+'[11]Grad-Prof All Races'!AA44</f>
        <v>73632</v>
      </c>
      <c r="AB44" s="168">
        <f>+'[11]Grad-Prof All Races'!AB44</f>
        <v>74850</v>
      </c>
      <c r="AC44" s="168">
        <f>+'[11]Grad-Prof All Races'!AC44</f>
        <v>74052</v>
      </c>
      <c r="AD44" s="168">
        <f>+'[11]Grad-Prof All Races'!AD44</f>
        <v>71164</v>
      </c>
      <c r="AE44" s="168">
        <f>+'[11]Grad-Prof All Races'!AE44</f>
        <v>68508</v>
      </c>
    </row>
    <row r="45" spans="1:31" ht="12.95" customHeight="1">
      <c r="A45" s="4" t="str">
        <f>+'[11]Grad-Prof All Races'!A45</f>
        <v>Minnesota</v>
      </c>
      <c r="B45" s="169">
        <f>+'[11]Grad-Prof All Races'!B45</f>
        <v>27360</v>
      </c>
      <c r="C45" s="169">
        <f>+'[11]Grad-Prof All Races'!C45</f>
        <v>25512</v>
      </c>
      <c r="D45" s="169">
        <f>+'[11]Grad-Prof All Races'!D45</f>
        <v>24889</v>
      </c>
      <c r="E45" s="169">
        <f>+'[11]Grad-Prof All Races'!E45</f>
        <v>24381</v>
      </c>
      <c r="F45" s="169">
        <f>+'[11]Grad-Prof All Races'!F45</f>
        <v>22912</v>
      </c>
      <c r="G45" s="169">
        <f>+'[11]Grad-Prof All Races'!G45</f>
        <v>25907</v>
      </c>
      <c r="H45" s="169">
        <f>+'[11]Grad-Prof All Races'!H45</f>
        <v>28084</v>
      </c>
      <c r="I45" s="169">
        <f>+'[11]Grad-Prof All Races'!I45</f>
        <v>28430</v>
      </c>
      <c r="J45" s="169">
        <f>+'[11]Grad-Prof All Races'!J45</f>
        <v>33245</v>
      </c>
      <c r="K45" s="199">
        <f>+'[11]Grad-Prof All Races'!K45</f>
        <v>34241</v>
      </c>
      <c r="L45" s="169">
        <f>+'[11]Grad-Prof All Races'!L45</f>
        <v>35237</v>
      </c>
      <c r="M45" s="169">
        <f>+'[11]Grad-Prof All Races'!M45</f>
        <v>34237</v>
      </c>
      <c r="N45" s="169">
        <f>+'[11]Grad-Prof All Races'!N45</f>
        <v>38248</v>
      </c>
      <c r="O45" s="169">
        <f>+'[11]Grad-Prof All Races'!O45</f>
        <v>31296</v>
      </c>
      <c r="P45" s="169">
        <f>+'[11]Grad-Prof All Races'!P45</f>
        <v>32377</v>
      </c>
      <c r="Q45" s="169">
        <f>+'[11]Grad-Prof All Races'!Q45</f>
        <v>33314</v>
      </c>
      <c r="R45" s="169">
        <f>+'[11]Grad-Prof All Races'!R45</f>
        <v>31678</v>
      </c>
      <c r="S45" s="169">
        <f>+'[11]Grad-Prof All Races'!S45</f>
        <v>33682</v>
      </c>
      <c r="T45" s="169">
        <f>+'[11]Grad-Prof All Races'!T45</f>
        <v>47346</v>
      </c>
      <c r="U45" s="169">
        <f>+'[11]Grad-Prof All Races'!U45</f>
        <v>44290</v>
      </c>
      <c r="V45" s="169">
        <f>+'[11]Grad-Prof All Races'!V45</f>
        <v>50930</v>
      </c>
      <c r="W45" s="169">
        <f>+'[11]Grad-Prof All Races'!W45</f>
        <v>56900</v>
      </c>
      <c r="X45" s="169">
        <f>+'[11]Grad-Prof All Races'!X45</f>
        <v>41689</v>
      </c>
      <c r="Y45" s="169">
        <f>+'[11]Grad-Prof All Races'!Y45</f>
        <v>74556</v>
      </c>
      <c r="Z45" s="169">
        <f>+'[11]Grad-Prof All Races'!Z45</f>
        <v>81376</v>
      </c>
      <c r="AA45" s="168">
        <f>+'[11]Grad-Prof All Races'!AA45</f>
        <v>89555</v>
      </c>
      <c r="AB45" s="168">
        <f>+'[11]Grad-Prof All Races'!AB45</f>
        <v>96460</v>
      </c>
      <c r="AC45" s="168">
        <f>+'[11]Grad-Prof All Races'!AC45</f>
        <v>60932</v>
      </c>
      <c r="AD45" s="168">
        <f>+'[11]Grad-Prof All Races'!AD45</f>
        <v>36696</v>
      </c>
      <c r="AE45" s="168">
        <f>+'[11]Grad-Prof All Races'!AE45</f>
        <v>35967</v>
      </c>
    </row>
    <row r="46" spans="1:31" ht="12.95" customHeight="1">
      <c r="A46" s="4" t="str">
        <f>+'[11]Grad-Prof All Races'!A46</f>
        <v>Missouri</v>
      </c>
      <c r="B46" s="169">
        <f>+'[11]Grad-Prof All Races'!B46</f>
        <v>33366</v>
      </c>
      <c r="C46" s="169">
        <f>+'[11]Grad-Prof All Races'!C46</f>
        <v>34501</v>
      </c>
      <c r="D46" s="169">
        <f>+'[11]Grad-Prof All Races'!D46</f>
        <v>34514</v>
      </c>
      <c r="E46" s="169">
        <f>+'[11]Grad-Prof All Races'!E46</f>
        <v>34373</v>
      </c>
      <c r="F46" s="169">
        <f>+'[11]Grad-Prof All Races'!F46</f>
        <v>33926</v>
      </c>
      <c r="G46" s="169">
        <f>+'[11]Grad-Prof All Races'!G46</f>
        <v>36416</v>
      </c>
      <c r="H46" s="169">
        <f>+'[11]Grad-Prof All Races'!H46</f>
        <v>38602</v>
      </c>
      <c r="I46" s="169">
        <f>+'[11]Grad-Prof All Races'!I46</f>
        <v>41256</v>
      </c>
      <c r="J46" s="169">
        <f>+'[11]Grad-Prof All Races'!J46</f>
        <v>41095</v>
      </c>
      <c r="K46" s="199">
        <f>+'[11]Grad-Prof All Races'!K46</f>
        <v>41770.5</v>
      </c>
      <c r="L46" s="169">
        <f>+'[11]Grad-Prof All Races'!L46</f>
        <v>42446</v>
      </c>
      <c r="M46" s="169">
        <f>+'[11]Grad-Prof All Races'!M46</f>
        <v>43653</v>
      </c>
      <c r="N46" s="169">
        <f>+'[11]Grad-Prof All Races'!N46</f>
        <v>46107</v>
      </c>
      <c r="O46" s="169">
        <f>+'[11]Grad-Prof All Races'!O46</f>
        <v>44677</v>
      </c>
      <c r="P46" s="169">
        <f>+'[11]Grad-Prof All Races'!P46</f>
        <v>46858</v>
      </c>
      <c r="Q46" s="169">
        <f>+'[11]Grad-Prof All Races'!Q46</f>
        <v>45600</v>
      </c>
      <c r="R46" s="169">
        <f>+'[11]Grad-Prof All Races'!R46</f>
        <v>47837</v>
      </c>
      <c r="S46" s="169">
        <f>+'[11]Grad-Prof All Races'!S46</f>
        <v>50135</v>
      </c>
      <c r="T46" s="169">
        <f>+'[11]Grad-Prof All Races'!T46</f>
        <v>63935</v>
      </c>
      <c r="U46" s="169">
        <f>+'[11]Grad-Prof All Races'!U46</f>
        <v>57929</v>
      </c>
      <c r="V46" s="169">
        <f>+'[11]Grad-Prof All Races'!V46</f>
        <v>58511</v>
      </c>
      <c r="W46" s="169">
        <f>+'[11]Grad-Prof All Races'!W46</f>
        <v>60840</v>
      </c>
      <c r="X46" s="169">
        <f>+'[11]Grad-Prof All Races'!X46</f>
        <v>50636</v>
      </c>
      <c r="Y46" s="169">
        <f>+'[11]Grad-Prof All Races'!Y46</f>
        <v>62043</v>
      </c>
      <c r="Z46" s="169">
        <f>+'[11]Grad-Prof All Races'!Z46</f>
        <v>63689</v>
      </c>
      <c r="AA46" s="168">
        <f>+'[11]Grad-Prof All Races'!AA46</f>
        <v>65360</v>
      </c>
      <c r="AB46" s="168">
        <f>+'[11]Grad-Prof All Races'!AB46</f>
        <v>63930</v>
      </c>
      <c r="AC46" s="168">
        <f>+'[11]Grad-Prof All Races'!AC46</f>
        <v>65880</v>
      </c>
      <c r="AD46" s="168">
        <f>+'[11]Grad-Prof All Races'!AD46</f>
        <v>65013</v>
      </c>
      <c r="AE46" s="168">
        <f>+'[11]Grad-Prof All Races'!AE46</f>
        <v>64905</v>
      </c>
    </row>
    <row r="47" spans="1:31" ht="12.95" customHeight="1">
      <c r="A47" s="4" t="str">
        <f>+'[11]Grad-Prof All Races'!A47</f>
        <v>Nebraska</v>
      </c>
      <c r="B47" s="169">
        <f>+'[11]Grad-Prof All Races'!B47</f>
        <v>10131</v>
      </c>
      <c r="C47" s="169">
        <f>+'[11]Grad-Prof All Races'!C47</f>
        <v>10560</v>
      </c>
      <c r="D47" s="169">
        <f>+'[11]Grad-Prof All Races'!D47</f>
        <v>11072</v>
      </c>
      <c r="E47" s="169">
        <f>+'[11]Grad-Prof All Races'!E47</f>
        <v>11430</v>
      </c>
      <c r="F47" s="169">
        <f>+'[11]Grad-Prof All Races'!F47</f>
        <v>11529</v>
      </c>
      <c r="G47" s="169">
        <f>+'[11]Grad-Prof All Races'!G47</f>
        <v>12401</v>
      </c>
      <c r="H47" s="169">
        <f>+'[11]Grad-Prof All Races'!H47</f>
        <v>12268</v>
      </c>
      <c r="I47" s="169">
        <f>+'[11]Grad-Prof All Races'!I47</f>
        <v>14102</v>
      </c>
      <c r="J47" s="169">
        <f>+'[11]Grad-Prof All Races'!J47</f>
        <v>13759</v>
      </c>
      <c r="K47" s="199">
        <f>+'[11]Grad-Prof All Races'!K47</f>
        <v>14110.5</v>
      </c>
      <c r="L47" s="169">
        <f>+'[11]Grad-Prof All Races'!L47</f>
        <v>14462</v>
      </c>
      <c r="M47" s="169">
        <f>+'[11]Grad-Prof All Races'!M47</f>
        <v>13857</v>
      </c>
      <c r="N47" s="169">
        <f>+'[11]Grad-Prof All Races'!N47</f>
        <v>14370</v>
      </c>
      <c r="O47" s="169">
        <f>+'[11]Grad-Prof All Races'!O47</f>
        <v>13309</v>
      </c>
      <c r="P47" s="169">
        <f>+'[11]Grad-Prof All Races'!P47</f>
        <v>13101</v>
      </c>
      <c r="Q47" s="169">
        <f>+'[11]Grad-Prof All Races'!Q47</f>
        <v>11013</v>
      </c>
      <c r="R47" s="169">
        <f>+'[11]Grad-Prof All Races'!R47</f>
        <v>13719</v>
      </c>
      <c r="S47" s="169">
        <f>+'[11]Grad-Prof All Races'!S47</f>
        <v>14264</v>
      </c>
      <c r="T47" s="169">
        <f>+'[11]Grad-Prof All Races'!T47</f>
        <v>17849</v>
      </c>
      <c r="U47" s="169">
        <f>+'[11]Grad-Prof All Races'!U47</f>
        <v>14967</v>
      </c>
      <c r="V47" s="169">
        <f>+'[11]Grad-Prof All Races'!V47</f>
        <v>15102</v>
      </c>
      <c r="W47" s="169">
        <f>+'[11]Grad-Prof All Races'!W47</f>
        <v>15328</v>
      </c>
      <c r="X47" s="169">
        <f>+'[11]Grad-Prof All Races'!X47</f>
        <v>12916</v>
      </c>
      <c r="Y47" s="169">
        <f>+'[11]Grad-Prof All Races'!Y47</f>
        <v>17164</v>
      </c>
      <c r="Z47" s="169">
        <f>+'[11]Grad-Prof All Races'!Z47</f>
        <v>17856</v>
      </c>
      <c r="AA47" s="168">
        <f>+'[11]Grad-Prof All Races'!AA47</f>
        <v>19189</v>
      </c>
      <c r="AB47" s="168">
        <f>+'[11]Grad-Prof All Races'!AB47</f>
        <v>20211</v>
      </c>
      <c r="AC47" s="168">
        <f>+'[11]Grad-Prof All Races'!AC47</f>
        <v>20170</v>
      </c>
      <c r="AD47" s="168">
        <f>+'[11]Grad-Prof All Races'!AD47</f>
        <v>20586</v>
      </c>
      <c r="AE47" s="168">
        <f>+'[11]Grad-Prof All Races'!AE47</f>
        <v>21252</v>
      </c>
    </row>
    <row r="48" spans="1:31" ht="12.95" customHeight="1">
      <c r="A48" s="4" t="str">
        <f>+'[11]Grad-Prof All Races'!A48</f>
        <v>North Dakota</v>
      </c>
      <c r="B48" s="169">
        <f>+'[11]Grad-Prof All Races'!B48</f>
        <v>3035</v>
      </c>
      <c r="C48" s="169">
        <f>+'[11]Grad-Prof All Races'!C48</f>
        <v>2780</v>
      </c>
      <c r="D48" s="169">
        <f>+'[11]Grad-Prof All Races'!D48</f>
        <v>2681</v>
      </c>
      <c r="E48" s="169">
        <f>+'[11]Grad-Prof All Races'!E48</f>
        <v>2825</v>
      </c>
      <c r="F48" s="169">
        <f>+'[11]Grad-Prof All Races'!F48</f>
        <v>3257</v>
      </c>
      <c r="G48" s="169">
        <f>+'[11]Grad-Prof All Races'!G48</f>
        <v>3470</v>
      </c>
      <c r="H48" s="169">
        <f>+'[11]Grad-Prof All Races'!H48</f>
        <v>2517</v>
      </c>
      <c r="I48" s="169">
        <f>+'[11]Grad-Prof All Races'!I48</f>
        <v>2423</v>
      </c>
      <c r="J48" s="169">
        <f>+'[11]Grad-Prof All Races'!J48</f>
        <v>2745</v>
      </c>
      <c r="K48" s="199">
        <f>+'[11]Grad-Prof All Races'!K48</f>
        <v>2752</v>
      </c>
      <c r="L48" s="169">
        <f>+'[11]Grad-Prof All Races'!L48</f>
        <v>2759</v>
      </c>
      <c r="M48" s="169">
        <f>+'[11]Grad-Prof All Races'!M48</f>
        <v>2780</v>
      </c>
      <c r="N48" s="169">
        <f>+'[11]Grad-Prof All Races'!N48</f>
        <v>2796</v>
      </c>
      <c r="O48" s="169">
        <f>+'[11]Grad-Prof All Races'!O48</f>
        <v>2745</v>
      </c>
      <c r="P48" s="169">
        <f>+'[11]Grad-Prof All Races'!P48</f>
        <v>2796</v>
      </c>
      <c r="Q48" s="169">
        <f>+'[11]Grad-Prof All Races'!Q48</f>
        <v>2810</v>
      </c>
      <c r="R48" s="169">
        <f>+'[11]Grad-Prof All Races'!R48</f>
        <v>2899</v>
      </c>
      <c r="S48" s="169">
        <f>+'[11]Grad-Prof All Races'!S48</f>
        <v>3150</v>
      </c>
      <c r="T48" s="169">
        <f>+'[11]Grad-Prof All Races'!T48</f>
        <v>4635</v>
      </c>
      <c r="U48" s="169">
        <f>+'[11]Grad-Prof All Races'!U48</f>
        <v>3793</v>
      </c>
      <c r="V48" s="169">
        <f>+'[11]Grad-Prof All Races'!V48</f>
        <v>4014</v>
      </c>
      <c r="W48" s="169">
        <f>+'[11]Grad-Prof All Races'!W48</f>
        <v>4623</v>
      </c>
      <c r="X48" s="169">
        <f>+'[11]Grad-Prof All Races'!X48</f>
        <v>3944</v>
      </c>
      <c r="Y48" s="169">
        <f>+'[11]Grad-Prof All Races'!Y48</f>
        <v>4698</v>
      </c>
      <c r="Z48" s="169">
        <f>+'[11]Grad-Prof All Races'!Z48</f>
        <v>4751</v>
      </c>
      <c r="AA48" s="168">
        <f>+'[11]Grad-Prof All Races'!AA48</f>
        <v>4627</v>
      </c>
      <c r="AB48" s="168">
        <f>+'[11]Grad-Prof All Races'!AB48</f>
        <v>5245</v>
      </c>
      <c r="AC48" s="168">
        <f>+'[11]Grad-Prof All Races'!AC48</f>
        <v>5429</v>
      </c>
      <c r="AD48" s="168">
        <f>+'[11]Grad-Prof All Races'!AD48</f>
        <v>5472</v>
      </c>
      <c r="AE48" s="168">
        <f>+'[11]Grad-Prof All Races'!AE48</f>
        <v>5663</v>
      </c>
    </row>
    <row r="49" spans="1:31" ht="12.95" customHeight="1">
      <c r="A49" s="4" t="str">
        <f>+'[11]Grad-Prof All Races'!A49</f>
        <v>Ohio</v>
      </c>
      <c r="B49" s="169">
        <f>+'[11]Grad-Prof All Races'!B49</f>
        <v>61731</v>
      </c>
      <c r="C49" s="169">
        <f>+'[11]Grad-Prof All Races'!C49</f>
        <v>65621</v>
      </c>
      <c r="D49" s="169">
        <f>+'[11]Grad-Prof All Races'!D49</f>
        <v>66982</v>
      </c>
      <c r="E49" s="169">
        <f>+'[11]Grad-Prof All Races'!E49</f>
        <v>64174</v>
      </c>
      <c r="F49" s="169">
        <f>+'[11]Grad-Prof All Races'!F49</f>
        <v>63515</v>
      </c>
      <c r="G49" s="169">
        <f>+'[11]Grad-Prof All Races'!G49</f>
        <v>61483</v>
      </c>
      <c r="H49" s="169">
        <f>+'[11]Grad-Prof All Races'!H49</f>
        <v>64567</v>
      </c>
      <c r="I49" s="169">
        <f>+'[11]Grad-Prof All Races'!I49</f>
        <v>68637</v>
      </c>
      <c r="J49" s="169">
        <f>+'[11]Grad-Prof All Races'!J49</f>
        <v>70906</v>
      </c>
      <c r="K49" s="199">
        <f>+'[11]Grad-Prof All Races'!K49</f>
        <v>71427.5</v>
      </c>
      <c r="L49" s="169">
        <f>+'[11]Grad-Prof All Races'!L49</f>
        <v>71949</v>
      </c>
      <c r="M49" s="169">
        <f>+'[11]Grad-Prof All Races'!M49</f>
        <v>65984</v>
      </c>
      <c r="N49" s="169">
        <f>+'[11]Grad-Prof All Races'!N49</f>
        <v>72075</v>
      </c>
      <c r="O49" s="169">
        <f>+'[11]Grad-Prof All Races'!O49</f>
        <v>65187</v>
      </c>
      <c r="P49" s="169">
        <f>+'[11]Grad-Prof All Races'!P49</f>
        <v>65236</v>
      </c>
      <c r="Q49" s="169">
        <f>+'[11]Grad-Prof All Races'!Q49</f>
        <v>61582</v>
      </c>
      <c r="R49" s="169">
        <f>+'[11]Grad-Prof All Races'!R49</f>
        <v>65082</v>
      </c>
      <c r="S49" s="169">
        <f>+'[11]Grad-Prof All Races'!S49</f>
        <v>65394</v>
      </c>
      <c r="T49" s="169">
        <f>+'[11]Grad-Prof All Races'!T49</f>
        <v>88250</v>
      </c>
      <c r="U49" s="169">
        <f>+'[11]Grad-Prof All Races'!U49</f>
        <v>68933</v>
      </c>
      <c r="V49" s="169">
        <f>+'[11]Grad-Prof All Races'!V49</f>
        <v>69932</v>
      </c>
      <c r="W49" s="169">
        <f>+'[11]Grad-Prof All Races'!W49</f>
        <v>69001</v>
      </c>
      <c r="X49" s="169">
        <f>+'[11]Grad-Prof All Races'!X49</f>
        <v>57313</v>
      </c>
      <c r="Y49" s="169">
        <f>+'[11]Grad-Prof All Races'!Y49</f>
        <v>69814</v>
      </c>
      <c r="Z49" s="169">
        <f>+'[11]Grad-Prof All Races'!Z49</f>
        <v>71588</v>
      </c>
      <c r="AA49" s="168">
        <f>+'[11]Grad-Prof All Races'!AA49</f>
        <v>74147</v>
      </c>
      <c r="AB49" s="168">
        <f>+'[11]Grad-Prof All Races'!AB49</f>
        <v>76077</v>
      </c>
      <c r="AC49" s="168">
        <f>+'[11]Grad-Prof All Races'!AC49</f>
        <v>75454</v>
      </c>
      <c r="AD49" s="168">
        <f>+'[11]Grad-Prof All Races'!AD49</f>
        <v>72455</v>
      </c>
      <c r="AE49" s="168">
        <f>+'[11]Grad-Prof All Races'!AE49</f>
        <v>72290</v>
      </c>
    </row>
    <row r="50" spans="1:31" ht="12.95" customHeight="1">
      <c r="A50" s="4" t="str">
        <f>+'[11]Grad-Prof All Races'!A50</f>
        <v>South Dakota</v>
      </c>
      <c r="B50" s="169">
        <f>+'[11]Grad-Prof All Races'!B50</f>
        <v>2568</v>
      </c>
      <c r="C50" s="169">
        <f>+'[11]Grad-Prof All Races'!C50</f>
        <v>3144</v>
      </c>
      <c r="D50" s="169">
        <f>+'[11]Grad-Prof All Races'!D50</f>
        <v>3006</v>
      </c>
      <c r="E50" s="169">
        <f>+'[11]Grad-Prof All Races'!E50</f>
        <v>3612</v>
      </c>
      <c r="F50" s="169">
        <f>+'[11]Grad-Prof All Races'!F50</f>
        <v>3628</v>
      </c>
      <c r="G50" s="169">
        <f>+'[11]Grad-Prof All Races'!G50</f>
        <v>3546</v>
      </c>
      <c r="H50" s="169">
        <f>+'[11]Grad-Prof All Races'!H50</f>
        <v>2862</v>
      </c>
      <c r="I50" s="169">
        <f>+'[11]Grad-Prof All Races'!I50</f>
        <v>3656</v>
      </c>
      <c r="J50" s="169">
        <f>+'[11]Grad-Prof All Races'!J50</f>
        <v>4303</v>
      </c>
      <c r="K50" s="199">
        <f>+'[11]Grad-Prof All Races'!K50</f>
        <v>4182.5</v>
      </c>
      <c r="L50" s="169">
        <f>+'[11]Grad-Prof All Races'!L50</f>
        <v>4062</v>
      </c>
      <c r="M50" s="169">
        <f>+'[11]Grad-Prof All Races'!M50</f>
        <v>4051</v>
      </c>
      <c r="N50" s="169">
        <f>+'[11]Grad-Prof All Races'!N50</f>
        <v>4025</v>
      </c>
      <c r="O50" s="169">
        <f>+'[11]Grad-Prof All Races'!O50</f>
        <v>3887</v>
      </c>
      <c r="P50" s="169">
        <f>+'[11]Grad-Prof All Races'!P50</f>
        <v>4409</v>
      </c>
      <c r="Q50" s="169">
        <f>+'[11]Grad-Prof All Races'!Q50</f>
        <v>3118</v>
      </c>
      <c r="R50" s="169">
        <f>+'[11]Grad-Prof All Races'!R50</f>
        <v>4960</v>
      </c>
      <c r="S50" s="169">
        <f>+'[11]Grad-Prof All Races'!S50</f>
        <v>5625</v>
      </c>
      <c r="T50" s="169">
        <f>+'[11]Grad-Prof All Races'!T50</f>
        <v>6478</v>
      </c>
      <c r="U50" s="169">
        <f>+'[11]Grad-Prof All Races'!U50</f>
        <v>4891</v>
      </c>
      <c r="V50" s="169">
        <f>+'[11]Grad-Prof All Races'!V50</f>
        <v>4837</v>
      </c>
      <c r="W50" s="169">
        <f>+'[11]Grad-Prof All Races'!W50</f>
        <v>4873</v>
      </c>
      <c r="X50" s="169">
        <f>+'[11]Grad-Prof All Races'!X50</f>
        <v>4630</v>
      </c>
      <c r="Y50" s="169">
        <f>+'[11]Grad-Prof All Races'!Y50</f>
        <v>5621</v>
      </c>
      <c r="Z50" s="169">
        <f>+'[11]Grad-Prof All Races'!Z50</f>
        <v>5702</v>
      </c>
      <c r="AA50" s="168">
        <f>+'[11]Grad-Prof All Races'!AA50</f>
        <v>5598</v>
      </c>
      <c r="AB50" s="168">
        <f>+'[11]Grad-Prof All Races'!AB50</f>
        <v>6534</v>
      </c>
      <c r="AC50" s="168">
        <f>+'[11]Grad-Prof All Races'!AC50</f>
        <v>5868</v>
      </c>
      <c r="AD50" s="168">
        <f>+'[11]Grad-Prof All Races'!AD50</f>
        <v>5909</v>
      </c>
      <c r="AE50" s="168">
        <f>+'[11]Grad-Prof All Races'!AE50</f>
        <v>6101</v>
      </c>
    </row>
    <row r="51" spans="1:31" ht="12.95" customHeight="1">
      <c r="A51" s="45" t="str">
        <f>+'[11]Grad-Prof All Races'!A51</f>
        <v>Wisconsin</v>
      </c>
      <c r="B51" s="173">
        <f>+'[11]Grad-Prof All Races'!B51</f>
        <v>24944</v>
      </c>
      <c r="C51" s="173">
        <f>+'[11]Grad-Prof All Races'!C51</f>
        <v>24663</v>
      </c>
      <c r="D51" s="173">
        <f>+'[11]Grad-Prof All Races'!D51</f>
        <v>27256</v>
      </c>
      <c r="E51" s="173">
        <f>+'[11]Grad-Prof All Races'!E51</f>
        <v>25940</v>
      </c>
      <c r="F51" s="173">
        <f>+'[11]Grad-Prof All Races'!F51</f>
        <v>27004</v>
      </c>
      <c r="G51" s="173">
        <f>+'[11]Grad-Prof All Races'!G51</f>
        <v>28146</v>
      </c>
      <c r="H51" s="173">
        <f>+'[11]Grad-Prof All Races'!H51</f>
        <v>25893</v>
      </c>
      <c r="I51" s="173">
        <f>+'[11]Grad-Prof All Races'!I51</f>
        <v>29627</v>
      </c>
      <c r="J51" s="173">
        <f>+'[11]Grad-Prof All Races'!J51</f>
        <v>30743</v>
      </c>
      <c r="K51" s="200">
        <f>+'[11]Grad-Prof All Races'!K51</f>
        <v>30695.5</v>
      </c>
      <c r="L51" s="173">
        <f>+'[11]Grad-Prof All Races'!L51</f>
        <v>30648</v>
      </c>
      <c r="M51" s="173">
        <f>+'[11]Grad-Prof All Races'!M51</f>
        <v>29159</v>
      </c>
      <c r="N51" s="173">
        <f>+'[11]Grad-Prof All Races'!N51</f>
        <v>29792</v>
      </c>
      <c r="O51" s="173">
        <f>+'[11]Grad-Prof All Races'!O51</f>
        <v>29072</v>
      </c>
      <c r="P51" s="173">
        <f>+'[11]Grad-Prof All Races'!P51</f>
        <v>29682</v>
      </c>
      <c r="Q51" s="173">
        <f>+'[11]Grad-Prof All Races'!Q51</f>
        <v>25819</v>
      </c>
      <c r="R51" s="173">
        <f>+'[11]Grad-Prof All Races'!R51</f>
        <v>31222</v>
      </c>
      <c r="S51" s="173">
        <f>+'[11]Grad-Prof All Races'!S51</f>
        <v>31092</v>
      </c>
      <c r="T51" s="173">
        <f>+'[11]Grad-Prof All Races'!T51</f>
        <v>39851</v>
      </c>
      <c r="U51" s="173">
        <f>+'[11]Grad-Prof All Races'!U51</f>
        <v>33033</v>
      </c>
      <c r="V51" s="173">
        <f>+'[11]Grad-Prof All Races'!V51</f>
        <v>33041</v>
      </c>
      <c r="W51" s="173">
        <f>+'[11]Grad-Prof All Races'!W51</f>
        <v>32949</v>
      </c>
      <c r="X51" s="173">
        <f>+'[11]Grad-Prof All Races'!X51</f>
        <v>29188</v>
      </c>
      <c r="Y51" s="173">
        <f>+'[11]Grad-Prof All Races'!Y51</f>
        <v>34659</v>
      </c>
      <c r="Z51" s="173">
        <f>+'[11]Grad-Prof All Races'!Z51</f>
        <v>33608</v>
      </c>
      <c r="AA51" s="172">
        <f>+'[11]Grad-Prof All Races'!AA51</f>
        <v>34753</v>
      </c>
      <c r="AB51" s="172">
        <f>+'[11]Grad-Prof All Races'!AB51</f>
        <v>35701</v>
      </c>
      <c r="AC51" s="172">
        <f>+'[11]Grad-Prof All Races'!AC51</f>
        <v>35035</v>
      </c>
      <c r="AD51" s="172">
        <f>+'[11]Grad-Prof All Races'!AD51</f>
        <v>33680</v>
      </c>
      <c r="AE51" s="172">
        <f>+'[11]Grad-Prof All Races'!AE51</f>
        <v>33410</v>
      </c>
    </row>
    <row r="52" spans="1:31" ht="12.95" customHeight="1">
      <c r="A52" s="44" t="str">
        <f>+'[11]Grad-Prof All Races'!A52</f>
        <v>Northeast</v>
      </c>
      <c r="B52" s="198">
        <f>+'[11]Grad-Prof All Races'!B52</f>
        <v>391089</v>
      </c>
      <c r="C52" s="198">
        <f>+'[11]Grad-Prof All Races'!C52</f>
        <v>389003</v>
      </c>
      <c r="D52" s="198">
        <f>+'[11]Grad-Prof All Races'!D52</f>
        <v>396555</v>
      </c>
      <c r="E52" s="198">
        <f>+'[11]Grad-Prof All Races'!E52</f>
        <v>373974</v>
      </c>
      <c r="F52" s="198">
        <f>+'[11]Grad-Prof All Races'!F52</f>
        <v>369976</v>
      </c>
      <c r="G52" s="198">
        <f>+'[11]Grad-Prof All Races'!G52</f>
        <v>388607</v>
      </c>
      <c r="H52" s="198">
        <f>+'[11]Grad-Prof All Races'!H52</f>
        <v>418758</v>
      </c>
      <c r="I52" s="198">
        <f>+'[11]Grad-Prof All Races'!I52</f>
        <v>431103</v>
      </c>
      <c r="J52" s="198">
        <f>+'[11]Grad-Prof All Races'!J52</f>
        <v>448855</v>
      </c>
      <c r="K52" s="198">
        <f>+'[11]Grad-Prof All Races'!K52</f>
        <v>451995</v>
      </c>
      <c r="L52" s="198">
        <f>+'[11]Grad-Prof All Races'!L52</f>
        <v>455135</v>
      </c>
      <c r="M52" s="198">
        <f>+'[11]Grad-Prof All Races'!M52</f>
        <v>411098</v>
      </c>
      <c r="N52" s="198">
        <f>+'[11]Grad-Prof All Races'!N52</f>
        <v>451181</v>
      </c>
      <c r="O52" s="198">
        <f>+'[11]Grad-Prof All Races'!O52</f>
        <v>386880</v>
      </c>
      <c r="P52" s="198">
        <f>+'[11]Grad-Prof All Races'!P52</f>
        <v>401138</v>
      </c>
      <c r="Q52" s="198">
        <f>+'[11]Grad-Prof All Races'!Q52</f>
        <v>386191</v>
      </c>
      <c r="R52" s="198">
        <f>+'[11]Grad-Prof All Races'!R52</f>
        <v>398058</v>
      </c>
      <c r="S52" s="198">
        <f>+'[11]Grad-Prof All Races'!S52</f>
        <v>391759</v>
      </c>
      <c r="T52" s="198">
        <f>+'[11]Grad-Prof All Races'!T52</f>
        <v>554752</v>
      </c>
      <c r="U52" s="198">
        <f>+'[11]Grad-Prof All Races'!U52</f>
        <v>428664</v>
      </c>
      <c r="V52" s="198">
        <f>+'[11]Grad-Prof All Races'!V52</f>
        <v>435994</v>
      </c>
      <c r="W52" s="198">
        <f>+'[11]Grad-Prof All Races'!W52</f>
        <v>436936</v>
      </c>
      <c r="X52" s="198">
        <f>+'[11]Grad-Prof All Races'!X52</f>
        <v>367528</v>
      </c>
      <c r="Y52" s="198">
        <f>+'[11]Grad-Prof All Races'!Y52</f>
        <v>445020</v>
      </c>
      <c r="Z52" s="198">
        <f>+'[11]Grad-Prof All Races'!Z52</f>
        <v>454828</v>
      </c>
      <c r="AA52" s="198">
        <f>+'[11]Grad-Prof All Races'!AA52</f>
        <v>470552</v>
      </c>
      <c r="AB52" s="198">
        <f>+'[11]Grad-Prof All Races'!AB52</f>
        <v>488350</v>
      </c>
      <c r="AC52" s="198">
        <f>+'[11]Grad-Prof All Races'!AC52</f>
        <v>486747</v>
      </c>
      <c r="AD52" s="198">
        <f>+'[11]Grad-Prof All Races'!AD52</f>
        <v>479952</v>
      </c>
      <c r="AE52" s="198">
        <f>+'[11]Grad-Prof All Races'!AE52</f>
        <v>473594</v>
      </c>
    </row>
    <row r="53" spans="1:31" s="93" customFormat="1" ht="12.95" customHeight="1">
      <c r="A53" s="35" t="str">
        <f>+'[11]Grad-Prof All Races'!A53</f>
        <v xml:space="preserve">   as a percent of U.S.</v>
      </c>
      <c r="B53" s="165">
        <f>+'[11]Grad-Prof All Races'!B53</f>
        <v>26.25253487402658</v>
      </c>
      <c r="C53" s="165">
        <f>+'[11]Grad-Prof All Races'!C53</f>
        <v>26.243309356983165</v>
      </c>
      <c r="D53" s="165">
        <f>+'[11]Grad-Prof All Races'!D53</f>
        <v>26.077701429701573</v>
      </c>
      <c r="E53" s="165">
        <f>+'[11]Grad-Prof All Races'!E53</f>
        <v>25.263836289767976</v>
      </c>
      <c r="F53" s="165">
        <f>+'[11]Grad-Prof All Races'!F53</f>
        <v>25.561491119223767</v>
      </c>
      <c r="G53" s="165">
        <f>+'[11]Grad-Prof All Races'!G53</f>
        <v>25.518235425449483</v>
      </c>
      <c r="H53" s="165">
        <f>+'[11]Grad-Prof All Races'!H53</f>
        <v>26.509123712155979</v>
      </c>
      <c r="I53" s="165">
        <f>+'[11]Grad-Prof All Races'!I53</f>
        <v>25.613112206158274</v>
      </c>
      <c r="J53" s="165">
        <f>+'[11]Grad-Prof All Races'!J53</f>
        <v>25.543573829695092</v>
      </c>
      <c r="K53" s="165">
        <f>+'[11]Grad-Prof All Races'!K53</f>
        <v>25.214260830467644</v>
      </c>
      <c r="L53" s="165">
        <f>+'[11]Grad-Prof All Races'!L53</f>
        <v>24.897703526219626</v>
      </c>
      <c r="M53" s="165">
        <f>+'[11]Grad-Prof All Races'!M53</f>
        <v>23.614365370177516</v>
      </c>
      <c r="N53" s="165">
        <f>+'[11]Grad-Prof All Races'!N53</f>
        <v>24.422862429132419</v>
      </c>
      <c r="O53" s="165">
        <f>+'[11]Grad-Prof All Races'!O53</f>
        <v>22.646956727383628</v>
      </c>
      <c r="P53" s="165">
        <f>+'[11]Grad-Prof All Races'!P53</f>
        <v>22.965951093055104</v>
      </c>
      <c r="Q53" s="165">
        <f>+'[11]Grad-Prof All Races'!Q53</f>
        <v>24.019870655393277</v>
      </c>
      <c r="R53" s="165">
        <f>+'[11]Grad-Prof All Races'!R53</f>
        <v>22.425209022634331</v>
      </c>
      <c r="S53" s="165">
        <f>+'[11]Grad-Prof All Races'!S53</f>
        <v>22.116845394523278</v>
      </c>
      <c r="T53" s="165">
        <f>+'[11]Grad-Prof All Races'!T53</f>
        <v>23.167507890914525</v>
      </c>
      <c r="U53" s="165">
        <f>+'[11]Grad-Prof All Races'!U53</f>
        <v>22.171947105611885</v>
      </c>
      <c r="V53" s="165">
        <f>+'[11]Grad-Prof All Races'!V53</f>
        <v>22.01361732636899</v>
      </c>
      <c r="W53" s="165">
        <f>+'[11]Grad-Prof All Races'!W53</f>
        <v>21.793047448468354</v>
      </c>
      <c r="X53" s="165">
        <f>+'[11]Grad-Prof All Races'!X53</f>
        <v>22.073210209238091</v>
      </c>
      <c r="Y53" s="165">
        <f>+'[11]Grad-Prof All Races'!Y53</f>
        <v>21.498426096080603</v>
      </c>
      <c r="Z53" s="165">
        <f>+'[11]Grad-Prof All Races'!Z53</f>
        <v>21.269994926006206</v>
      </c>
      <c r="AA53" s="165">
        <f>+'[11]Grad-Prof All Races'!AA53</f>
        <v>21.056880408793958</v>
      </c>
      <c r="AB53" s="165">
        <f>+'[11]Grad-Prof All Races'!AB53</f>
        <v>21.212899145446166</v>
      </c>
      <c r="AC53" s="165">
        <f>+'[11]Grad-Prof All Races'!AC53</f>
        <v>21.811267185300796</v>
      </c>
      <c r="AD53" s="165">
        <f>+'[11]Grad-Prof All Races'!AD53</f>
        <v>21.632117171263726</v>
      </c>
      <c r="AE53" s="165">
        <f>+'[11]Grad-Prof All Races'!AE53</f>
        <v>21.570660978790251</v>
      </c>
    </row>
    <row r="54" spans="1:31" ht="12.95" customHeight="1">
      <c r="A54" s="4" t="str">
        <f>+'[11]Grad-Prof All Races'!A54</f>
        <v>Connecticut</v>
      </c>
      <c r="B54" s="169">
        <f>+'[11]Grad-Prof All Races'!B54</f>
        <v>27872</v>
      </c>
      <c r="C54" s="169">
        <f>+'[11]Grad-Prof All Races'!C54</f>
        <v>29119</v>
      </c>
      <c r="D54" s="169">
        <f>+'[11]Grad-Prof All Races'!D54</f>
        <v>29514</v>
      </c>
      <c r="E54" s="169">
        <f>+'[11]Grad-Prof All Races'!E54</f>
        <v>28621</v>
      </c>
      <c r="F54" s="169">
        <f>+'[11]Grad-Prof All Races'!F54</f>
        <v>29479</v>
      </c>
      <c r="G54" s="169">
        <f>+'[11]Grad-Prof All Races'!G54</f>
        <v>31160</v>
      </c>
      <c r="H54" s="169">
        <f>+'[11]Grad-Prof All Races'!H54</f>
        <v>32608</v>
      </c>
      <c r="I54" s="169">
        <f>+'[11]Grad-Prof All Races'!I54</f>
        <v>32415</v>
      </c>
      <c r="J54" s="169">
        <f>+'[11]Grad-Prof All Races'!J54</f>
        <v>31604</v>
      </c>
      <c r="K54" s="199">
        <f>+'[11]Grad-Prof All Races'!K54</f>
        <v>31379.5</v>
      </c>
      <c r="L54" s="169">
        <f>+'[11]Grad-Prof All Races'!L54</f>
        <v>31155</v>
      </c>
      <c r="M54" s="169">
        <f>+'[11]Grad-Prof All Races'!M54</f>
        <v>28784</v>
      </c>
      <c r="N54" s="169">
        <f>+'[11]Grad-Prof All Races'!N54</f>
        <v>30602</v>
      </c>
      <c r="O54" s="169">
        <f>+'[11]Grad-Prof All Races'!O54</f>
        <v>27299</v>
      </c>
      <c r="P54" s="169">
        <f>+'[11]Grad-Prof All Races'!P54</f>
        <v>27434</v>
      </c>
      <c r="Q54" s="169">
        <f>+'[11]Grad-Prof All Races'!Q54</f>
        <v>26087</v>
      </c>
      <c r="R54" s="169">
        <f>+'[11]Grad-Prof All Races'!R54</f>
        <v>26607</v>
      </c>
      <c r="S54" s="169">
        <f>+'[11]Grad-Prof All Races'!S54</f>
        <v>25299</v>
      </c>
      <c r="T54" s="169">
        <f>+'[11]Grad-Prof All Races'!T54</f>
        <v>34065</v>
      </c>
      <c r="U54" s="169">
        <f>+'[11]Grad-Prof All Races'!U54</f>
        <v>25564</v>
      </c>
      <c r="V54" s="169">
        <f>+'[11]Grad-Prof All Races'!V54</f>
        <v>25828</v>
      </c>
      <c r="W54" s="169">
        <f>+'[11]Grad-Prof All Races'!W54</f>
        <v>25663</v>
      </c>
      <c r="X54" s="169">
        <f>+'[11]Grad-Prof All Races'!X54</f>
        <v>22910</v>
      </c>
      <c r="Y54" s="169">
        <f>+'[11]Grad-Prof All Races'!Y54</f>
        <v>25474</v>
      </c>
      <c r="Z54" s="169">
        <f>+'[11]Grad-Prof All Races'!Z54</f>
        <v>24973</v>
      </c>
      <c r="AA54" s="168">
        <f>+'[11]Grad-Prof All Races'!AA54</f>
        <v>26786</v>
      </c>
      <c r="AB54" s="168">
        <f>+'[11]Grad-Prof All Races'!AB54</f>
        <v>26889</v>
      </c>
      <c r="AC54" s="168">
        <f>+'[11]Grad-Prof All Races'!AC54</f>
        <v>26809</v>
      </c>
      <c r="AD54" s="168">
        <f>+'[11]Grad-Prof All Races'!AD54</f>
        <v>26485</v>
      </c>
      <c r="AE54" s="168">
        <f>+'[11]Grad-Prof All Races'!AE54</f>
        <v>26474</v>
      </c>
    </row>
    <row r="55" spans="1:31" ht="12.95" customHeight="1">
      <c r="A55" s="4" t="str">
        <f>+'[11]Grad-Prof All Races'!A55</f>
        <v>Maine</v>
      </c>
      <c r="B55" s="169">
        <f>+'[11]Grad-Prof All Races'!B55</f>
        <v>2143</v>
      </c>
      <c r="C55" s="169">
        <f>+'[11]Grad-Prof All Races'!C55</f>
        <v>2230</v>
      </c>
      <c r="D55" s="169">
        <f>+'[11]Grad-Prof All Races'!D55</f>
        <v>2245</v>
      </c>
      <c r="E55" s="169">
        <f>+'[11]Grad-Prof All Races'!E55</f>
        <v>2473</v>
      </c>
      <c r="F55" s="169">
        <f>+'[11]Grad-Prof All Races'!F55</f>
        <v>2598</v>
      </c>
      <c r="G55" s="169">
        <f>+'[11]Grad-Prof All Races'!G55</f>
        <v>3168</v>
      </c>
      <c r="H55" s="169">
        <f>+'[11]Grad-Prof All Races'!H55</f>
        <v>4094</v>
      </c>
      <c r="I55" s="169">
        <f>+'[11]Grad-Prof All Races'!I55</f>
        <v>5347</v>
      </c>
      <c r="J55" s="169">
        <f>+'[11]Grad-Prof All Races'!J55</f>
        <v>5825</v>
      </c>
      <c r="K55" s="199">
        <f>+'[11]Grad-Prof All Races'!K55</f>
        <v>6130.5</v>
      </c>
      <c r="L55" s="169">
        <f>+'[11]Grad-Prof All Races'!L55</f>
        <v>6436</v>
      </c>
      <c r="M55" s="169">
        <f>+'[11]Grad-Prof All Races'!M55</f>
        <v>4600</v>
      </c>
      <c r="N55" s="169">
        <f>+'[11]Grad-Prof All Races'!N55</f>
        <v>6530</v>
      </c>
      <c r="O55" s="169">
        <f>+'[11]Grad-Prof All Races'!O55</f>
        <v>5473</v>
      </c>
      <c r="P55" s="169">
        <f>+'[11]Grad-Prof All Races'!P55</f>
        <v>5838</v>
      </c>
      <c r="Q55" s="169">
        <f>+'[11]Grad-Prof All Races'!Q55</f>
        <v>5642</v>
      </c>
      <c r="R55" s="169">
        <f>+'[11]Grad-Prof All Races'!R55</f>
        <v>6491</v>
      </c>
      <c r="S55" s="169">
        <f>+'[11]Grad-Prof All Races'!S55</f>
        <v>6613</v>
      </c>
      <c r="T55" s="169">
        <f>+'[11]Grad-Prof All Races'!T55</f>
        <v>7273</v>
      </c>
      <c r="U55" s="169">
        <f>+'[11]Grad-Prof All Races'!U55</f>
        <v>6780</v>
      </c>
      <c r="V55" s="169">
        <f>+'[11]Grad-Prof All Races'!V55</f>
        <v>6735</v>
      </c>
      <c r="W55" s="169">
        <f>+'[11]Grad-Prof All Races'!W55</f>
        <v>6597</v>
      </c>
      <c r="X55" s="169">
        <f>+'[11]Grad-Prof All Races'!X55</f>
        <v>5691</v>
      </c>
      <c r="Y55" s="169">
        <f>+'[11]Grad-Prof All Races'!Y55</f>
        <v>7081</v>
      </c>
      <c r="Z55" s="169">
        <f>+'[11]Grad-Prof All Races'!Z55</f>
        <v>6600</v>
      </c>
      <c r="AA55" s="168">
        <f>+'[11]Grad-Prof All Races'!AA55</f>
        <v>6870</v>
      </c>
      <c r="AB55" s="168">
        <f>+'[11]Grad-Prof All Races'!AB55</f>
        <v>7348</v>
      </c>
      <c r="AC55" s="168">
        <f>+'[11]Grad-Prof All Races'!AC55</f>
        <v>7796</v>
      </c>
      <c r="AD55" s="168">
        <f>+'[11]Grad-Prof All Races'!AD55</f>
        <v>8127</v>
      </c>
      <c r="AE55" s="168">
        <f>+'[11]Grad-Prof All Races'!AE55</f>
        <v>7446</v>
      </c>
    </row>
    <row r="56" spans="1:31" ht="12.95" customHeight="1">
      <c r="A56" s="4" t="str">
        <f>+'[11]Grad-Prof All Races'!A56</f>
        <v>Massachusetts</v>
      </c>
      <c r="B56" s="169">
        <f>+'[11]Grad-Prof All Races'!B56</f>
        <v>64978</v>
      </c>
      <c r="C56" s="169">
        <f>+'[11]Grad-Prof All Races'!C56</f>
        <v>62330</v>
      </c>
      <c r="D56" s="169">
        <f>+'[11]Grad-Prof All Races'!D56</f>
        <v>67160</v>
      </c>
      <c r="E56" s="169">
        <f>+'[11]Grad-Prof All Races'!E56</f>
        <v>56490</v>
      </c>
      <c r="F56" s="169">
        <f>+'[11]Grad-Prof All Races'!F56</f>
        <v>70298</v>
      </c>
      <c r="G56" s="169">
        <f>+'[11]Grad-Prof All Races'!G56</f>
        <v>70373</v>
      </c>
      <c r="H56" s="169">
        <f>+'[11]Grad-Prof All Races'!H56</f>
        <v>73678</v>
      </c>
      <c r="I56" s="169">
        <f>+'[11]Grad-Prof All Races'!I56</f>
        <v>72019</v>
      </c>
      <c r="J56" s="169">
        <f>+'[11]Grad-Prof All Races'!J56</f>
        <v>77185</v>
      </c>
      <c r="K56" s="199">
        <f>+'[11]Grad-Prof All Races'!K56</f>
        <v>79140</v>
      </c>
      <c r="L56" s="169">
        <f>+'[11]Grad-Prof All Races'!L56</f>
        <v>81095</v>
      </c>
      <c r="M56" s="169">
        <f>+'[11]Grad-Prof All Races'!M56</f>
        <v>67353</v>
      </c>
      <c r="N56" s="169">
        <f>+'[11]Grad-Prof All Races'!N56</f>
        <v>83032</v>
      </c>
      <c r="O56" s="169">
        <f>+'[11]Grad-Prof All Races'!O56</f>
        <v>65383</v>
      </c>
      <c r="P56" s="169">
        <f>+'[11]Grad-Prof All Races'!P56</f>
        <v>70643</v>
      </c>
      <c r="Q56" s="169">
        <f>+'[11]Grad-Prof All Races'!Q56</f>
        <v>67874</v>
      </c>
      <c r="R56" s="169">
        <f>+'[11]Grad-Prof All Races'!R56</f>
        <v>68728</v>
      </c>
      <c r="S56" s="169">
        <f>+'[11]Grad-Prof All Races'!S56</f>
        <v>65066</v>
      </c>
      <c r="T56" s="169">
        <f>+'[11]Grad-Prof All Races'!T56</f>
        <v>98195</v>
      </c>
      <c r="U56" s="169">
        <f>+'[11]Grad-Prof All Races'!U56</f>
        <v>70583</v>
      </c>
      <c r="V56" s="169">
        <f>+'[11]Grad-Prof All Races'!V56</f>
        <v>73686</v>
      </c>
      <c r="W56" s="169">
        <f>+'[11]Grad-Prof All Races'!W56</f>
        <v>74137</v>
      </c>
      <c r="X56" s="169">
        <f>+'[11]Grad-Prof All Races'!X56</f>
        <v>62752</v>
      </c>
      <c r="Y56" s="169">
        <f>+'[11]Grad-Prof All Races'!Y56</f>
        <v>79264</v>
      </c>
      <c r="Z56" s="169">
        <f>+'[11]Grad-Prof All Races'!Z56</f>
        <v>81645</v>
      </c>
      <c r="AA56" s="168">
        <f>+'[11]Grad-Prof All Races'!AA56</f>
        <v>84029</v>
      </c>
      <c r="AB56" s="168">
        <f>+'[11]Grad-Prof All Races'!AB56</f>
        <v>91219</v>
      </c>
      <c r="AC56" s="168">
        <f>+'[11]Grad-Prof All Races'!AC56</f>
        <v>93306</v>
      </c>
      <c r="AD56" s="168">
        <f>+'[11]Grad-Prof All Races'!AD56</f>
        <v>95543</v>
      </c>
      <c r="AE56" s="168">
        <f>+'[11]Grad-Prof All Races'!AE56</f>
        <v>93156</v>
      </c>
    </row>
    <row r="57" spans="1:31" ht="12.95" customHeight="1">
      <c r="A57" s="4" t="str">
        <f>+'[11]Grad-Prof All Races'!A57</f>
        <v>New Hampshire</v>
      </c>
      <c r="B57" s="169">
        <f>+'[11]Grad-Prof All Races'!B57</f>
        <v>3714</v>
      </c>
      <c r="C57" s="169">
        <f>+'[11]Grad-Prof All Races'!C57</f>
        <v>3988</v>
      </c>
      <c r="D57" s="169">
        <f>+'[11]Grad-Prof All Races'!D57</f>
        <v>4493</v>
      </c>
      <c r="E57" s="169">
        <f>+'[11]Grad-Prof All Races'!E57</f>
        <v>5911</v>
      </c>
      <c r="F57" s="169">
        <f>+'[11]Grad-Prof All Races'!F57</f>
        <v>6188</v>
      </c>
      <c r="G57" s="169">
        <f>+'[11]Grad-Prof All Races'!G57</f>
        <v>5830</v>
      </c>
      <c r="H57" s="169">
        <f>+'[11]Grad-Prof All Races'!H57</f>
        <v>6713</v>
      </c>
      <c r="I57" s="169">
        <f>+'[11]Grad-Prof All Races'!I57</f>
        <v>7505</v>
      </c>
      <c r="J57" s="169">
        <f>+'[11]Grad-Prof All Races'!J57</f>
        <v>7831</v>
      </c>
      <c r="K57" s="199">
        <f>+'[11]Grad-Prof All Races'!K57</f>
        <v>8045.5</v>
      </c>
      <c r="L57" s="169">
        <f>+'[11]Grad-Prof All Races'!L57</f>
        <v>8260</v>
      </c>
      <c r="M57" s="169">
        <f>+'[11]Grad-Prof All Races'!M57</f>
        <v>8005</v>
      </c>
      <c r="N57" s="169">
        <f>+'[11]Grad-Prof All Races'!N57</f>
        <v>8533</v>
      </c>
      <c r="O57" s="169">
        <f>+'[11]Grad-Prof All Races'!O57</f>
        <v>7778</v>
      </c>
      <c r="P57" s="169">
        <f>+'[11]Grad-Prof All Races'!P57</f>
        <v>6959</v>
      </c>
      <c r="Q57" s="169">
        <f>+'[11]Grad-Prof All Races'!Q57</f>
        <v>6788</v>
      </c>
      <c r="R57" s="169">
        <f>+'[11]Grad-Prof All Races'!R57</f>
        <v>7011</v>
      </c>
      <c r="S57" s="169">
        <f>+'[11]Grad-Prof All Races'!S57</f>
        <v>7020</v>
      </c>
      <c r="T57" s="169">
        <f>+'[11]Grad-Prof All Races'!T57</f>
        <v>8742</v>
      </c>
      <c r="U57" s="169">
        <f>+'[11]Grad-Prof All Races'!U57</f>
        <v>7223</v>
      </c>
      <c r="V57" s="169">
        <f>+'[11]Grad-Prof All Races'!V57</f>
        <v>7616</v>
      </c>
      <c r="W57" s="169">
        <f>+'[11]Grad-Prof All Races'!W57</f>
        <v>7451</v>
      </c>
      <c r="X57" s="169">
        <f>+'[11]Grad-Prof All Races'!X57</f>
        <v>7006</v>
      </c>
      <c r="Y57" s="169">
        <f>+'[11]Grad-Prof All Races'!Y57</f>
        <v>8506</v>
      </c>
      <c r="Z57" s="169">
        <f>+'[11]Grad-Prof All Races'!Z57</f>
        <v>8681</v>
      </c>
      <c r="AA57" s="168">
        <f>+'[11]Grad-Prof All Races'!AA57</f>
        <v>9075</v>
      </c>
      <c r="AB57" s="168">
        <f>+'[11]Grad-Prof All Races'!AB57</f>
        <v>8784</v>
      </c>
      <c r="AC57" s="168">
        <f>+'[11]Grad-Prof All Races'!AC57</f>
        <v>8374</v>
      </c>
      <c r="AD57" s="168">
        <f>+'[11]Grad-Prof All Races'!AD57</f>
        <v>8491</v>
      </c>
      <c r="AE57" s="168">
        <f>+'[11]Grad-Prof All Races'!AE57</f>
        <v>10847</v>
      </c>
    </row>
    <row r="58" spans="1:31" ht="12.95" customHeight="1">
      <c r="A58" s="4" t="str">
        <f>+'[11]Grad-Prof All Races'!A58</f>
        <v>New Jersey</v>
      </c>
      <c r="B58" s="169">
        <f>+'[11]Grad-Prof All Races'!B58</f>
        <v>43260</v>
      </c>
      <c r="C58" s="169">
        <f>+'[11]Grad-Prof All Races'!C58</f>
        <v>49178</v>
      </c>
      <c r="D58" s="169">
        <f>+'[11]Grad-Prof All Races'!D58</f>
        <v>46195</v>
      </c>
      <c r="E58" s="169">
        <f>+'[11]Grad-Prof All Races'!E58</f>
        <v>43513</v>
      </c>
      <c r="F58" s="169">
        <f>+'[11]Grad-Prof All Races'!F58</f>
        <v>41409</v>
      </c>
      <c r="G58" s="169">
        <f>+'[11]Grad-Prof All Races'!G58</f>
        <v>35597</v>
      </c>
      <c r="H58" s="169">
        <f>+'[11]Grad-Prof All Races'!H58</f>
        <v>40468</v>
      </c>
      <c r="I58" s="169">
        <f>+'[11]Grad-Prof All Races'!I58</f>
        <v>42827</v>
      </c>
      <c r="J58" s="169">
        <f>+'[11]Grad-Prof All Races'!J58</f>
        <v>44923</v>
      </c>
      <c r="K58" s="199">
        <f>+'[11]Grad-Prof All Races'!K58</f>
        <v>44948</v>
      </c>
      <c r="L58" s="169">
        <f>+'[11]Grad-Prof All Races'!L58</f>
        <v>44973</v>
      </c>
      <c r="M58" s="169">
        <f>+'[11]Grad-Prof All Races'!M58</f>
        <v>40072</v>
      </c>
      <c r="N58" s="169">
        <f>+'[11]Grad-Prof All Races'!N58</f>
        <v>44242</v>
      </c>
      <c r="O58" s="169">
        <f>+'[11]Grad-Prof All Races'!O58</f>
        <v>39937</v>
      </c>
      <c r="P58" s="169">
        <f>+'[11]Grad-Prof All Races'!P58</f>
        <v>38315</v>
      </c>
      <c r="Q58" s="169">
        <f>+'[11]Grad-Prof All Races'!Q58</f>
        <v>34041</v>
      </c>
      <c r="R58" s="169">
        <f>+'[11]Grad-Prof All Races'!R58</f>
        <v>39940</v>
      </c>
      <c r="S58" s="169">
        <f>+'[11]Grad-Prof All Races'!S58</f>
        <v>41304</v>
      </c>
      <c r="T58" s="169">
        <f>+'[11]Grad-Prof All Races'!T58</f>
        <v>56262</v>
      </c>
      <c r="U58" s="169">
        <f>+'[11]Grad-Prof All Races'!U58</f>
        <v>45042</v>
      </c>
      <c r="V58" s="169">
        <f>+'[11]Grad-Prof All Races'!V58</f>
        <v>45577</v>
      </c>
      <c r="W58" s="169">
        <f>+'[11]Grad-Prof All Races'!W58</f>
        <v>44972</v>
      </c>
      <c r="X58" s="169">
        <f>+'[11]Grad-Prof All Races'!X58</f>
        <v>39671</v>
      </c>
      <c r="Y58" s="169">
        <f>+'[11]Grad-Prof All Races'!Y58</f>
        <v>45731</v>
      </c>
      <c r="Z58" s="169">
        <f>+'[11]Grad-Prof All Races'!Z58</f>
        <v>46773</v>
      </c>
      <c r="AA58" s="168">
        <f>+'[11]Grad-Prof All Races'!AA58</f>
        <v>49309</v>
      </c>
      <c r="AB58" s="168">
        <f>+'[11]Grad-Prof All Races'!AB58</f>
        <v>49692</v>
      </c>
      <c r="AC58" s="168">
        <f>+'[11]Grad-Prof All Races'!AC58</f>
        <v>49810</v>
      </c>
      <c r="AD58" s="168">
        <f>+'[11]Grad-Prof All Races'!AD58</f>
        <v>49691</v>
      </c>
      <c r="AE58" s="168">
        <f>+'[11]Grad-Prof All Races'!AE58</f>
        <v>49105</v>
      </c>
    </row>
    <row r="59" spans="1:31" ht="12.95" customHeight="1">
      <c r="A59" s="4" t="str">
        <f>+'[11]Grad-Prof All Races'!A59</f>
        <v>New York</v>
      </c>
      <c r="B59" s="169">
        <f>+'[11]Grad-Prof All Races'!B59</f>
        <v>162105</v>
      </c>
      <c r="C59" s="169">
        <f>+'[11]Grad-Prof All Races'!C59</f>
        <v>160849</v>
      </c>
      <c r="D59" s="169">
        <f>+'[11]Grad-Prof All Races'!D59</f>
        <v>161334</v>
      </c>
      <c r="E59" s="169">
        <f>+'[11]Grad-Prof All Races'!E59</f>
        <v>156111</v>
      </c>
      <c r="F59" s="169">
        <f>+'[11]Grad-Prof All Races'!F59</f>
        <v>136912</v>
      </c>
      <c r="G59" s="169">
        <f>+'[11]Grad-Prof All Races'!G59</f>
        <v>160265</v>
      </c>
      <c r="H59" s="169">
        <f>+'[11]Grad-Prof All Races'!H59</f>
        <v>171697</v>
      </c>
      <c r="I59" s="169">
        <f>+'[11]Grad-Prof All Races'!I59</f>
        <v>174657</v>
      </c>
      <c r="J59" s="169">
        <f>+'[11]Grad-Prof All Races'!J59</f>
        <v>179665</v>
      </c>
      <c r="K59" s="199">
        <f>+'[11]Grad-Prof All Races'!K59</f>
        <v>179910.5</v>
      </c>
      <c r="L59" s="169">
        <f>+'[11]Grad-Prof All Races'!L59</f>
        <v>180156</v>
      </c>
      <c r="M59" s="169">
        <f>+'[11]Grad-Prof All Races'!M59</f>
        <v>162494</v>
      </c>
      <c r="N59" s="169">
        <f>+'[11]Grad-Prof All Races'!N59</f>
        <v>176871</v>
      </c>
      <c r="O59" s="169">
        <f>+'[11]Grad-Prof All Races'!O59</f>
        <v>144491</v>
      </c>
      <c r="P59" s="169">
        <f>+'[11]Grad-Prof All Races'!P59</f>
        <v>150674</v>
      </c>
      <c r="Q59" s="169">
        <f>+'[11]Grad-Prof All Races'!Q59</f>
        <v>154013</v>
      </c>
      <c r="R59" s="169">
        <f>+'[11]Grad-Prof All Races'!R59</f>
        <v>152154</v>
      </c>
      <c r="S59" s="169">
        <f>+'[11]Grad-Prof All Races'!S59</f>
        <v>151643</v>
      </c>
      <c r="T59" s="169">
        <f>+'[11]Grad-Prof All Races'!T59</f>
        <v>223860</v>
      </c>
      <c r="U59" s="169">
        <f>+'[11]Grad-Prof All Races'!U59</f>
        <v>169545</v>
      </c>
      <c r="V59" s="169">
        <f>+'[11]Grad-Prof All Races'!V59</f>
        <v>170802</v>
      </c>
      <c r="W59" s="169">
        <f>+'[11]Grad-Prof All Races'!W59</f>
        <v>170513</v>
      </c>
      <c r="X59" s="169">
        <f>+'[11]Grad-Prof All Races'!X59</f>
        <v>140135</v>
      </c>
      <c r="Y59" s="169">
        <f>+'[11]Grad-Prof All Races'!Y59</f>
        <v>167336</v>
      </c>
      <c r="Z59" s="169">
        <f>+'[11]Grad-Prof All Races'!Z59</f>
        <v>172307</v>
      </c>
      <c r="AA59" s="168">
        <f>+'[11]Grad-Prof All Races'!AA59</f>
        <v>177487</v>
      </c>
      <c r="AB59" s="168">
        <f>+'[11]Grad-Prof All Races'!AB59</f>
        <v>179893</v>
      </c>
      <c r="AC59" s="168">
        <f>+'[11]Grad-Prof All Races'!AC59</f>
        <v>179784</v>
      </c>
      <c r="AD59" s="168">
        <f>+'[11]Grad-Prof All Races'!AD59</f>
        <v>174209</v>
      </c>
      <c r="AE59" s="168">
        <f>+'[11]Grad-Prof All Races'!AE59</f>
        <v>170845</v>
      </c>
    </row>
    <row r="60" spans="1:31" ht="12.95" customHeight="1">
      <c r="A60" s="4" t="str">
        <f>+'[11]Grad-Prof All Races'!A60</f>
        <v>Pennsylvania</v>
      </c>
      <c r="B60" s="169">
        <f>+'[11]Grad-Prof All Races'!B60</f>
        <v>76372</v>
      </c>
      <c r="C60" s="169">
        <f>+'[11]Grad-Prof All Races'!C60</f>
        <v>69864</v>
      </c>
      <c r="D60" s="169">
        <f>+'[11]Grad-Prof All Races'!D60</f>
        <v>74761</v>
      </c>
      <c r="E60" s="169">
        <f>+'[11]Grad-Prof All Races'!E60</f>
        <v>70056</v>
      </c>
      <c r="F60" s="169">
        <f>+'[11]Grad-Prof All Races'!F60</f>
        <v>72698</v>
      </c>
      <c r="G60" s="169">
        <f>+'[11]Grad-Prof All Races'!G60</f>
        <v>71224</v>
      </c>
      <c r="H60" s="169">
        <f>+'[11]Grad-Prof All Races'!H60</f>
        <v>77752</v>
      </c>
      <c r="I60" s="169">
        <f>+'[11]Grad-Prof All Races'!I60</f>
        <v>82948</v>
      </c>
      <c r="J60" s="169">
        <f>+'[11]Grad-Prof All Races'!J60</f>
        <v>88086</v>
      </c>
      <c r="K60" s="199">
        <f>+'[11]Grad-Prof All Races'!K60</f>
        <v>88685</v>
      </c>
      <c r="L60" s="169">
        <f>+'[11]Grad-Prof All Races'!L60</f>
        <v>89284</v>
      </c>
      <c r="M60" s="169">
        <f>+'[11]Grad-Prof All Races'!M60</f>
        <v>87822</v>
      </c>
      <c r="N60" s="169">
        <f>+'[11]Grad-Prof All Races'!N60</f>
        <v>87672</v>
      </c>
      <c r="O60" s="169">
        <f>+'[11]Grad-Prof All Races'!O60</f>
        <v>85689</v>
      </c>
      <c r="P60" s="169">
        <f>+'[11]Grad-Prof All Races'!P60</f>
        <v>88900</v>
      </c>
      <c r="Q60" s="169">
        <f>+'[11]Grad-Prof All Races'!Q60</f>
        <v>81662</v>
      </c>
      <c r="R60" s="169">
        <f>+'[11]Grad-Prof All Races'!R60</f>
        <v>85122</v>
      </c>
      <c r="S60" s="169">
        <f>+'[11]Grad-Prof All Races'!S60</f>
        <v>82841</v>
      </c>
      <c r="T60" s="169">
        <f>+'[11]Grad-Prof All Races'!T60</f>
        <v>112063</v>
      </c>
      <c r="U60" s="169">
        <f>+'[11]Grad-Prof All Races'!U60</f>
        <v>91629</v>
      </c>
      <c r="V60" s="169">
        <f>+'[11]Grad-Prof All Races'!V60</f>
        <v>93157</v>
      </c>
      <c r="W60" s="169">
        <f>+'[11]Grad-Prof All Races'!W60</f>
        <v>94652</v>
      </c>
      <c r="X60" s="169">
        <f>+'[11]Grad-Prof All Races'!X60</f>
        <v>78979</v>
      </c>
      <c r="Y60" s="169">
        <f>+'[11]Grad-Prof All Races'!Y60</f>
        <v>99087</v>
      </c>
      <c r="Z60" s="169">
        <f>+'[11]Grad-Prof All Races'!Z60</f>
        <v>101552</v>
      </c>
      <c r="AA60" s="168">
        <f>+'[11]Grad-Prof All Races'!AA60</f>
        <v>104193</v>
      </c>
      <c r="AB60" s="168">
        <f>+'[11]Grad-Prof All Races'!AB60</f>
        <v>111552</v>
      </c>
      <c r="AC60" s="168">
        <f>+'[11]Grad-Prof All Races'!AC60</f>
        <v>108667</v>
      </c>
      <c r="AD60" s="168">
        <f>+'[11]Grad-Prof All Races'!AD60</f>
        <v>105348</v>
      </c>
      <c r="AE60" s="168">
        <f>+'[11]Grad-Prof All Races'!AE60</f>
        <v>103210</v>
      </c>
    </row>
    <row r="61" spans="1:31" ht="12.95" customHeight="1">
      <c r="A61" s="4" t="str">
        <f>+'[11]Grad-Prof All Races'!A61</f>
        <v>Rhode Island</v>
      </c>
      <c r="B61" s="169">
        <f>+'[11]Grad-Prof All Races'!B61</f>
        <v>7539</v>
      </c>
      <c r="C61" s="169">
        <f>+'[11]Grad-Prof All Races'!C61</f>
        <v>8434</v>
      </c>
      <c r="D61" s="169">
        <f>+'[11]Grad-Prof All Races'!D61</f>
        <v>7904</v>
      </c>
      <c r="E61" s="169">
        <f>+'[11]Grad-Prof All Races'!E61</f>
        <v>7530</v>
      </c>
      <c r="F61" s="169">
        <f>+'[11]Grad-Prof All Races'!F61</f>
        <v>7686</v>
      </c>
      <c r="G61" s="169">
        <f>+'[11]Grad-Prof All Races'!G61</f>
        <v>7460</v>
      </c>
      <c r="H61" s="169">
        <f>+'[11]Grad-Prof All Races'!H61</f>
        <v>8027</v>
      </c>
      <c r="I61" s="169">
        <f>+'[11]Grad-Prof All Races'!I61</f>
        <v>8848</v>
      </c>
      <c r="J61" s="169">
        <f>+'[11]Grad-Prof All Races'!J61</f>
        <v>8704</v>
      </c>
      <c r="K61" s="199">
        <f>+'[11]Grad-Prof All Races'!K61</f>
        <v>8878</v>
      </c>
      <c r="L61" s="169">
        <f>+'[11]Grad-Prof All Races'!L61</f>
        <v>9052</v>
      </c>
      <c r="M61" s="169">
        <f>+'[11]Grad-Prof All Races'!M61</f>
        <v>8026</v>
      </c>
      <c r="N61" s="169">
        <f>+'[11]Grad-Prof All Races'!N61</f>
        <v>9129</v>
      </c>
      <c r="O61" s="169">
        <f>+'[11]Grad-Prof All Races'!O61</f>
        <v>7273</v>
      </c>
      <c r="P61" s="169">
        <f>+'[11]Grad-Prof All Races'!P61</f>
        <v>8218</v>
      </c>
      <c r="Q61" s="169">
        <f>+'[11]Grad-Prof All Races'!Q61</f>
        <v>6299</v>
      </c>
      <c r="R61" s="169">
        <f>+'[11]Grad-Prof All Races'!R61</f>
        <v>7873</v>
      </c>
      <c r="S61" s="169">
        <f>+'[11]Grad-Prof All Races'!S61</f>
        <v>7753</v>
      </c>
      <c r="T61" s="169">
        <f>+'[11]Grad-Prof All Races'!T61</f>
        <v>9716</v>
      </c>
      <c r="U61" s="169">
        <f>+'[11]Grad-Prof All Races'!U61</f>
        <v>8057</v>
      </c>
      <c r="V61" s="169">
        <f>+'[11]Grad-Prof All Races'!V61</f>
        <v>8067</v>
      </c>
      <c r="W61" s="169">
        <f>+'[11]Grad-Prof All Races'!W61</f>
        <v>7925</v>
      </c>
      <c r="X61" s="169">
        <f>+'[11]Grad-Prof All Races'!X61</f>
        <v>5889</v>
      </c>
      <c r="Y61" s="169">
        <f>+'[11]Grad-Prof All Races'!Y61</f>
        <v>7129</v>
      </c>
      <c r="Z61" s="169">
        <f>+'[11]Grad-Prof All Races'!Z61</f>
        <v>7017</v>
      </c>
      <c r="AA61" s="168">
        <f>+'[11]Grad-Prof All Races'!AA61</f>
        <v>7020</v>
      </c>
      <c r="AB61" s="168">
        <f>+'[11]Grad-Prof All Races'!AB61</f>
        <v>7464</v>
      </c>
      <c r="AC61" s="168">
        <f>+'[11]Grad-Prof All Races'!AC61</f>
        <v>7358</v>
      </c>
      <c r="AD61" s="168">
        <f>+'[11]Grad-Prof All Races'!AD61</f>
        <v>7327</v>
      </c>
      <c r="AE61" s="168">
        <f>+'[11]Grad-Prof All Races'!AE61</f>
        <v>7283</v>
      </c>
    </row>
    <row r="62" spans="1:31" ht="12.95" customHeight="1">
      <c r="A62" s="45" t="str">
        <f>+'[11]Grad-Prof All Races'!A62</f>
        <v>Vermont</v>
      </c>
      <c r="B62" s="173">
        <f>+'[11]Grad-Prof All Races'!B62</f>
        <v>3106</v>
      </c>
      <c r="C62" s="173">
        <f>+'[11]Grad-Prof All Races'!C62</f>
        <v>3011</v>
      </c>
      <c r="D62" s="173">
        <f>+'[11]Grad-Prof All Races'!D62</f>
        <v>2949</v>
      </c>
      <c r="E62" s="173">
        <f>+'[11]Grad-Prof All Races'!E62</f>
        <v>3269</v>
      </c>
      <c r="F62" s="173">
        <f>+'[11]Grad-Prof All Races'!F62</f>
        <v>2708</v>
      </c>
      <c r="G62" s="173">
        <f>+'[11]Grad-Prof All Races'!G62</f>
        <v>3530</v>
      </c>
      <c r="H62" s="173">
        <f>+'[11]Grad-Prof All Races'!H62</f>
        <v>3721</v>
      </c>
      <c r="I62" s="173">
        <f>+'[11]Grad-Prof All Races'!I62</f>
        <v>4537</v>
      </c>
      <c r="J62" s="173">
        <f>+'[11]Grad-Prof All Races'!J62</f>
        <v>5032</v>
      </c>
      <c r="K62" s="200">
        <f>+'[11]Grad-Prof All Races'!K62</f>
        <v>4878</v>
      </c>
      <c r="L62" s="173">
        <f>+'[11]Grad-Prof All Races'!L62</f>
        <v>4724</v>
      </c>
      <c r="M62" s="173">
        <f>+'[11]Grad-Prof All Races'!M62</f>
        <v>3942</v>
      </c>
      <c r="N62" s="173">
        <f>+'[11]Grad-Prof All Races'!N62</f>
        <v>4570</v>
      </c>
      <c r="O62" s="173">
        <f>+'[11]Grad-Prof All Races'!O62</f>
        <v>3557</v>
      </c>
      <c r="P62" s="173">
        <f>+'[11]Grad-Prof All Races'!P62</f>
        <v>4157</v>
      </c>
      <c r="Q62" s="173">
        <f>+'[11]Grad-Prof All Races'!Q62</f>
        <v>3785</v>
      </c>
      <c r="R62" s="173">
        <f>+'[11]Grad-Prof All Races'!R62</f>
        <v>4132</v>
      </c>
      <c r="S62" s="173">
        <f>+'[11]Grad-Prof All Races'!S62</f>
        <v>4220</v>
      </c>
      <c r="T62" s="173">
        <f>+'[11]Grad-Prof All Races'!T62</f>
        <v>4576</v>
      </c>
      <c r="U62" s="173">
        <f>+'[11]Grad-Prof All Races'!U62</f>
        <v>4241</v>
      </c>
      <c r="V62" s="173">
        <f>+'[11]Grad-Prof All Races'!V62</f>
        <v>4526</v>
      </c>
      <c r="W62" s="173">
        <f>+'[11]Grad-Prof All Races'!W62</f>
        <v>5026</v>
      </c>
      <c r="X62" s="173">
        <f>+'[11]Grad-Prof All Races'!X62</f>
        <v>4495</v>
      </c>
      <c r="Y62" s="173">
        <f>+'[11]Grad-Prof All Races'!Y62</f>
        <v>5412</v>
      </c>
      <c r="Z62" s="173">
        <f>+'[11]Grad-Prof All Races'!Z62</f>
        <v>5280</v>
      </c>
      <c r="AA62" s="172">
        <f>+'[11]Grad-Prof All Races'!AA62</f>
        <v>5783</v>
      </c>
      <c r="AB62" s="172">
        <f>+'[11]Grad-Prof All Races'!AB62</f>
        <v>5509</v>
      </c>
      <c r="AC62" s="172">
        <f>+'[11]Grad-Prof All Races'!AC62</f>
        <v>4843</v>
      </c>
      <c r="AD62" s="172">
        <f>+'[11]Grad-Prof All Races'!AD62</f>
        <v>4731</v>
      </c>
      <c r="AE62" s="172">
        <f>+'[11]Grad-Prof All Races'!AE62</f>
        <v>5228</v>
      </c>
    </row>
    <row r="63" spans="1:31" ht="12.95" customHeight="1">
      <c r="A63" s="46" t="str">
        <f>+'[11]Grad-Prof All Races'!A63</f>
        <v>District of Columbia</v>
      </c>
      <c r="B63" s="177">
        <f>+'[11]Grad-Prof All Races'!B63</f>
        <v>30454</v>
      </c>
      <c r="C63" s="177">
        <f>+'[11]Grad-Prof All Races'!C63</f>
        <v>30336</v>
      </c>
      <c r="D63" s="177">
        <f>+'[11]Grad-Prof All Races'!D63</f>
        <v>32324</v>
      </c>
      <c r="E63" s="177">
        <f>+'[11]Grad-Prof All Races'!E63</f>
        <v>28993</v>
      </c>
      <c r="F63" s="177">
        <f>+'[11]Grad-Prof All Races'!F63</f>
        <v>28222</v>
      </c>
      <c r="G63" s="177">
        <f>+'[11]Grad-Prof All Races'!G63</f>
        <v>25331</v>
      </c>
      <c r="H63" s="177">
        <f>+'[11]Grad-Prof All Races'!H63</f>
        <v>25998</v>
      </c>
      <c r="I63" s="177">
        <f>+'[11]Grad-Prof All Races'!I63</f>
        <v>26419</v>
      </c>
      <c r="J63" s="177">
        <f>+'[11]Grad-Prof All Races'!J63</f>
        <v>28133</v>
      </c>
      <c r="K63" s="201">
        <f>+'[11]Grad-Prof All Races'!K63</f>
        <v>28905.5</v>
      </c>
      <c r="L63" s="177">
        <f>+'[11]Grad-Prof All Races'!L63</f>
        <v>29678</v>
      </c>
      <c r="M63" s="177">
        <f>+'[11]Grad-Prof All Races'!M63</f>
        <v>27742</v>
      </c>
      <c r="N63" s="177">
        <f>+'[11]Grad-Prof All Races'!N63</f>
        <v>29411</v>
      </c>
      <c r="O63" s="177">
        <f>+'[11]Grad-Prof All Races'!O63</f>
        <v>26117</v>
      </c>
      <c r="P63" s="177">
        <f>+'[11]Grad-Prof All Races'!P63</f>
        <v>25122</v>
      </c>
      <c r="Q63" s="177">
        <f>+'[11]Grad-Prof All Races'!Q63</f>
        <v>24574</v>
      </c>
      <c r="R63" s="177">
        <f>+'[11]Grad-Prof All Races'!R63</f>
        <v>25446</v>
      </c>
      <c r="S63" s="177">
        <f>+'[11]Grad-Prof All Races'!S63</f>
        <v>26258</v>
      </c>
      <c r="T63" s="177">
        <f>+'[11]Grad-Prof All Races'!T63</f>
        <v>36426</v>
      </c>
      <c r="U63" s="177">
        <f>+'[11]Grad-Prof All Races'!U63</f>
        <v>28164</v>
      </c>
      <c r="V63" s="177">
        <f>+'[11]Grad-Prof All Races'!V63</f>
        <v>30391</v>
      </c>
      <c r="W63" s="177">
        <f>+'[11]Grad-Prof All Races'!W63</f>
        <v>32373</v>
      </c>
      <c r="X63" s="177">
        <f>+'[11]Grad-Prof All Races'!X63</f>
        <v>25181</v>
      </c>
      <c r="Y63" s="177">
        <f>+'[11]Grad-Prof All Races'!Y63</f>
        <v>36111</v>
      </c>
      <c r="Z63" s="177">
        <f>+'[11]Grad-Prof All Races'!Z63</f>
        <v>38900</v>
      </c>
      <c r="AA63" s="176">
        <f>+'[11]Grad-Prof All Races'!AA63</f>
        <v>41587</v>
      </c>
      <c r="AB63" s="176">
        <f>+'[11]Grad-Prof All Races'!AB63</f>
        <v>30536</v>
      </c>
      <c r="AC63" s="176">
        <f>+'[11]Grad-Prof All Races'!AC63</f>
        <v>31158</v>
      </c>
      <c r="AD63" s="176">
        <f>+'[11]Grad-Prof All Races'!AD63</f>
        <v>32719</v>
      </c>
      <c r="AE63" s="176">
        <f>+'[11]Grad-Prof All Races'!AE63</f>
        <v>31724</v>
      </c>
    </row>
    <row r="64" spans="1:31" s="51" customFormat="1" ht="12.95" customHeight="1">
      <c r="A64" s="47"/>
      <c r="B64" s="50"/>
      <c r="C64" s="50"/>
      <c r="D64" s="50"/>
      <c r="E64" s="50"/>
      <c r="F64" s="50"/>
      <c r="G64" s="50"/>
      <c r="H64" s="50"/>
      <c r="I64" s="50"/>
      <c r="J64" s="50"/>
      <c r="K64" s="94"/>
      <c r="L64" s="50"/>
      <c r="M64" s="50"/>
      <c r="N64" s="50"/>
      <c r="O64" s="50"/>
      <c r="P64" s="50"/>
      <c r="Q64" s="50"/>
      <c r="R64" s="50"/>
      <c r="S64" s="50"/>
      <c r="T64" s="50"/>
      <c r="U64" s="50"/>
      <c r="V64" s="50"/>
      <c r="W64" s="50"/>
      <c r="X64" s="50"/>
      <c r="Y64" s="50"/>
      <c r="Z64" s="50"/>
    </row>
    <row r="65" spans="1:26" s="51" customFormat="1" ht="12.95" customHeight="1">
      <c r="A65" s="47"/>
      <c r="B65" s="51" t="str">
        <f>+'[11]Grad-Prof All Races'!B65</f>
        <v>See "ALL" sheet for sources.</v>
      </c>
      <c r="K65" s="95">
        <f>+'[11]Grad-Prof All Races'!K65</f>
        <v>0</v>
      </c>
      <c r="M65" s="51">
        <f>+'[11]Grad-Prof All Races'!M65</f>
        <v>0</v>
      </c>
      <c r="N65" s="51">
        <f>+'[11]Grad-Prof All Races'!N65</f>
        <v>0</v>
      </c>
      <c r="P65" s="51">
        <f>+'[11]Grad-Prof All Races'!P65</f>
        <v>0</v>
      </c>
      <c r="Q65" s="51">
        <f>+'[11]Grad-Prof All Races'!Q65</f>
        <v>0</v>
      </c>
      <c r="R65" s="51">
        <f>+'[11]Grad-Prof All Races'!R65</f>
        <v>0</v>
      </c>
      <c r="S65" s="51">
        <f>+'[11]Grad-Prof All Races'!S65</f>
        <v>0</v>
      </c>
      <c r="T65" s="51">
        <f>+'[11]Grad-Prof All Races'!T65</f>
        <v>0</v>
      </c>
      <c r="U65" s="51">
        <f>+'[11]Grad-Prof All Races'!U65</f>
        <v>0</v>
      </c>
      <c r="Z65" s="50"/>
    </row>
    <row r="66" spans="1:26" s="51" customFormat="1" ht="12.95" customHeight="1">
      <c r="A66" s="47"/>
      <c r="B66" s="51">
        <f>+'[11]Grad-Prof All Races'!B66</f>
        <v>0</v>
      </c>
      <c r="K66" s="94">
        <f>+'[11]Grad-Prof All Races'!K66</f>
        <v>0</v>
      </c>
      <c r="M66" s="51">
        <f>+'[11]Grad-Prof All Races'!M66</f>
        <v>0</v>
      </c>
      <c r="N66" s="51">
        <f>+'[11]Grad-Prof All Races'!N66</f>
        <v>0</v>
      </c>
      <c r="P66" s="51">
        <f>+'[11]Grad-Prof All Races'!P66</f>
        <v>0</v>
      </c>
      <c r="Q66" s="51">
        <f>+'[11]Grad-Prof All Races'!Q66</f>
        <v>0</v>
      </c>
      <c r="R66" s="51">
        <f>+'[11]Grad-Prof All Races'!R66</f>
        <v>0</v>
      </c>
      <c r="S66" s="51">
        <f>+'[11]Grad-Prof All Races'!S66</f>
        <v>0</v>
      </c>
      <c r="T66" s="51">
        <f>+'[11]Grad-Prof All Races'!T66</f>
        <v>0</v>
      </c>
      <c r="U66" s="51">
        <f>+'[11]Grad-Prof All Races'!U66</f>
        <v>0</v>
      </c>
      <c r="Z66" s="50"/>
    </row>
    <row r="67" spans="1:26" s="51" customFormat="1" ht="12.95" customHeight="1">
      <c r="A67" s="47"/>
      <c r="K67" s="96"/>
      <c r="M67" s="51">
        <f>+'[11]Grad-Prof All Races'!M67</f>
        <v>0</v>
      </c>
      <c r="P67" s="51">
        <f>+'[11]Grad-Prof All Races'!P67</f>
        <v>0</v>
      </c>
      <c r="Q67" s="51">
        <f>+'[11]Grad-Prof All Races'!Q67</f>
        <v>0</v>
      </c>
      <c r="R67" s="51">
        <f>+'[11]Grad-Prof All Races'!R67</f>
        <v>0</v>
      </c>
      <c r="S67" s="51">
        <f>+'[11]Grad-Prof All Races'!S67</f>
        <v>0</v>
      </c>
      <c r="T67" s="51">
        <f>+'[11]Grad-Prof All Races'!T67</f>
        <v>0</v>
      </c>
      <c r="U67" s="51">
        <f>+'[11]Grad-Prof All Races'!U67</f>
        <v>0</v>
      </c>
      <c r="Z67" s="50"/>
    </row>
    <row r="68" spans="1:26" s="51" customFormat="1" ht="12.95" customHeight="1">
      <c r="A68" s="47"/>
      <c r="K68" s="96"/>
      <c r="M68" s="51">
        <f>+'[11]Grad-Prof All Races'!M68</f>
        <v>0</v>
      </c>
      <c r="P68" s="51">
        <f>+'[11]Grad-Prof All Races'!P68</f>
        <v>0</v>
      </c>
      <c r="Q68" s="51">
        <f>+'[11]Grad-Prof All Races'!Q68</f>
        <v>0</v>
      </c>
      <c r="R68" s="51">
        <f>+'[11]Grad-Prof All Races'!R68</f>
        <v>0</v>
      </c>
      <c r="S68" s="51">
        <f>+'[11]Grad-Prof All Races'!S68</f>
        <v>0</v>
      </c>
      <c r="T68" s="51">
        <f>+'[11]Grad-Prof All Races'!T68</f>
        <v>0</v>
      </c>
      <c r="U68" s="51">
        <f>+'[11]Grad-Prof All Races'!U68</f>
        <v>0</v>
      </c>
      <c r="Z68" s="50"/>
    </row>
    <row r="69" spans="1:26" s="51" customFormat="1" ht="12.95" customHeight="1">
      <c r="A69" s="47"/>
      <c r="K69" s="96"/>
      <c r="M69" s="51">
        <f>+'[11]Grad-Prof All Races'!M69</f>
        <v>0</v>
      </c>
      <c r="P69" s="51">
        <f>+'[11]Grad-Prof All Races'!P69</f>
        <v>0</v>
      </c>
      <c r="Q69" s="51">
        <f>+'[11]Grad-Prof All Races'!Q69</f>
        <v>0</v>
      </c>
      <c r="R69" s="51">
        <f>+'[11]Grad-Prof All Races'!R69</f>
        <v>0</v>
      </c>
      <c r="S69" s="51">
        <f>+'[11]Grad-Prof All Races'!S69</f>
        <v>0</v>
      </c>
      <c r="T69" s="51">
        <f>+'[11]Grad-Prof All Races'!T69</f>
        <v>0</v>
      </c>
      <c r="U69" s="51">
        <f>+'[11]Grad-Prof All Races'!U69</f>
        <v>0</v>
      </c>
      <c r="Z69" s="50"/>
    </row>
    <row r="70" spans="1:26" s="51" customFormat="1" ht="12.95" customHeight="1">
      <c r="A70" s="47"/>
      <c r="K70" s="96"/>
      <c r="M70" s="51">
        <f>+'[11]Grad-Prof All Races'!M70</f>
        <v>0</v>
      </c>
      <c r="P70" s="51">
        <f>+'[11]Grad-Prof All Races'!P70</f>
        <v>0</v>
      </c>
      <c r="Q70" s="51">
        <f>+'[11]Grad-Prof All Races'!Q70</f>
        <v>0</v>
      </c>
      <c r="R70" s="51">
        <f>+'[11]Grad-Prof All Races'!R70</f>
        <v>0</v>
      </c>
      <c r="S70" s="51">
        <f>+'[11]Grad-Prof All Races'!S70</f>
        <v>0</v>
      </c>
      <c r="T70" s="51">
        <f>+'[11]Grad-Prof All Races'!T70</f>
        <v>0</v>
      </c>
      <c r="U70" s="51">
        <f>+'[11]Grad-Prof All Races'!U70</f>
        <v>0</v>
      </c>
      <c r="Z70" s="50"/>
    </row>
    <row r="71" spans="1:26" s="51" customFormat="1" ht="12.95" customHeight="1">
      <c r="A71" s="47"/>
      <c r="K71" s="96"/>
      <c r="P71" s="51">
        <f>+'[11]Grad-Prof All Races'!P71</f>
        <v>0</v>
      </c>
      <c r="Q71" s="51">
        <f>+'[11]Grad-Prof All Races'!Q71</f>
        <v>0</v>
      </c>
      <c r="R71" s="51">
        <f>+'[11]Grad-Prof All Races'!R71</f>
        <v>0</v>
      </c>
      <c r="S71" s="51">
        <f>+'[11]Grad-Prof All Races'!S71</f>
        <v>0</v>
      </c>
      <c r="Z71" s="50"/>
    </row>
    <row r="72" spans="1:26" s="51" customFormat="1" ht="12.95" customHeight="1">
      <c r="A72" s="47"/>
      <c r="K72" s="96"/>
      <c r="P72" s="51">
        <f>+'[11]Grad-Prof All Races'!P72</f>
        <v>0</v>
      </c>
      <c r="Q72" s="51">
        <f>+'[11]Grad-Prof All Races'!Q72</f>
        <v>0</v>
      </c>
      <c r="Z72" s="50"/>
    </row>
    <row r="73" spans="1:26" s="51" customFormat="1" ht="12.95" customHeight="1">
      <c r="A73" s="47"/>
      <c r="K73" s="96"/>
      <c r="Z73" s="50"/>
    </row>
    <row r="74" spans="1:26" s="51" customFormat="1" ht="12.95" customHeight="1">
      <c r="A74" s="47"/>
      <c r="K74" s="96"/>
      <c r="Z74" s="50"/>
    </row>
    <row r="75" spans="1:26" s="51" customFormat="1" ht="12.95" customHeight="1">
      <c r="A75" s="47"/>
      <c r="K75" s="96"/>
      <c r="Z75" s="50"/>
    </row>
    <row r="76" spans="1:26" s="51" customFormat="1" ht="12.95" customHeight="1">
      <c r="A76" s="47"/>
      <c r="K76" s="96"/>
      <c r="Z76" s="50"/>
    </row>
    <row r="77" spans="1:26" s="51" customFormat="1" ht="12.95" customHeight="1">
      <c r="A77" s="47"/>
      <c r="K77" s="96"/>
      <c r="Z77" s="50"/>
    </row>
    <row r="78" spans="1:26" s="51" customFormat="1" ht="12.95" customHeight="1">
      <c r="A78" s="47"/>
      <c r="K78" s="96"/>
      <c r="Z78" s="50"/>
    </row>
    <row r="79" spans="1:26" s="51" customFormat="1" ht="12.95" customHeight="1">
      <c r="A79" s="47"/>
      <c r="K79" s="96"/>
      <c r="Z79" s="50"/>
    </row>
    <row r="80" spans="1:26" s="51" customFormat="1" ht="12.95" customHeight="1">
      <c r="A80" s="47"/>
      <c r="K80" s="96"/>
      <c r="Z80" s="50"/>
    </row>
    <row r="81" spans="1:26" s="51" customFormat="1" ht="12.95" customHeight="1">
      <c r="A81" s="47"/>
      <c r="K81" s="96"/>
      <c r="Z81" s="50"/>
    </row>
    <row r="82" spans="1:26" s="51" customFormat="1" ht="12.95" customHeight="1">
      <c r="A82" s="47"/>
      <c r="K82" s="96"/>
      <c r="Z82" s="50"/>
    </row>
    <row r="83" spans="1:26" s="51" customFormat="1" ht="12.95" customHeight="1">
      <c r="A83" s="47"/>
      <c r="K83" s="96"/>
      <c r="Z83" s="50"/>
    </row>
    <row r="84" spans="1:26" s="51" customFormat="1" ht="12.95" customHeight="1">
      <c r="A84" s="47"/>
      <c r="K84" s="96"/>
      <c r="Z84" s="50"/>
    </row>
    <row r="85" spans="1:26" s="51" customFormat="1" ht="12.95" customHeight="1">
      <c r="A85" s="47"/>
      <c r="K85" s="96"/>
      <c r="Z85" s="50"/>
    </row>
    <row r="86" spans="1:26" s="51" customFormat="1" ht="12.95" customHeight="1">
      <c r="A86" s="47"/>
      <c r="K86" s="96"/>
      <c r="Z86" s="50"/>
    </row>
    <row r="87" spans="1:26" s="51" customFormat="1" ht="12.95" customHeight="1">
      <c r="A87" s="47"/>
      <c r="K87" s="96"/>
      <c r="Z87" s="50"/>
    </row>
    <row r="88" spans="1:26" s="51" customFormat="1" ht="12.95" customHeight="1">
      <c r="A88" s="47"/>
      <c r="K88" s="96"/>
      <c r="Z88" s="50"/>
    </row>
    <row r="89" spans="1:26" s="51" customFormat="1" ht="12.95" customHeight="1">
      <c r="A89" s="47"/>
      <c r="F89" s="86"/>
      <c r="K89" s="96"/>
      <c r="Z89" s="50"/>
    </row>
    <row r="90" spans="1:26" s="51" customFormat="1" ht="12.95" customHeight="1">
      <c r="A90" s="47"/>
      <c r="K90" s="96"/>
      <c r="Z90" s="50"/>
    </row>
    <row r="91" spans="1:26" s="51" customFormat="1" ht="12.95" customHeight="1">
      <c r="A91" s="47"/>
      <c r="K91" s="96"/>
      <c r="Z91" s="50"/>
    </row>
    <row r="92" spans="1:26" s="51" customFormat="1" ht="12.95" customHeight="1">
      <c r="A92" s="47"/>
      <c r="K92" s="96"/>
      <c r="Z92" s="50"/>
    </row>
    <row r="93" spans="1:26" s="51" customFormat="1" ht="12.95" customHeight="1">
      <c r="A93" s="47"/>
      <c r="K93" s="96"/>
      <c r="Z93" s="50"/>
    </row>
    <row r="94" spans="1:26" s="51" customFormat="1" ht="12.95" customHeight="1">
      <c r="A94" s="47"/>
      <c r="K94" s="96"/>
      <c r="Z94" s="50"/>
    </row>
    <row r="95" spans="1:26" s="51" customFormat="1" ht="12.95" customHeight="1">
      <c r="A95" s="47"/>
      <c r="K95" s="96"/>
      <c r="Z95" s="50"/>
    </row>
    <row r="96" spans="1:26" s="51" customFormat="1" ht="12.95" customHeight="1">
      <c r="A96" s="47"/>
      <c r="K96" s="96"/>
      <c r="Z96" s="50"/>
    </row>
    <row r="97" spans="1:26" s="51" customFormat="1" ht="12.95" customHeight="1">
      <c r="A97" s="47"/>
      <c r="K97" s="96"/>
      <c r="Z97" s="50"/>
    </row>
    <row r="98" spans="1:26" s="51" customFormat="1" ht="12.95" customHeight="1">
      <c r="A98" s="47"/>
      <c r="K98" s="96"/>
      <c r="Z98" s="50"/>
    </row>
    <row r="99" spans="1:26" s="51" customFormat="1" ht="12.95" customHeight="1">
      <c r="A99" s="47"/>
      <c r="K99" s="96"/>
      <c r="Z99" s="50"/>
    </row>
    <row r="100" spans="1:26" ht="12.95" customHeight="1">
      <c r="Z100" s="40"/>
    </row>
    <row r="101" spans="1:26" ht="12.95" customHeight="1">
      <c r="Z101" s="40"/>
    </row>
    <row r="102" spans="1:26" ht="12.95" customHeight="1">
      <c r="Z102" s="40"/>
    </row>
    <row r="103" spans="1:26" ht="12.95" customHeight="1">
      <c r="Z103" s="40"/>
    </row>
    <row r="104" spans="1:26" ht="12.95" customHeight="1">
      <c r="Z104" s="40"/>
    </row>
    <row r="105" spans="1:26" ht="12.95" customHeight="1">
      <c r="Z105" s="40"/>
    </row>
    <row r="106" spans="1:26" ht="12.95" customHeight="1">
      <c r="Z106" s="40"/>
    </row>
    <row r="107" spans="1:26" ht="12.95" customHeight="1">
      <c r="Z107" s="40"/>
    </row>
    <row r="108" spans="1:26" ht="12.95" customHeight="1">
      <c r="Z108" s="40"/>
    </row>
    <row r="109" spans="1:26" ht="12.95" customHeight="1">
      <c r="Z109" s="40"/>
    </row>
    <row r="110" spans="1:26" ht="12.95" customHeight="1">
      <c r="Z110" s="40"/>
    </row>
    <row r="111" spans="1:26" ht="12.95" customHeight="1">
      <c r="Z111" s="40"/>
    </row>
    <row r="112" spans="1:26" ht="12.95" customHeight="1">
      <c r="Z112" s="40"/>
    </row>
    <row r="113" spans="26:26" ht="12.95" customHeight="1">
      <c r="Z113" s="40"/>
    </row>
    <row r="114" spans="26:26" ht="12.95" customHeight="1">
      <c r="Z114" s="40"/>
    </row>
    <row r="115" spans="26:26" ht="12.95" customHeight="1">
      <c r="Z115" s="40"/>
    </row>
    <row r="116" spans="26:26" ht="12.95" customHeight="1">
      <c r="Z116" s="40"/>
    </row>
    <row r="117" spans="26:26" ht="12.95" customHeight="1">
      <c r="Z117" s="40"/>
    </row>
    <row r="118" spans="26:26" ht="12.95" customHeight="1">
      <c r="Z118" s="40"/>
    </row>
    <row r="119" spans="26:26" ht="12.95" customHeight="1">
      <c r="Z119" s="40"/>
    </row>
    <row r="120" spans="26:26" ht="12.95" customHeight="1">
      <c r="Z120" s="40"/>
    </row>
    <row r="121" spans="26:26" ht="12.95" customHeight="1">
      <c r="Z121" s="40"/>
    </row>
    <row r="122" spans="26:26" ht="12.95" customHeight="1">
      <c r="Z122" s="40"/>
    </row>
    <row r="123" spans="26:26" ht="12.95" customHeight="1">
      <c r="Z123" s="40"/>
    </row>
    <row r="124" spans="26:26" ht="12.95" customHeight="1">
      <c r="Z124" s="40"/>
    </row>
    <row r="125" spans="26:26" ht="12.95" customHeight="1">
      <c r="Z125" s="40"/>
    </row>
    <row r="126" spans="26:26" ht="12.95" customHeight="1">
      <c r="Z126" s="40"/>
    </row>
    <row r="127" spans="26:26" ht="12.95" customHeight="1">
      <c r="Z127" s="40"/>
    </row>
    <row r="128" spans="26:26" ht="12.95" customHeight="1">
      <c r="Z128" s="40"/>
    </row>
    <row r="129" spans="26:26" ht="12.95" customHeight="1">
      <c r="Z129" s="40"/>
    </row>
    <row r="130" spans="26:26" ht="12.95" customHeight="1">
      <c r="Z130" s="40"/>
    </row>
    <row r="131" spans="26:26" ht="12.95" customHeight="1">
      <c r="Z131" s="40"/>
    </row>
    <row r="132" spans="26:26" ht="12.95" customHeight="1">
      <c r="Z132" s="40"/>
    </row>
    <row r="133" spans="26:26" ht="12.95" customHeight="1">
      <c r="Z133" s="40"/>
    </row>
    <row r="134" spans="26:26" ht="12.95" customHeight="1">
      <c r="Z134" s="40"/>
    </row>
    <row r="135" spans="26:26" ht="12.95" customHeight="1">
      <c r="Z135" s="40"/>
    </row>
    <row r="136" spans="26:26" ht="12.95" customHeight="1">
      <c r="Z136" s="40"/>
    </row>
    <row r="137" spans="26:26" ht="12.95" customHeight="1">
      <c r="Z137" s="40"/>
    </row>
    <row r="138" spans="26:26" ht="12.95" customHeight="1">
      <c r="Z138" s="40"/>
    </row>
    <row r="139" spans="26:26" ht="12.95" customHeight="1">
      <c r="Z139" s="40"/>
    </row>
    <row r="140" spans="26:26" ht="12.95" customHeight="1">
      <c r="Z140" s="40"/>
    </row>
    <row r="141" spans="26:26" ht="12.95" customHeight="1">
      <c r="Z141" s="40"/>
    </row>
    <row r="142" spans="26:26" ht="12.95" customHeight="1">
      <c r="Z142" s="40"/>
    </row>
    <row r="143" spans="26:26" ht="12.95" customHeight="1">
      <c r="Z143" s="40"/>
    </row>
    <row r="144" spans="26:26" ht="12.95" customHeight="1">
      <c r="Z144" s="40"/>
    </row>
    <row r="145" spans="26:26" ht="12.95" customHeight="1">
      <c r="Z145" s="40"/>
    </row>
    <row r="146" spans="26:26" ht="12.95" customHeight="1">
      <c r="Z146" s="40"/>
    </row>
    <row r="147" spans="26:26" ht="12.95" customHeight="1">
      <c r="Z147" s="40"/>
    </row>
    <row r="148" spans="26:26" ht="12.95" customHeight="1">
      <c r="Z148" s="40"/>
    </row>
    <row r="149" spans="26:26" ht="12.95" customHeight="1">
      <c r="Z149" s="40"/>
    </row>
    <row r="150" spans="26:26" ht="12.95" customHeight="1">
      <c r="Z150" s="40"/>
    </row>
    <row r="151" spans="26:26" ht="12.95" customHeight="1">
      <c r="Z151" s="40"/>
    </row>
    <row r="152" spans="26:26" ht="12.95" customHeight="1">
      <c r="Z152" s="40"/>
    </row>
    <row r="153" spans="26:26" ht="12.95" customHeight="1">
      <c r="Z153" s="40"/>
    </row>
    <row r="154" spans="26:26" ht="12.95" customHeight="1">
      <c r="Z154" s="40"/>
    </row>
    <row r="155" spans="26:26" ht="12.95" customHeight="1">
      <c r="Z155" s="40"/>
    </row>
    <row r="156" spans="26:26" ht="12.95" customHeight="1">
      <c r="Z156" s="40"/>
    </row>
    <row r="157" spans="26:26" ht="12.95" customHeight="1">
      <c r="Z157" s="40"/>
    </row>
    <row r="158" spans="26:26" ht="12.95" customHeight="1">
      <c r="Z158" s="40"/>
    </row>
    <row r="159" spans="26:26" ht="12.95" customHeight="1">
      <c r="Z159" s="40"/>
    </row>
    <row r="160" spans="26:26" ht="12.95" customHeight="1">
      <c r="Z160" s="40"/>
    </row>
    <row r="161" spans="26:26" ht="12.95" customHeight="1">
      <c r="Z161" s="40"/>
    </row>
    <row r="162" spans="26:26" ht="12.95" customHeight="1">
      <c r="Z162" s="40"/>
    </row>
    <row r="163" spans="26:26" ht="12.95" customHeight="1">
      <c r="Z163" s="40"/>
    </row>
    <row r="164" spans="26:26" ht="12.95" customHeight="1">
      <c r="Z164" s="40"/>
    </row>
    <row r="165" spans="26:26" ht="12.95" customHeight="1">
      <c r="Z165" s="40"/>
    </row>
    <row r="166" spans="26:26" ht="12.95" customHeight="1">
      <c r="Z166" s="40"/>
    </row>
    <row r="167" spans="26:26" ht="12.95" customHeight="1">
      <c r="Z167" s="40"/>
    </row>
    <row r="168" spans="26:26" ht="12.95" customHeight="1">
      <c r="Z168" s="40"/>
    </row>
    <row r="169" spans="26:26" ht="12.95" customHeight="1">
      <c r="Z169" s="40"/>
    </row>
    <row r="170" spans="26:26" ht="12.95" customHeight="1">
      <c r="Z170" s="40"/>
    </row>
    <row r="171" spans="26:26" ht="12.95" customHeight="1">
      <c r="Z171" s="40"/>
    </row>
    <row r="172" spans="26:26" ht="12.95" customHeight="1">
      <c r="Z172" s="40"/>
    </row>
    <row r="173" spans="26:26" ht="12.95" customHeight="1">
      <c r="Z173" s="40"/>
    </row>
    <row r="174" spans="26:26" ht="12.95" customHeight="1">
      <c r="Z174" s="40"/>
    </row>
    <row r="175" spans="26:26" ht="12.95" customHeight="1">
      <c r="Z175" s="40"/>
    </row>
    <row r="176" spans="26:26" ht="12.95" customHeight="1">
      <c r="Z176" s="40"/>
    </row>
    <row r="177" spans="26:26" ht="12.95" customHeight="1">
      <c r="Z177" s="40"/>
    </row>
    <row r="178" spans="26:26" ht="12.95" customHeight="1">
      <c r="Z178" s="40"/>
    </row>
    <row r="179" spans="26:26" ht="12.95" customHeight="1">
      <c r="Z179" s="40"/>
    </row>
    <row r="180" spans="26:26" ht="12.95" customHeight="1">
      <c r="Z180" s="40"/>
    </row>
    <row r="181" spans="26:26" ht="12.95" customHeight="1">
      <c r="Z181" s="40"/>
    </row>
    <row r="182" spans="26:26" ht="12.95" customHeight="1">
      <c r="Z182" s="40"/>
    </row>
    <row r="183" spans="26:26" ht="12.95" customHeight="1">
      <c r="Z183" s="40"/>
    </row>
    <row r="184" spans="26:26" ht="12.95" customHeight="1">
      <c r="Z184" s="40"/>
    </row>
    <row r="185" spans="26:26" ht="12.95" customHeight="1">
      <c r="Z185" s="40"/>
    </row>
    <row r="186" spans="26:26" ht="12.95" customHeight="1">
      <c r="Z186" s="40"/>
    </row>
    <row r="187" spans="26:26" ht="12.95" customHeight="1">
      <c r="Z187" s="40"/>
    </row>
    <row r="188" spans="26:26" ht="12.95" customHeight="1">
      <c r="Z188" s="40"/>
    </row>
    <row r="189" spans="26:26" ht="12.95" customHeight="1">
      <c r="Z189" s="40"/>
    </row>
    <row r="190" spans="26:26" ht="12.95" customHeight="1">
      <c r="Z190" s="40"/>
    </row>
    <row r="191" spans="26:26" ht="12.95" customHeight="1">
      <c r="Z191" s="40"/>
    </row>
    <row r="192" spans="26:26" ht="12.95" customHeight="1">
      <c r="Z192" s="40"/>
    </row>
    <row r="193" spans="26:26" ht="12.95" customHeight="1">
      <c r="Z193" s="40"/>
    </row>
    <row r="194" spans="26:26" ht="12.95" customHeight="1">
      <c r="Z194" s="40"/>
    </row>
    <row r="195" spans="26:26" ht="12.95" customHeight="1">
      <c r="Z195" s="40"/>
    </row>
    <row r="196" spans="26:26" ht="12.95" customHeight="1">
      <c r="Z196" s="40"/>
    </row>
    <row r="197" spans="26:26" ht="12.95" customHeight="1">
      <c r="Z197" s="40"/>
    </row>
    <row r="198" spans="26:26" ht="12.95" customHeight="1">
      <c r="Z198" s="40"/>
    </row>
    <row r="199" spans="26:26" ht="12.95" customHeight="1">
      <c r="Z199" s="40"/>
    </row>
    <row r="200" spans="26:26" ht="12.95" customHeight="1">
      <c r="Z200" s="40"/>
    </row>
    <row r="201" spans="26:26" ht="12.95" customHeight="1">
      <c r="Z201" s="40"/>
    </row>
    <row r="202" spans="26:26" ht="12.95" customHeight="1">
      <c r="Z202" s="40"/>
    </row>
    <row r="203" spans="26:26" ht="12.95" customHeight="1">
      <c r="Z203" s="40"/>
    </row>
    <row r="204" spans="26:26" ht="12.95" customHeight="1">
      <c r="Z204" s="40"/>
    </row>
    <row r="205" spans="26:26" ht="12.95" customHeight="1">
      <c r="Z205" s="40"/>
    </row>
    <row r="206" spans="26:26" ht="12.95" customHeight="1">
      <c r="Z206" s="40"/>
    </row>
    <row r="207" spans="26:26" ht="12.95" customHeight="1">
      <c r="Z207" s="40"/>
    </row>
    <row r="208" spans="26:26" ht="12.95" customHeight="1">
      <c r="Z208" s="40"/>
    </row>
    <row r="209" spans="26:26" ht="12.95" customHeight="1">
      <c r="Z209" s="40"/>
    </row>
    <row r="210" spans="26:26" ht="12.95" customHeight="1">
      <c r="Z210" s="40"/>
    </row>
    <row r="211" spans="26:26" ht="12.95" customHeight="1">
      <c r="Z211" s="40"/>
    </row>
    <row r="212" spans="26:26" ht="12.95" customHeight="1">
      <c r="Z212" s="40"/>
    </row>
    <row r="213" spans="26:26" ht="12.95" customHeight="1">
      <c r="Z213" s="40"/>
    </row>
    <row r="214" spans="26:26" ht="12.95" customHeight="1">
      <c r="Z214" s="40"/>
    </row>
    <row r="215" spans="26:26" ht="12.95" customHeight="1">
      <c r="Z215" s="40"/>
    </row>
    <row r="216" spans="26:26" ht="12.95" customHeight="1">
      <c r="Z216" s="40"/>
    </row>
    <row r="217" spans="26:26" ht="12.95" customHeight="1">
      <c r="Z217" s="40"/>
    </row>
    <row r="218" spans="26:26" ht="12.95" customHeight="1">
      <c r="Z218" s="40"/>
    </row>
    <row r="219" spans="26:26" ht="12.95" customHeight="1">
      <c r="Z219" s="40"/>
    </row>
    <row r="220" spans="26:26" ht="12.95" customHeight="1">
      <c r="Z220" s="40"/>
    </row>
    <row r="221" spans="26:26" ht="12.95" customHeight="1">
      <c r="Z221" s="40"/>
    </row>
    <row r="222" spans="26:26" ht="12.95" customHeight="1">
      <c r="Z222" s="40"/>
    </row>
    <row r="223" spans="26:26" ht="12.95" customHeight="1">
      <c r="Z223" s="40"/>
    </row>
    <row r="224" spans="26:26" ht="12.95" customHeight="1">
      <c r="Z224" s="40"/>
    </row>
    <row r="225" spans="26:26" ht="12.95" customHeight="1">
      <c r="Z225" s="40"/>
    </row>
    <row r="226" spans="26:26" ht="12.95" customHeight="1">
      <c r="Z226" s="40"/>
    </row>
    <row r="227" spans="26:26" ht="12.95" customHeight="1">
      <c r="Z227" s="40"/>
    </row>
    <row r="228" spans="26:26" ht="12.95" customHeight="1">
      <c r="Z228" s="40"/>
    </row>
    <row r="229" spans="26:26" ht="12.95" customHeight="1">
      <c r="Z229" s="40"/>
    </row>
    <row r="230" spans="26:26" ht="12.95" customHeight="1">
      <c r="Z230" s="40"/>
    </row>
    <row r="231" spans="26:26" ht="12.95" customHeight="1">
      <c r="Z231" s="40"/>
    </row>
    <row r="232" spans="26:26" ht="12.95" customHeight="1">
      <c r="Z232" s="40"/>
    </row>
    <row r="233" spans="26:26" ht="12.95" customHeight="1">
      <c r="Z233" s="40"/>
    </row>
    <row r="234" spans="26:26" ht="12.95" customHeight="1">
      <c r="Z234" s="40"/>
    </row>
    <row r="235" spans="26:26" ht="12.95" customHeight="1">
      <c r="Z235" s="40"/>
    </row>
    <row r="236" spans="26:26" ht="12.95" customHeight="1">
      <c r="Z236" s="40"/>
    </row>
    <row r="237" spans="26:26" ht="12.95" customHeight="1">
      <c r="Z237" s="40"/>
    </row>
    <row r="238" spans="26:26" ht="12.95" customHeight="1">
      <c r="Z238" s="40"/>
    </row>
    <row r="239" spans="26:26" ht="12.95" customHeight="1">
      <c r="Z239" s="40"/>
    </row>
    <row r="240" spans="26:26" ht="12.95" customHeight="1">
      <c r="Z240" s="40"/>
    </row>
    <row r="241" spans="26:26" ht="12.95" customHeight="1">
      <c r="Z241" s="40"/>
    </row>
    <row r="242" spans="26:26" ht="12.95" customHeight="1">
      <c r="Z242" s="40"/>
    </row>
    <row r="243" spans="26:26" ht="12.95" customHeight="1">
      <c r="Z243" s="40"/>
    </row>
    <row r="244" spans="26:26" ht="12.95" customHeight="1">
      <c r="Z244" s="40"/>
    </row>
    <row r="245" spans="26:26" ht="12.95" customHeight="1">
      <c r="Z245" s="40"/>
    </row>
    <row r="246" spans="26:26" ht="12.95" customHeight="1">
      <c r="Z246" s="40"/>
    </row>
    <row r="247" spans="26:26" ht="12.95" customHeight="1">
      <c r="Z247" s="40"/>
    </row>
    <row r="248" spans="26:26" ht="12.95" customHeight="1">
      <c r="Z248" s="40"/>
    </row>
    <row r="249" spans="26:26" ht="12.95" customHeight="1">
      <c r="Z249" s="40"/>
    </row>
    <row r="250" spans="26:26" ht="12.95" customHeight="1">
      <c r="Z250" s="40"/>
    </row>
    <row r="251" spans="26:26" ht="12.95" customHeight="1">
      <c r="Z251" s="40"/>
    </row>
    <row r="252" spans="26:26" ht="12.95" customHeight="1">
      <c r="Z252" s="40"/>
    </row>
    <row r="253" spans="26:26" ht="12.95" customHeight="1">
      <c r="Z253" s="40"/>
    </row>
    <row r="254" spans="26:26" ht="12.95" customHeight="1">
      <c r="Z254" s="40"/>
    </row>
    <row r="255" spans="26:26" ht="12.95" customHeight="1">
      <c r="Z255" s="40"/>
    </row>
    <row r="256" spans="26:26" ht="12.95" customHeight="1">
      <c r="Z256" s="40"/>
    </row>
    <row r="257" spans="26:26" ht="12.95" customHeight="1">
      <c r="Z257" s="40"/>
    </row>
    <row r="258" spans="26:26" ht="12.95" customHeight="1">
      <c r="Z258" s="40"/>
    </row>
    <row r="259" spans="26:26" ht="12.95" customHeight="1">
      <c r="Z259" s="40"/>
    </row>
    <row r="260" spans="26:26" ht="12.95" customHeight="1">
      <c r="Z260" s="40"/>
    </row>
    <row r="261" spans="26:26" ht="12.95" customHeight="1">
      <c r="Z261" s="40"/>
    </row>
    <row r="262" spans="26:26" ht="12.95" customHeight="1">
      <c r="Z262" s="40"/>
    </row>
    <row r="263" spans="26:26" ht="12.95" customHeight="1">
      <c r="Z263" s="40"/>
    </row>
    <row r="264" spans="26:26" ht="12.95" customHeight="1">
      <c r="Z264" s="40"/>
    </row>
    <row r="265" spans="26:26" ht="12.95" customHeight="1">
      <c r="Z265" s="40"/>
    </row>
    <row r="266" spans="26:26" ht="12.95" customHeight="1">
      <c r="Z266" s="40"/>
    </row>
    <row r="267" spans="26:26" ht="12.95" customHeight="1">
      <c r="Z267" s="40"/>
    </row>
    <row r="268" spans="26:26" ht="12.95" customHeight="1">
      <c r="Z268" s="40"/>
    </row>
    <row r="269" spans="26:26" ht="12.95" customHeight="1">
      <c r="Z269" s="40"/>
    </row>
    <row r="270" spans="26:26" ht="12.95" customHeight="1">
      <c r="Z270" s="40"/>
    </row>
    <row r="271" spans="26:26" ht="12.95" customHeight="1">
      <c r="Z271" s="40"/>
    </row>
    <row r="272" spans="26:26" ht="12.95" customHeight="1">
      <c r="Z272" s="40"/>
    </row>
    <row r="273" spans="26:26" ht="12.95" customHeight="1">
      <c r="Z273" s="40"/>
    </row>
    <row r="274" spans="26:26" ht="12.95" customHeight="1">
      <c r="Z274" s="40"/>
    </row>
    <row r="275" spans="26:26" ht="12.95" customHeight="1">
      <c r="Z275" s="40"/>
    </row>
    <row r="276" spans="26:26" ht="12.95" customHeight="1">
      <c r="Z276" s="40"/>
    </row>
    <row r="277" spans="26:26" ht="12.95" customHeight="1">
      <c r="Z277" s="40"/>
    </row>
    <row r="278" spans="26:26" ht="12.95" customHeight="1">
      <c r="Z278" s="40"/>
    </row>
    <row r="279" spans="26:26" ht="12.95" customHeight="1">
      <c r="Z279" s="40"/>
    </row>
    <row r="280" spans="26:26" ht="12.95" customHeight="1">
      <c r="Z280" s="40"/>
    </row>
    <row r="281" spans="26:26" ht="12.95" customHeight="1">
      <c r="Z281" s="40"/>
    </row>
    <row r="282" spans="26:26" ht="12.95" customHeight="1">
      <c r="Z282" s="40"/>
    </row>
    <row r="283" spans="26:26" ht="12.95" customHeight="1">
      <c r="Z283" s="40"/>
    </row>
    <row r="284" spans="26:26" ht="12.95" customHeight="1">
      <c r="Z284" s="40"/>
    </row>
    <row r="285" spans="26:26" ht="12.95" customHeight="1">
      <c r="Z285" s="40"/>
    </row>
    <row r="286" spans="26:26" ht="12.95" customHeight="1">
      <c r="Z286" s="40"/>
    </row>
    <row r="287" spans="26:26" ht="12.95" customHeight="1">
      <c r="Z287" s="40"/>
    </row>
    <row r="288" spans="26:26" ht="12.95" customHeight="1">
      <c r="Z288" s="40"/>
    </row>
    <row r="289" spans="26:26" ht="12.95" customHeight="1">
      <c r="Z289" s="40"/>
    </row>
    <row r="290" spans="26:26" ht="12.95" customHeight="1">
      <c r="Z290" s="40"/>
    </row>
    <row r="291" spans="26:26" ht="12.95" customHeight="1">
      <c r="Z291" s="40"/>
    </row>
    <row r="292" spans="26:26" ht="12.95" customHeight="1">
      <c r="Z292" s="40"/>
    </row>
    <row r="293" spans="26:26" ht="12.95" customHeight="1">
      <c r="Z293" s="40"/>
    </row>
    <row r="294" spans="26:26" ht="12.95" customHeight="1">
      <c r="Z294" s="40"/>
    </row>
    <row r="295" spans="26:26" ht="12.95" customHeight="1">
      <c r="Z295" s="40"/>
    </row>
    <row r="296" spans="26:26" ht="12.95" customHeight="1">
      <c r="Z296" s="40"/>
    </row>
    <row r="297" spans="26:26" ht="12.95" customHeight="1">
      <c r="Z297" s="40"/>
    </row>
    <row r="298" spans="26:26" ht="12.95" customHeight="1">
      <c r="Z298" s="40"/>
    </row>
    <row r="299" spans="26:26" ht="12.95" customHeight="1">
      <c r="Z299" s="40"/>
    </row>
    <row r="300" spans="26:26" ht="12.95" customHeight="1">
      <c r="Z300" s="40"/>
    </row>
    <row r="301" spans="26:26" ht="12.95" customHeight="1">
      <c r="Z301" s="40"/>
    </row>
    <row r="302" spans="26:26" ht="12.95" customHeight="1">
      <c r="Z302" s="40"/>
    </row>
    <row r="303" spans="26:26" ht="12.95" customHeight="1">
      <c r="Z303" s="40"/>
    </row>
    <row r="304" spans="26:26" ht="12.95" customHeight="1">
      <c r="Z304" s="40"/>
    </row>
    <row r="305" spans="26:26" ht="12.95" customHeight="1">
      <c r="Z305" s="40"/>
    </row>
    <row r="306" spans="26:26" ht="12.95" customHeight="1">
      <c r="Z306" s="40"/>
    </row>
    <row r="307" spans="26:26" ht="12.95" customHeight="1">
      <c r="Z307" s="40"/>
    </row>
    <row r="308" spans="26:26" ht="12.95" customHeight="1">
      <c r="Z308" s="40"/>
    </row>
    <row r="309" spans="26:26" ht="12.95" customHeight="1">
      <c r="Z309" s="40"/>
    </row>
    <row r="310" spans="26:26" ht="12.95" customHeight="1">
      <c r="Z310" s="40"/>
    </row>
    <row r="311" spans="26:26" ht="12.95" customHeight="1">
      <c r="Z311" s="40"/>
    </row>
    <row r="312" spans="26:26" ht="12.95" customHeight="1">
      <c r="Z312" s="40"/>
    </row>
    <row r="313" spans="26:26" ht="12.95" customHeight="1">
      <c r="Z313" s="40"/>
    </row>
    <row r="314" spans="26:26" ht="12.95" customHeight="1">
      <c r="Z314" s="40"/>
    </row>
    <row r="315" spans="26:26" ht="12.95" customHeight="1">
      <c r="Z315" s="40"/>
    </row>
    <row r="316" spans="26:26" ht="12.95" customHeight="1">
      <c r="Z316" s="40"/>
    </row>
    <row r="317" spans="26:26" ht="12.95" customHeight="1">
      <c r="Z317" s="40"/>
    </row>
    <row r="318" spans="26:26" ht="12.95" customHeight="1">
      <c r="Z318" s="40"/>
    </row>
    <row r="319" spans="26:26" ht="12.95" customHeight="1">
      <c r="Z319" s="40"/>
    </row>
    <row r="320" spans="26:26" ht="12.95" customHeight="1">
      <c r="Z320" s="40"/>
    </row>
    <row r="321" spans="26:26" ht="12.95" customHeight="1">
      <c r="Z321" s="40"/>
    </row>
    <row r="322" spans="26:26" ht="12.95" customHeight="1">
      <c r="Z322" s="40"/>
    </row>
    <row r="323" spans="26:26" ht="12.95" customHeight="1">
      <c r="Z323" s="40"/>
    </row>
    <row r="324" spans="26:26" ht="12.95" customHeight="1">
      <c r="Z324" s="40"/>
    </row>
    <row r="325" spans="26:26" ht="12.95" customHeight="1">
      <c r="Z325" s="40"/>
    </row>
    <row r="326" spans="26:26" ht="12.95" customHeight="1">
      <c r="Z326" s="40"/>
    </row>
    <row r="327" spans="26:26" ht="12.95" customHeight="1">
      <c r="Z327" s="40"/>
    </row>
    <row r="328" spans="26:26" ht="12.95" customHeight="1">
      <c r="Z328" s="40"/>
    </row>
    <row r="329" spans="26:26" ht="12.95" customHeight="1">
      <c r="Z329" s="40"/>
    </row>
    <row r="330" spans="26:26" ht="12.95" customHeight="1">
      <c r="Z330" s="40"/>
    </row>
    <row r="331" spans="26:26" ht="12.95" customHeight="1">
      <c r="Z331" s="40"/>
    </row>
    <row r="332" spans="26:26" ht="12.95" customHeight="1">
      <c r="Z332" s="40"/>
    </row>
    <row r="333" spans="26:26" ht="12.95" customHeight="1">
      <c r="Z333" s="40"/>
    </row>
    <row r="334" spans="26:26" ht="12.95" customHeight="1">
      <c r="Z334" s="40"/>
    </row>
    <row r="335" spans="26:26" ht="12.95" customHeight="1">
      <c r="Z335" s="40"/>
    </row>
    <row r="336" spans="26:26" ht="12.95" customHeight="1">
      <c r="Z336" s="40"/>
    </row>
    <row r="337" spans="26:26" ht="12.95" customHeight="1">
      <c r="Z337" s="40"/>
    </row>
    <row r="338" spans="26:26" ht="12.95" customHeight="1">
      <c r="Z338" s="40"/>
    </row>
    <row r="339" spans="26:26" ht="12.95" customHeight="1">
      <c r="Z339" s="40"/>
    </row>
    <row r="340" spans="26:26" ht="12.95" customHeight="1">
      <c r="Z340" s="40"/>
    </row>
    <row r="341" spans="26:26" ht="12.95" customHeight="1">
      <c r="Z341" s="40"/>
    </row>
    <row r="342" spans="26:26" ht="12.95" customHeight="1">
      <c r="Z342" s="40"/>
    </row>
    <row r="343" spans="26:26" ht="12.95" customHeight="1">
      <c r="Z343" s="40"/>
    </row>
    <row r="344" spans="26:26" ht="12.95" customHeight="1">
      <c r="Z344" s="40"/>
    </row>
    <row r="345" spans="26:26" ht="12.95" customHeight="1">
      <c r="Z345" s="40"/>
    </row>
    <row r="346" spans="26:26" ht="12.95" customHeight="1">
      <c r="Z346" s="40"/>
    </row>
    <row r="347" spans="26:26" ht="12.95" customHeight="1">
      <c r="Z347" s="40"/>
    </row>
    <row r="348" spans="26:26" ht="12.95" customHeight="1">
      <c r="Z348" s="40"/>
    </row>
    <row r="349" spans="26:26" ht="12.95" customHeight="1">
      <c r="Z349" s="40"/>
    </row>
    <row r="350" spans="26:26" ht="12.95" customHeight="1">
      <c r="Z350" s="40"/>
    </row>
    <row r="351" spans="26:26" ht="12.95" customHeight="1">
      <c r="Z351" s="40"/>
    </row>
    <row r="352" spans="26:26" ht="12.95" customHeight="1">
      <c r="Z352" s="40"/>
    </row>
    <row r="353" spans="26:26" ht="12.95" customHeight="1">
      <c r="Z353" s="40"/>
    </row>
    <row r="354" spans="26:26" ht="12.95" customHeight="1">
      <c r="Z354" s="40"/>
    </row>
    <row r="355" spans="26:26" ht="12.95" customHeight="1">
      <c r="Z355" s="40"/>
    </row>
    <row r="356" spans="26:26" ht="12.95" customHeight="1">
      <c r="Z356" s="40"/>
    </row>
    <row r="357" spans="26:26" ht="12.95" customHeight="1">
      <c r="Z357" s="40"/>
    </row>
    <row r="358" spans="26:26" ht="12.95" customHeight="1">
      <c r="Z358" s="40"/>
    </row>
    <row r="359" spans="26:26" ht="12.95" customHeight="1">
      <c r="Z359" s="40"/>
    </row>
    <row r="360" spans="26:26" ht="12.95" customHeight="1">
      <c r="Z360" s="40"/>
    </row>
    <row r="361" spans="26:26" ht="12.95" customHeight="1">
      <c r="Z361" s="40"/>
    </row>
    <row r="362" spans="26:26" ht="12.95" customHeight="1">
      <c r="Z362" s="40"/>
    </row>
    <row r="363" spans="26:26" ht="12.95" customHeight="1">
      <c r="Z363" s="40"/>
    </row>
    <row r="364" spans="26:26" ht="12.95" customHeight="1">
      <c r="Z364" s="40"/>
    </row>
    <row r="365" spans="26:26" ht="12.95" customHeight="1">
      <c r="Z365" s="40"/>
    </row>
    <row r="366" spans="26:26" ht="12.95" customHeight="1">
      <c r="Z366" s="40"/>
    </row>
    <row r="367" spans="26:26" ht="12.95" customHeight="1">
      <c r="Z367" s="40"/>
    </row>
    <row r="368" spans="26:26" ht="12.95" customHeight="1">
      <c r="Z368" s="40"/>
    </row>
    <row r="369" spans="26:26" ht="12.95" customHeight="1">
      <c r="Z369" s="40"/>
    </row>
    <row r="370" spans="26:26" ht="12.95" customHeight="1">
      <c r="Z370" s="40"/>
    </row>
    <row r="371" spans="26:26" ht="12.95" customHeight="1">
      <c r="Z371" s="40"/>
    </row>
    <row r="372" spans="26:26" ht="12.95" customHeight="1">
      <c r="Z372" s="40"/>
    </row>
    <row r="373" spans="26:26" ht="12.95" customHeight="1">
      <c r="Z373" s="40"/>
    </row>
    <row r="374" spans="26:26" ht="12.95" customHeight="1">
      <c r="Z374" s="40"/>
    </row>
    <row r="375" spans="26:26" ht="12.95" customHeight="1">
      <c r="Z375" s="40"/>
    </row>
    <row r="376" spans="26:26" ht="12.95" customHeight="1">
      <c r="Z376" s="40"/>
    </row>
    <row r="377" spans="26:26" ht="12.95" customHeight="1">
      <c r="Z377" s="40"/>
    </row>
    <row r="378" spans="26:26" ht="12.95" customHeight="1">
      <c r="Z378" s="40"/>
    </row>
    <row r="379" spans="26:26" ht="12.95" customHeight="1">
      <c r="Z379" s="40"/>
    </row>
    <row r="380" spans="26:26" ht="12.95" customHeight="1">
      <c r="Z380" s="40"/>
    </row>
    <row r="381" spans="26:26" ht="12.95" customHeight="1">
      <c r="Z381" s="40"/>
    </row>
    <row r="382" spans="26:26" ht="12.95" customHeight="1">
      <c r="Z382" s="40"/>
    </row>
    <row r="383" spans="26:26" ht="12.95" customHeight="1">
      <c r="Z383" s="40"/>
    </row>
    <row r="384" spans="26:26" ht="12.95" customHeight="1">
      <c r="Z384" s="40"/>
    </row>
    <row r="385" spans="26:26" ht="12.95" customHeight="1">
      <c r="Z385" s="40"/>
    </row>
    <row r="386" spans="26:26" ht="12.95" customHeight="1">
      <c r="Z386" s="40"/>
    </row>
    <row r="387" spans="26:26" ht="12.95" customHeight="1">
      <c r="Z387" s="40"/>
    </row>
    <row r="388" spans="26:26" ht="12.95" customHeight="1">
      <c r="Z388" s="40"/>
    </row>
    <row r="389" spans="26:26" ht="12.95" customHeight="1">
      <c r="Z389" s="40"/>
    </row>
    <row r="390" spans="26:26" ht="12.95" customHeight="1">
      <c r="Z390" s="40"/>
    </row>
    <row r="391" spans="26:26" ht="12.95" customHeight="1">
      <c r="Z391" s="40"/>
    </row>
    <row r="392" spans="26:26" ht="12.95" customHeight="1">
      <c r="Z392" s="40"/>
    </row>
    <row r="393" spans="26:26" ht="12.95" customHeight="1">
      <c r="Z393" s="40"/>
    </row>
    <row r="394" spans="26:26" ht="12.95" customHeight="1">
      <c r="Z394" s="40"/>
    </row>
    <row r="395" spans="26:26" ht="12.95" customHeight="1">
      <c r="Z395" s="40"/>
    </row>
    <row r="396" spans="26:26" ht="12.95" customHeight="1">
      <c r="Z396" s="40"/>
    </row>
    <row r="397" spans="26:26" ht="12.95" customHeight="1">
      <c r="Z397" s="40"/>
    </row>
    <row r="398" spans="26:26" ht="12.95" customHeight="1">
      <c r="Z398" s="40"/>
    </row>
    <row r="399" spans="26:26" ht="12.95" customHeight="1">
      <c r="Z399" s="40"/>
    </row>
    <row r="400" spans="26:26" ht="12.95" customHeight="1">
      <c r="Z400" s="40"/>
    </row>
    <row r="401" spans="26:26" ht="12.95" customHeight="1">
      <c r="Z401" s="40"/>
    </row>
    <row r="402" spans="26:26" ht="12.95" customHeight="1">
      <c r="Z402" s="40"/>
    </row>
    <row r="403" spans="26:26" ht="12.95" customHeight="1">
      <c r="Z403" s="40"/>
    </row>
    <row r="404" spans="26:26" ht="12.95" customHeight="1">
      <c r="Z404" s="40"/>
    </row>
    <row r="405" spans="26:26" ht="12.95" customHeight="1">
      <c r="Z405" s="40"/>
    </row>
    <row r="406" spans="26:26" ht="12.95" customHeight="1">
      <c r="Z406" s="40"/>
    </row>
    <row r="407" spans="26:26" ht="12.95" customHeight="1">
      <c r="Z407" s="40"/>
    </row>
    <row r="408" spans="26:26" ht="12.95" customHeight="1">
      <c r="Z408" s="40"/>
    </row>
    <row r="409" spans="26:26" ht="12.95" customHeight="1">
      <c r="Z409" s="40"/>
    </row>
    <row r="410" spans="26:26" ht="12.95" customHeight="1">
      <c r="Z410" s="40"/>
    </row>
    <row r="411" spans="26:26" ht="12.95" customHeight="1">
      <c r="Z411" s="40"/>
    </row>
    <row r="412" spans="26:26" ht="12.95" customHeight="1">
      <c r="Z412" s="40"/>
    </row>
    <row r="413" spans="26:26" ht="12.95" customHeight="1">
      <c r="Z413" s="40"/>
    </row>
    <row r="414" spans="26:26" ht="12.95" customHeight="1">
      <c r="Z414" s="40"/>
    </row>
    <row r="415" spans="26:26" ht="12.95" customHeight="1">
      <c r="Z415" s="40"/>
    </row>
    <row r="416" spans="26:26" ht="12.95" customHeight="1">
      <c r="Z416" s="40"/>
    </row>
    <row r="417" spans="26:26" ht="12.95" customHeight="1">
      <c r="Z417" s="40"/>
    </row>
    <row r="418" spans="26:26" ht="12.95" customHeight="1">
      <c r="Z418" s="40"/>
    </row>
    <row r="419" spans="26:26" ht="12.95" customHeight="1">
      <c r="Z419" s="40"/>
    </row>
    <row r="420" spans="26:26" ht="12.95" customHeight="1">
      <c r="Z420" s="40"/>
    </row>
    <row r="421" spans="26:26" ht="12.95" customHeight="1">
      <c r="Z421" s="40"/>
    </row>
    <row r="422" spans="26:26" ht="12.95" customHeight="1">
      <c r="Z422" s="40"/>
    </row>
    <row r="423" spans="26:26" ht="12.95" customHeight="1">
      <c r="Z423" s="40"/>
    </row>
    <row r="424" spans="26:26" ht="12.95" customHeight="1">
      <c r="Z424" s="40"/>
    </row>
    <row r="425" spans="26:26" ht="12.95" customHeight="1">
      <c r="Z425" s="40"/>
    </row>
    <row r="426" spans="26:26" ht="12.95" customHeight="1">
      <c r="Z426" s="40"/>
    </row>
    <row r="427" spans="26:26" ht="12.95" customHeight="1">
      <c r="Z427" s="40"/>
    </row>
    <row r="428" spans="26:26" ht="12.95" customHeight="1">
      <c r="Z428" s="40"/>
    </row>
    <row r="429" spans="26:26" ht="12.95" customHeight="1">
      <c r="Z429" s="40"/>
    </row>
    <row r="430" spans="26:26" ht="12.95" customHeight="1">
      <c r="Z430" s="40"/>
    </row>
    <row r="431" spans="26:26" ht="12.95" customHeight="1">
      <c r="Z431" s="40"/>
    </row>
    <row r="432" spans="26:26" ht="12.95" customHeight="1">
      <c r="Z432" s="40"/>
    </row>
    <row r="433" spans="26:26" ht="12.95" customHeight="1">
      <c r="Z433" s="40"/>
    </row>
    <row r="434" spans="26:26" ht="12.95" customHeight="1">
      <c r="Z434" s="40"/>
    </row>
    <row r="435" spans="26:26" ht="12.95" customHeight="1">
      <c r="Z435" s="40"/>
    </row>
    <row r="436" spans="26:26" ht="12.95" customHeight="1">
      <c r="Z436" s="40"/>
    </row>
    <row r="437" spans="26:26" ht="12.95" customHeight="1">
      <c r="Z437" s="40"/>
    </row>
    <row r="438" spans="26:26" ht="12.95" customHeight="1">
      <c r="Z438" s="40"/>
    </row>
    <row r="439" spans="26:26" ht="12.95" customHeight="1">
      <c r="Z439" s="40"/>
    </row>
    <row r="440" spans="26:26" ht="12.95" customHeight="1">
      <c r="Z440" s="40"/>
    </row>
    <row r="441" spans="26:26" ht="12.95" customHeight="1">
      <c r="Z441" s="40"/>
    </row>
    <row r="442" spans="26:26" ht="12.95" customHeight="1">
      <c r="Z442" s="40"/>
    </row>
    <row r="443" spans="26:26" ht="12.95" customHeight="1">
      <c r="Z443" s="40"/>
    </row>
    <row r="444" spans="26:26" ht="12.95" customHeight="1">
      <c r="Z444" s="40"/>
    </row>
    <row r="445" spans="26:26" ht="12.95" customHeight="1">
      <c r="Z445" s="40"/>
    </row>
    <row r="446" spans="26:26" ht="12.95" customHeight="1">
      <c r="Z446" s="40"/>
    </row>
    <row r="447" spans="26:26" ht="12.95" customHeight="1">
      <c r="Z447" s="40"/>
    </row>
    <row r="448" spans="26:26" ht="12.95" customHeight="1">
      <c r="Z448" s="40"/>
    </row>
    <row r="449" spans="26:26" ht="12.95" customHeight="1">
      <c r="Z449" s="40"/>
    </row>
    <row r="450" spans="26:26" ht="12.95" customHeight="1">
      <c r="Z450" s="40"/>
    </row>
    <row r="451" spans="26:26" ht="12.95" customHeight="1">
      <c r="Z451" s="40"/>
    </row>
    <row r="452" spans="26:26" ht="12.95" customHeight="1">
      <c r="Z452" s="40"/>
    </row>
    <row r="453" spans="26:26" ht="12.95" customHeight="1">
      <c r="Z453" s="40"/>
    </row>
    <row r="454" spans="26:26" ht="12.95" customHeight="1">
      <c r="Z454" s="40"/>
    </row>
    <row r="455" spans="26:26" ht="12.95" customHeight="1">
      <c r="Z455" s="40"/>
    </row>
    <row r="456" spans="26:26" ht="12.95" customHeight="1">
      <c r="Z456" s="40"/>
    </row>
    <row r="457" spans="26:26" ht="12.95" customHeight="1">
      <c r="Z457" s="40"/>
    </row>
    <row r="458" spans="26:26" ht="12.95" customHeight="1">
      <c r="Z458" s="40"/>
    </row>
    <row r="459" spans="26:26" ht="12.95" customHeight="1">
      <c r="Z459" s="40"/>
    </row>
    <row r="460" spans="26:26" ht="12.95" customHeight="1">
      <c r="Z460" s="40"/>
    </row>
    <row r="461" spans="26:26" ht="12.95" customHeight="1">
      <c r="Z461" s="40"/>
    </row>
    <row r="462" spans="26:26" ht="12.95" customHeight="1">
      <c r="Z462" s="40"/>
    </row>
    <row r="463" spans="26:26" ht="12.95" customHeight="1">
      <c r="Z463" s="40"/>
    </row>
    <row r="464" spans="26:26" ht="12.95" customHeight="1">
      <c r="Z464" s="40"/>
    </row>
    <row r="465" spans="26:26" ht="12.95" customHeight="1">
      <c r="Z465" s="40"/>
    </row>
    <row r="466" spans="26:26" ht="12.95" customHeight="1">
      <c r="Z466" s="40"/>
    </row>
    <row r="467" spans="26:26" ht="12.95" customHeight="1">
      <c r="Z467" s="40"/>
    </row>
    <row r="468" spans="26:26" ht="12.95" customHeight="1">
      <c r="Z468" s="40"/>
    </row>
    <row r="469" spans="26:26" ht="12.95" customHeight="1">
      <c r="Z469" s="40"/>
    </row>
    <row r="470" spans="26:26" ht="12.95" customHeight="1">
      <c r="Z470" s="40"/>
    </row>
    <row r="471" spans="26:26" ht="12.95" customHeight="1">
      <c r="Z471" s="40"/>
    </row>
    <row r="472" spans="26:26" ht="12.95" customHeight="1">
      <c r="Z472" s="40"/>
    </row>
    <row r="473" spans="26:26" ht="12.95" customHeight="1">
      <c r="Z473" s="40"/>
    </row>
    <row r="474" spans="26:26" ht="12.95" customHeight="1">
      <c r="Z474" s="40"/>
    </row>
    <row r="475" spans="26:26" ht="12.95" customHeight="1">
      <c r="Z475" s="40"/>
    </row>
    <row r="476" spans="26:26" ht="12.95" customHeight="1">
      <c r="Z476" s="40"/>
    </row>
    <row r="477" spans="26:26" ht="12.95" customHeight="1">
      <c r="Z477" s="40"/>
    </row>
    <row r="478" spans="26:26" ht="12.95" customHeight="1">
      <c r="Z478" s="40"/>
    </row>
    <row r="479" spans="26:26" ht="12.95" customHeight="1">
      <c r="Z479" s="40"/>
    </row>
    <row r="480" spans="26:26" ht="12.95" customHeight="1">
      <c r="Z480" s="40"/>
    </row>
    <row r="481" spans="26:26" ht="12.95" customHeight="1">
      <c r="Z481" s="40"/>
    </row>
    <row r="482" spans="26:26" ht="12.95" customHeight="1">
      <c r="Z482" s="40"/>
    </row>
    <row r="483" spans="26:26" ht="12.95" customHeight="1">
      <c r="Z483" s="40"/>
    </row>
    <row r="484" spans="26:26" ht="12.95" customHeight="1">
      <c r="Z484" s="40"/>
    </row>
    <row r="485" spans="26:26" ht="12.95" customHeight="1">
      <c r="Z485" s="40"/>
    </row>
    <row r="486" spans="26:26" ht="12.95" customHeight="1">
      <c r="Z486" s="40"/>
    </row>
    <row r="487" spans="26:26" ht="12.95" customHeight="1">
      <c r="Z487" s="40"/>
    </row>
    <row r="488" spans="26:26" ht="12.95" customHeight="1">
      <c r="Z488" s="40"/>
    </row>
    <row r="489" spans="26:26" ht="12.95" customHeight="1">
      <c r="Z489" s="40"/>
    </row>
    <row r="490" spans="26:26" ht="12.95" customHeight="1">
      <c r="Z490" s="40"/>
    </row>
    <row r="491" spans="26:26" ht="12.95" customHeight="1">
      <c r="Z491" s="40"/>
    </row>
    <row r="492" spans="26:26" ht="12.95" customHeight="1">
      <c r="Z492" s="40"/>
    </row>
    <row r="493" spans="26:26" ht="12.95" customHeight="1">
      <c r="Z493" s="40"/>
    </row>
    <row r="494" spans="26:26" ht="12.95" customHeight="1">
      <c r="Z494" s="40"/>
    </row>
    <row r="495" spans="26:26" ht="12.95" customHeight="1">
      <c r="Z495" s="40"/>
    </row>
    <row r="496" spans="26:26" ht="12.95" customHeight="1">
      <c r="Z496" s="40"/>
    </row>
    <row r="497" spans="26:26" ht="12.95" customHeight="1">
      <c r="Z497" s="40"/>
    </row>
    <row r="498" spans="26:26" ht="12.95" customHeight="1">
      <c r="Z498" s="40"/>
    </row>
    <row r="499" spans="26:26" ht="12.95" customHeight="1">
      <c r="Z499" s="40"/>
    </row>
    <row r="500" spans="26:26" ht="12.95" customHeight="1">
      <c r="Z500" s="40"/>
    </row>
    <row r="501" spans="26:26" ht="12.95" customHeight="1">
      <c r="Z501" s="40"/>
    </row>
    <row r="502" spans="26:26" ht="12.95" customHeight="1">
      <c r="Z502" s="40"/>
    </row>
    <row r="503" spans="26:26" ht="12.95" customHeight="1">
      <c r="Z503" s="40"/>
    </row>
    <row r="504" spans="26:26" ht="12.95" customHeight="1">
      <c r="Z504" s="40"/>
    </row>
    <row r="505" spans="26:26" ht="12.95" customHeight="1">
      <c r="Z505" s="40"/>
    </row>
    <row r="506" spans="26:26" ht="12.95" customHeight="1">
      <c r="Z506" s="40"/>
    </row>
    <row r="507" spans="26:26" ht="12.95" customHeight="1">
      <c r="Z507" s="40"/>
    </row>
    <row r="508" spans="26:26" ht="12.95" customHeight="1">
      <c r="Z508" s="40"/>
    </row>
    <row r="509" spans="26:26" ht="12.95" customHeight="1">
      <c r="Z509" s="40"/>
    </row>
    <row r="510" spans="26:26" ht="12.95" customHeight="1">
      <c r="Z510" s="40"/>
    </row>
    <row r="511" spans="26:26" ht="12.95" customHeight="1">
      <c r="Z511" s="40"/>
    </row>
    <row r="512" spans="26:26" ht="12.95" customHeight="1">
      <c r="Z512" s="40"/>
    </row>
    <row r="513" spans="26:26" ht="12.95" customHeight="1">
      <c r="Z513" s="40"/>
    </row>
    <row r="514" spans="26:26" ht="12.95" customHeight="1">
      <c r="Z514" s="40"/>
    </row>
    <row r="515" spans="26:26" ht="12.95" customHeight="1">
      <c r="Z515" s="40"/>
    </row>
    <row r="516" spans="26:26" ht="12.95" customHeight="1">
      <c r="Z516" s="40"/>
    </row>
    <row r="517" spans="26:26" ht="12.95" customHeight="1">
      <c r="Z517" s="40"/>
    </row>
    <row r="518" spans="26:26" ht="12.95" customHeight="1">
      <c r="Z518" s="40"/>
    </row>
    <row r="519" spans="26:26" ht="12.95" customHeight="1">
      <c r="Z519" s="40"/>
    </row>
    <row r="520" spans="26:26" ht="12.95" customHeight="1">
      <c r="Z520" s="40"/>
    </row>
    <row r="521" spans="26:26" ht="12.95" customHeight="1">
      <c r="Z521" s="40"/>
    </row>
    <row r="522" spans="26:26" ht="12.95" customHeight="1">
      <c r="Z522" s="40"/>
    </row>
    <row r="523" spans="26:26" ht="12.95" customHeight="1">
      <c r="Z523" s="40"/>
    </row>
    <row r="524" spans="26:26" ht="12.95" customHeight="1">
      <c r="Z524" s="40"/>
    </row>
    <row r="525" spans="26:26" ht="12.95" customHeight="1">
      <c r="Z525" s="40"/>
    </row>
    <row r="526" spans="26:26" ht="12.95" customHeight="1">
      <c r="Z526" s="40"/>
    </row>
    <row r="527" spans="26:26" ht="12.95" customHeight="1">
      <c r="Z527" s="40"/>
    </row>
    <row r="528" spans="26:26" ht="12.95" customHeight="1">
      <c r="Z528" s="40"/>
    </row>
    <row r="529" spans="26:26" ht="12.95" customHeight="1">
      <c r="Z529" s="40"/>
    </row>
    <row r="530" spans="26:26" ht="12.95" customHeight="1">
      <c r="Z530" s="40"/>
    </row>
    <row r="531" spans="26:26" ht="12.95" customHeight="1">
      <c r="Z531" s="40"/>
    </row>
    <row r="532" spans="26:26" ht="12.95" customHeight="1">
      <c r="Z532" s="40"/>
    </row>
    <row r="533" spans="26:26" ht="12.95" customHeight="1">
      <c r="Z533" s="40"/>
    </row>
    <row r="534" spans="26:26" ht="12.95" customHeight="1">
      <c r="Z534" s="40"/>
    </row>
    <row r="535" spans="26:26" ht="12.95" customHeight="1">
      <c r="Z535" s="40"/>
    </row>
    <row r="536" spans="26:26" ht="12.95" customHeight="1">
      <c r="Z536" s="40"/>
    </row>
    <row r="537" spans="26:26" ht="12.95" customHeight="1">
      <c r="Z537" s="40"/>
    </row>
    <row r="538" spans="26:26" ht="12.95" customHeight="1">
      <c r="Z538" s="40"/>
    </row>
    <row r="539" spans="26:26" ht="12.95" customHeight="1">
      <c r="Z539" s="40"/>
    </row>
    <row r="540" spans="26:26" ht="12.95" customHeight="1">
      <c r="Z540" s="40"/>
    </row>
    <row r="541" spans="26:26" ht="12.95" customHeight="1">
      <c r="Z541" s="40"/>
    </row>
    <row r="542" spans="26:26" ht="12.95" customHeight="1">
      <c r="Z542" s="40"/>
    </row>
    <row r="543" spans="26:26" ht="12.95" customHeight="1">
      <c r="Z543" s="40"/>
    </row>
    <row r="544" spans="26:26" ht="12.95" customHeight="1">
      <c r="Z544" s="40"/>
    </row>
    <row r="545" spans="26:26" ht="12.95" customHeight="1">
      <c r="Z545" s="40"/>
    </row>
    <row r="546" spans="26:26" ht="12.95" customHeight="1">
      <c r="Z546" s="40"/>
    </row>
    <row r="547" spans="26:26" ht="12.95" customHeight="1">
      <c r="Z547" s="40"/>
    </row>
    <row r="548" spans="26:26" ht="12.95" customHeight="1">
      <c r="Z548" s="40"/>
    </row>
    <row r="549" spans="26:26" ht="12.95" customHeight="1">
      <c r="Z549" s="40"/>
    </row>
    <row r="550" spans="26:26" ht="12.95" customHeight="1">
      <c r="Z550" s="40"/>
    </row>
    <row r="551" spans="26:26" ht="12.95" customHeight="1">
      <c r="Z551" s="40"/>
    </row>
    <row r="552" spans="26:26" ht="12.95" customHeight="1">
      <c r="Z552" s="40"/>
    </row>
    <row r="553" spans="26:26" ht="12.95" customHeight="1">
      <c r="Z553" s="40"/>
    </row>
    <row r="554" spans="26:26" ht="12.95" customHeight="1">
      <c r="Z554" s="40"/>
    </row>
    <row r="555" spans="26:26" ht="12.95" customHeight="1">
      <c r="Z555" s="40"/>
    </row>
    <row r="556" spans="26:26" ht="12.95" customHeight="1">
      <c r="Z556" s="40"/>
    </row>
    <row r="557" spans="26:26" ht="12.95" customHeight="1">
      <c r="Z557" s="40"/>
    </row>
    <row r="558" spans="26:26" ht="12.95" customHeight="1">
      <c r="Z558" s="40"/>
    </row>
    <row r="559" spans="26:26" ht="12.95" customHeight="1">
      <c r="Z559" s="40"/>
    </row>
    <row r="560" spans="26:26" ht="12.95" customHeight="1">
      <c r="Z560" s="40"/>
    </row>
    <row r="561" spans="26:26" ht="12.95" customHeight="1">
      <c r="Z561" s="40"/>
    </row>
    <row r="562" spans="26:26" ht="12.95" customHeight="1">
      <c r="Z562" s="40"/>
    </row>
    <row r="563" spans="26:26" ht="12.95" customHeight="1">
      <c r="Z563" s="40"/>
    </row>
    <row r="564" spans="26:26" ht="12.95" customHeight="1">
      <c r="Z564" s="40"/>
    </row>
    <row r="565" spans="26:26" ht="12.95" customHeight="1">
      <c r="Z565" s="40"/>
    </row>
    <row r="566" spans="26:26" ht="12.95" customHeight="1">
      <c r="Z566" s="40"/>
    </row>
    <row r="567" spans="26:26" ht="12.95" customHeight="1">
      <c r="Z567" s="40"/>
    </row>
    <row r="568" spans="26:26" ht="12.95" customHeight="1">
      <c r="Z568" s="40"/>
    </row>
    <row r="569" spans="26:26" ht="12.95" customHeight="1">
      <c r="Z569" s="40"/>
    </row>
    <row r="570" spans="26:26" ht="12.95" customHeight="1">
      <c r="Z570" s="40"/>
    </row>
    <row r="571" spans="26:26" ht="12.95" customHeight="1">
      <c r="Z571" s="40"/>
    </row>
    <row r="572" spans="26:26" ht="12.95" customHeight="1">
      <c r="Z572" s="40"/>
    </row>
    <row r="573" spans="26:26" ht="12.95" customHeight="1">
      <c r="Z573" s="40"/>
    </row>
    <row r="574" spans="26:26" ht="12.95" customHeight="1">
      <c r="Z574" s="40"/>
    </row>
    <row r="575" spans="26:26" ht="12.95" customHeight="1">
      <c r="Z575" s="40"/>
    </row>
    <row r="576" spans="26:26" ht="12.95" customHeight="1">
      <c r="Z576" s="40"/>
    </row>
    <row r="577" spans="26:26" ht="12.95" customHeight="1">
      <c r="Z577" s="40"/>
    </row>
    <row r="578" spans="26:26" ht="12.95" customHeight="1">
      <c r="Z578" s="40"/>
    </row>
    <row r="579" spans="26:26" ht="12.95" customHeight="1">
      <c r="Z579" s="40"/>
    </row>
    <row r="580" spans="26:26" ht="12.95" customHeight="1">
      <c r="Z580" s="40"/>
    </row>
    <row r="581" spans="26:26" ht="12.95" customHeight="1">
      <c r="Z581" s="40"/>
    </row>
    <row r="582" spans="26:26" ht="12.95" customHeight="1">
      <c r="Z582" s="40"/>
    </row>
    <row r="583" spans="26:26" ht="12.95" customHeight="1">
      <c r="Z583" s="40"/>
    </row>
    <row r="584" spans="26:26" ht="12.95" customHeight="1">
      <c r="Z584" s="40"/>
    </row>
    <row r="585" spans="26:26" ht="12.95" customHeight="1">
      <c r="Z585" s="40"/>
    </row>
    <row r="586" spans="26:26" ht="12.95" customHeight="1">
      <c r="Z586" s="40"/>
    </row>
    <row r="587" spans="26:26" ht="12.95" customHeight="1">
      <c r="Z587" s="40"/>
    </row>
    <row r="588" spans="26:26" ht="12.95" customHeight="1">
      <c r="Z588" s="40"/>
    </row>
    <row r="589" spans="26:26" ht="12.95" customHeight="1">
      <c r="Z589" s="40"/>
    </row>
    <row r="590" spans="26:26" ht="12.95" customHeight="1">
      <c r="Z590" s="40"/>
    </row>
    <row r="591" spans="26:26" ht="12.95" customHeight="1">
      <c r="Z591" s="40"/>
    </row>
    <row r="592" spans="26:26" ht="12.95" customHeight="1">
      <c r="Z592" s="40"/>
    </row>
    <row r="593" spans="26:26" ht="12.95" customHeight="1">
      <c r="Z593" s="40"/>
    </row>
    <row r="594" spans="26:26" ht="12.95" customHeight="1">
      <c r="Z594" s="40"/>
    </row>
    <row r="595" spans="26:26" ht="12.95" customHeight="1">
      <c r="Z595" s="40"/>
    </row>
    <row r="596" spans="26:26" ht="12.95" customHeight="1">
      <c r="Z596" s="40"/>
    </row>
    <row r="597" spans="26:26" ht="12.95" customHeight="1">
      <c r="Z597" s="40"/>
    </row>
    <row r="598" spans="26:26" ht="12.95" customHeight="1">
      <c r="Z598" s="40"/>
    </row>
    <row r="599" spans="26:26" ht="12.95" customHeight="1">
      <c r="Z599" s="40"/>
    </row>
    <row r="600" spans="26:26" ht="12.95" customHeight="1">
      <c r="Z600" s="40"/>
    </row>
    <row r="601" spans="26:26" ht="12.95" customHeight="1">
      <c r="Z601" s="40"/>
    </row>
    <row r="602" spans="26:26" ht="12.95" customHeight="1">
      <c r="Z602" s="40"/>
    </row>
    <row r="603" spans="26:26" ht="12.95" customHeight="1">
      <c r="Z603" s="40"/>
    </row>
    <row r="604" spans="26:26" ht="12.95" customHeight="1">
      <c r="Z604" s="40"/>
    </row>
    <row r="605" spans="26:26" ht="12.95" customHeight="1">
      <c r="Z605" s="40"/>
    </row>
    <row r="606" spans="26:26" ht="12.95" customHeight="1">
      <c r="Z606" s="40"/>
    </row>
    <row r="607" spans="26:26" ht="12.95" customHeight="1">
      <c r="Z607" s="40"/>
    </row>
    <row r="608" spans="26:26" ht="12.95" customHeight="1">
      <c r="Z608" s="40"/>
    </row>
    <row r="609" spans="26:26" ht="12.95" customHeight="1">
      <c r="Z609" s="40"/>
    </row>
    <row r="610" spans="26:26" ht="12.95" customHeight="1">
      <c r="Z610" s="40"/>
    </row>
    <row r="611" spans="26:26" ht="12.95" customHeight="1">
      <c r="Z611" s="40"/>
    </row>
    <row r="612" spans="26:26" ht="12.95" customHeight="1">
      <c r="Z612" s="40"/>
    </row>
    <row r="613" spans="26:26" ht="12.95" customHeight="1">
      <c r="Z613" s="40"/>
    </row>
    <row r="614" spans="26:26" ht="12.95" customHeight="1">
      <c r="Z614" s="40"/>
    </row>
    <row r="615" spans="26:26" ht="12.95" customHeight="1">
      <c r="Z615" s="40"/>
    </row>
    <row r="616" spans="26:26" ht="12.95" customHeight="1">
      <c r="Z616" s="40"/>
    </row>
    <row r="617" spans="26:26" ht="12.95" customHeight="1">
      <c r="Z617" s="40"/>
    </row>
    <row r="618" spans="26:26" ht="12.95" customHeight="1">
      <c r="Z618" s="40"/>
    </row>
    <row r="619" spans="26:26" ht="12.95" customHeight="1">
      <c r="Z619" s="40"/>
    </row>
    <row r="620" spans="26:26" ht="12.95" customHeight="1">
      <c r="Z620" s="40"/>
    </row>
    <row r="621" spans="26:26" ht="12.95" customHeight="1">
      <c r="Z621" s="40"/>
    </row>
    <row r="622" spans="26:26" ht="12.95" customHeight="1">
      <c r="Z622" s="40"/>
    </row>
    <row r="623" spans="26:26" ht="12.95" customHeight="1">
      <c r="Z623" s="40"/>
    </row>
    <row r="624" spans="26:26" ht="12.95" customHeight="1">
      <c r="Z624" s="40"/>
    </row>
    <row r="625" spans="26:26" ht="12.95" customHeight="1">
      <c r="Z625" s="40"/>
    </row>
    <row r="626" spans="26:26" ht="12.95" customHeight="1">
      <c r="Z626" s="40"/>
    </row>
    <row r="627" spans="26:26" ht="12.95" customHeight="1">
      <c r="Z627" s="40"/>
    </row>
    <row r="628" spans="26:26" ht="12.95" customHeight="1">
      <c r="Z628" s="40"/>
    </row>
    <row r="629" spans="26:26" ht="12.95" customHeight="1">
      <c r="Z629" s="40"/>
    </row>
    <row r="630" spans="26:26" ht="12.95" customHeight="1">
      <c r="Z630" s="40"/>
    </row>
    <row r="631" spans="26:26" ht="12.95" customHeight="1">
      <c r="Z631" s="40"/>
    </row>
    <row r="632" spans="26:26" ht="12.95" customHeight="1">
      <c r="Z632" s="40"/>
    </row>
    <row r="633" spans="26:26" ht="12.95" customHeight="1">
      <c r="Z633" s="40"/>
    </row>
    <row r="634" spans="26:26" ht="12.95" customHeight="1">
      <c r="Z634" s="40"/>
    </row>
    <row r="635" spans="26:26" ht="12.95" customHeight="1">
      <c r="Z635" s="40"/>
    </row>
    <row r="636" spans="26:26" ht="12.95" customHeight="1">
      <c r="Z636" s="40"/>
    </row>
    <row r="637" spans="26:26" ht="12.95" customHeight="1">
      <c r="Z637" s="40"/>
    </row>
    <row r="638" spans="26:26" ht="12.95" customHeight="1">
      <c r="Z638" s="40"/>
    </row>
    <row r="639" spans="26:26" ht="12.95" customHeight="1">
      <c r="Z639" s="40"/>
    </row>
    <row r="640" spans="26:26" ht="12.95" customHeight="1">
      <c r="Z640" s="40"/>
    </row>
    <row r="641" spans="26:26" ht="12.95" customHeight="1">
      <c r="Z641" s="40"/>
    </row>
    <row r="642" spans="26:26" ht="12.95" customHeight="1">
      <c r="Z642" s="40"/>
    </row>
    <row r="643" spans="26:26" ht="12.95" customHeight="1">
      <c r="Z643" s="40"/>
    </row>
    <row r="644" spans="26:26" ht="12.95" customHeight="1">
      <c r="Z644" s="40"/>
    </row>
    <row r="645" spans="26:26" ht="12.95" customHeight="1">
      <c r="Z645" s="40"/>
    </row>
    <row r="646" spans="26:26" ht="12.95" customHeight="1">
      <c r="Z646" s="40"/>
    </row>
    <row r="647" spans="26:26" ht="12.95" customHeight="1">
      <c r="Z647" s="40"/>
    </row>
    <row r="648" spans="26:26" ht="12.95" customHeight="1">
      <c r="Z648" s="40"/>
    </row>
    <row r="649" spans="26:26" ht="12.95" customHeight="1">
      <c r="Z649" s="40"/>
    </row>
    <row r="650" spans="26:26" ht="12.95" customHeight="1">
      <c r="Z650" s="40"/>
    </row>
    <row r="651" spans="26:26" ht="12.95" customHeight="1">
      <c r="Z651" s="40"/>
    </row>
    <row r="652" spans="26:26" ht="12.95" customHeight="1">
      <c r="Z652" s="40"/>
    </row>
    <row r="653" spans="26:26" ht="12.95" customHeight="1">
      <c r="Z653" s="40"/>
    </row>
    <row r="654" spans="26:26" ht="12.95" customHeight="1">
      <c r="Z654" s="40"/>
    </row>
    <row r="655" spans="26:26" ht="12.95" customHeight="1">
      <c r="Z655" s="40"/>
    </row>
    <row r="656" spans="26:26" ht="12.95" customHeight="1">
      <c r="Z656" s="40"/>
    </row>
    <row r="657" spans="26:26" ht="12.95" customHeight="1">
      <c r="Z657" s="40"/>
    </row>
    <row r="658" spans="26:26" ht="12.95" customHeight="1">
      <c r="Z658" s="40"/>
    </row>
    <row r="659" spans="26:26" ht="12.95" customHeight="1">
      <c r="Z659" s="40"/>
    </row>
    <row r="660" spans="26:26" ht="12.95" customHeight="1">
      <c r="Z660" s="40"/>
    </row>
    <row r="661" spans="26:26" ht="12.95" customHeight="1">
      <c r="Z661" s="40"/>
    </row>
    <row r="662" spans="26:26" ht="12.95" customHeight="1">
      <c r="Z662" s="40"/>
    </row>
    <row r="663" spans="26:26" ht="12.95" customHeight="1">
      <c r="Z663" s="40"/>
    </row>
    <row r="664" spans="26:26" ht="12.95" customHeight="1">
      <c r="Z664" s="40"/>
    </row>
    <row r="665" spans="26:26" ht="12.95" customHeight="1">
      <c r="Z665" s="40"/>
    </row>
    <row r="666" spans="26:26" ht="12.95" customHeight="1">
      <c r="Z666" s="40"/>
    </row>
    <row r="667" spans="26:26" ht="12.95" customHeight="1">
      <c r="Z667" s="40"/>
    </row>
    <row r="668" spans="26:26" ht="12.95" customHeight="1">
      <c r="Z668" s="40"/>
    </row>
    <row r="669" spans="26:26" ht="12.95" customHeight="1">
      <c r="Z669" s="40"/>
    </row>
    <row r="670" spans="26:26" ht="12.95" customHeight="1">
      <c r="Z670" s="40"/>
    </row>
    <row r="671" spans="26:26" ht="12.95" customHeight="1">
      <c r="Z671" s="40"/>
    </row>
    <row r="672" spans="26:26" ht="12.95" customHeight="1">
      <c r="Z672" s="40"/>
    </row>
    <row r="673" spans="26:26" ht="12.95" customHeight="1">
      <c r="Z673" s="40"/>
    </row>
    <row r="674" spans="26:26" ht="12.95" customHeight="1">
      <c r="Z674" s="40"/>
    </row>
    <row r="675" spans="26:26" ht="12.95" customHeight="1">
      <c r="Z675" s="40"/>
    </row>
    <row r="676" spans="26:26" ht="12.95" customHeight="1">
      <c r="Z676" s="40"/>
    </row>
    <row r="677" spans="26:26" ht="12.95" customHeight="1">
      <c r="Z677" s="40"/>
    </row>
    <row r="678" spans="26:26" ht="12.95" customHeight="1">
      <c r="Z678" s="40"/>
    </row>
    <row r="679" spans="26:26" ht="12.95" customHeight="1">
      <c r="Z679" s="40"/>
    </row>
    <row r="680" spans="26:26" ht="12.95" customHeight="1">
      <c r="Z680" s="40"/>
    </row>
    <row r="681" spans="26:26" ht="12.95" customHeight="1">
      <c r="Z681" s="40"/>
    </row>
    <row r="682" spans="26:26" ht="12.95" customHeight="1">
      <c r="Z682" s="40"/>
    </row>
    <row r="683" spans="26:26" ht="12.95" customHeight="1">
      <c r="Z683" s="40"/>
    </row>
    <row r="684" spans="26:26" ht="12.95" customHeight="1">
      <c r="Z684" s="40"/>
    </row>
    <row r="685" spans="26:26" ht="12.95" customHeight="1">
      <c r="Z685" s="40"/>
    </row>
    <row r="686" spans="26:26" ht="12.95" customHeight="1">
      <c r="Z686" s="40"/>
    </row>
    <row r="687" spans="26:26" ht="12.95" customHeight="1">
      <c r="Z687" s="40"/>
    </row>
    <row r="688" spans="26:26" ht="12.95" customHeight="1">
      <c r="Z688" s="40"/>
    </row>
    <row r="689" spans="26:26" ht="12.95" customHeight="1">
      <c r="Z689" s="40"/>
    </row>
    <row r="690" spans="26:26" ht="12.95" customHeight="1">
      <c r="Z690" s="40"/>
    </row>
    <row r="691" spans="26:26" ht="12.95" customHeight="1">
      <c r="Z691" s="40"/>
    </row>
    <row r="692" spans="26:26" ht="12.95" customHeight="1">
      <c r="Z692" s="40"/>
    </row>
    <row r="693" spans="26:26" ht="12.95" customHeight="1">
      <c r="Z693" s="40"/>
    </row>
    <row r="694" spans="26:26" ht="12.95" customHeight="1">
      <c r="Z694" s="40"/>
    </row>
    <row r="695" spans="26:26" ht="12.95" customHeight="1">
      <c r="Z695" s="40"/>
    </row>
    <row r="696" spans="26:26" ht="12.95" customHeight="1">
      <c r="Z696" s="40"/>
    </row>
    <row r="697" spans="26:26" ht="12.95" customHeight="1">
      <c r="Z697" s="40"/>
    </row>
    <row r="698" spans="26:26" ht="12.95" customHeight="1">
      <c r="Z698" s="40"/>
    </row>
    <row r="699" spans="26:26" ht="12.95" customHeight="1">
      <c r="Z699" s="40"/>
    </row>
    <row r="700" spans="26:26" ht="12.95" customHeight="1">
      <c r="Z700" s="40"/>
    </row>
    <row r="701" spans="26:26" ht="12.95" customHeight="1">
      <c r="Z701" s="40"/>
    </row>
    <row r="702" spans="26:26" ht="12.95" customHeight="1">
      <c r="Z702" s="40"/>
    </row>
    <row r="703" spans="26:26" ht="12.95" customHeight="1">
      <c r="Z703" s="40"/>
    </row>
    <row r="704" spans="26:26" ht="12.95" customHeight="1">
      <c r="Z704" s="40"/>
    </row>
    <row r="705" spans="26:26" ht="12.95" customHeight="1">
      <c r="Z705" s="40"/>
    </row>
    <row r="706" spans="26:26" ht="12.95" customHeight="1">
      <c r="Z706" s="40"/>
    </row>
    <row r="707" spans="26:26" ht="12.95" customHeight="1">
      <c r="Z707" s="40"/>
    </row>
    <row r="708" spans="26:26" ht="12.95" customHeight="1">
      <c r="Z708" s="40"/>
    </row>
    <row r="709" spans="26:26" ht="12.95" customHeight="1">
      <c r="Z709" s="40"/>
    </row>
    <row r="710" spans="26:26" ht="12.95" customHeight="1">
      <c r="Z710" s="40"/>
    </row>
    <row r="711" spans="26:26" ht="12.95" customHeight="1">
      <c r="Z711" s="40"/>
    </row>
    <row r="712" spans="26:26" ht="12.95" customHeight="1">
      <c r="Z712" s="40"/>
    </row>
    <row r="713" spans="26:26" ht="12.95" customHeight="1">
      <c r="Z713" s="40"/>
    </row>
    <row r="714" spans="26:26" ht="12.95" customHeight="1">
      <c r="Z714" s="40"/>
    </row>
    <row r="715" spans="26:26" ht="12.95" customHeight="1">
      <c r="Z715" s="40"/>
    </row>
    <row r="716" spans="26:26" ht="12.95" customHeight="1">
      <c r="Z716" s="40"/>
    </row>
    <row r="717" spans="26:26" ht="12.95" customHeight="1">
      <c r="Z717" s="40"/>
    </row>
    <row r="718" spans="26:26" ht="12.95" customHeight="1">
      <c r="Z718" s="40"/>
    </row>
    <row r="719" spans="26:26" ht="12.95" customHeight="1">
      <c r="Z719" s="40"/>
    </row>
    <row r="720" spans="26:26" ht="12.95" customHeight="1">
      <c r="Z720" s="40"/>
    </row>
    <row r="721" spans="26:26" ht="12.95" customHeight="1">
      <c r="Z721" s="40"/>
    </row>
    <row r="722" spans="26:26" ht="12.95" customHeight="1">
      <c r="Z722" s="40"/>
    </row>
    <row r="723" spans="26:26" ht="12.95" customHeight="1">
      <c r="Z723" s="40"/>
    </row>
    <row r="724" spans="26:26" ht="12.95" customHeight="1">
      <c r="Z724" s="40"/>
    </row>
    <row r="725" spans="26:26" ht="12.95" customHeight="1">
      <c r="Z725" s="40"/>
    </row>
    <row r="726" spans="26:26" ht="12.95" customHeight="1">
      <c r="Z726" s="40"/>
    </row>
    <row r="727" spans="26:26" ht="12.95" customHeight="1">
      <c r="Z727" s="40"/>
    </row>
    <row r="728" spans="26:26" ht="12.95" customHeight="1">
      <c r="Z728" s="40"/>
    </row>
    <row r="729" spans="26:26" ht="12.95" customHeight="1">
      <c r="Z729" s="40"/>
    </row>
    <row r="730" spans="26:26" ht="12.95" customHeight="1">
      <c r="Z730" s="40"/>
    </row>
    <row r="731" spans="26:26" ht="12.95" customHeight="1">
      <c r="Z731" s="40"/>
    </row>
    <row r="732" spans="26:26" ht="12.95" customHeight="1">
      <c r="Z732" s="40"/>
    </row>
    <row r="733" spans="26:26" ht="12.95" customHeight="1">
      <c r="Z733" s="40"/>
    </row>
    <row r="734" spans="26:26" ht="12.95" customHeight="1">
      <c r="Z734" s="40"/>
    </row>
    <row r="735" spans="26:26" ht="12.95" customHeight="1">
      <c r="Z735" s="40"/>
    </row>
    <row r="736" spans="26:26" ht="12.95" customHeight="1">
      <c r="Z736" s="40"/>
    </row>
    <row r="737" spans="26:26" ht="12.95" customHeight="1">
      <c r="Z737" s="40"/>
    </row>
    <row r="738" spans="26:26" ht="12.95" customHeight="1">
      <c r="Z738" s="40"/>
    </row>
    <row r="739" spans="26:26" ht="12.95" customHeight="1">
      <c r="Z739" s="40"/>
    </row>
    <row r="740" spans="26:26" ht="12.95" customHeight="1">
      <c r="Z740" s="40"/>
    </row>
    <row r="741" spans="26:26" ht="12.95" customHeight="1">
      <c r="Z741" s="40"/>
    </row>
    <row r="742" spans="26:26" ht="12.95" customHeight="1">
      <c r="Z742" s="40"/>
    </row>
    <row r="743" spans="26:26" ht="12.95" customHeight="1">
      <c r="Z743" s="40"/>
    </row>
    <row r="744" spans="26:26" ht="12.95" customHeight="1">
      <c r="Z744" s="40"/>
    </row>
    <row r="745" spans="26:26" ht="12.95" customHeight="1">
      <c r="Z745" s="40"/>
    </row>
    <row r="746" spans="26:26" ht="12.95" customHeight="1">
      <c r="Z746" s="40"/>
    </row>
    <row r="747" spans="26:26" ht="12.95" customHeight="1">
      <c r="Z747" s="40"/>
    </row>
    <row r="748" spans="26:26" ht="12.95" customHeight="1">
      <c r="Z748" s="40"/>
    </row>
    <row r="749" spans="26:26" ht="12.95" customHeight="1">
      <c r="Z749" s="40"/>
    </row>
    <row r="750" spans="26:26" ht="12.95" customHeight="1">
      <c r="Z750" s="40"/>
    </row>
    <row r="751" spans="26:26" ht="12.95" customHeight="1">
      <c r="Z751" s="40"/>
    </row>
    <row r="752" spans="26:26" ht="12.95" customHeight="1">
      <c r="Z752" s="40"/>
    </row>
    <row r="753" spans="26:26" ht="12.95" customHeight="1">
      <c r="Z753" s="40"/>
    </row>
    <row r="754" spans="26:26" ht="12.95" customHeight="1">
      <c r="Z754" s="40"/>
    </row>
    <row r="755" spans="26:26" ht="12.95" customHeight="1">
      <c r="Z755" s="40"/>
    </row>
    <row r="756" spans="26:26" ht="12.95" customHeight="1">
      <c r="Z756" s="40"/>
    </row>
    <row r="757" spans="26:26" ht="12.95" customHeight="1">
      <c r="Z757" s="40"/>
    </row>
    <row r="758" spans="26:26" ht="12.95" customHeight="1">
      <c r="Z758" s="40"/>
    </row>
    <row r="759" spans="26:26" ht="12.95" customHeight="1">
      <c r="Z759" s="40"/>
    </row>
    <row r="760" spans="26:26" ht="12.95" customHeight="1">
      <c r="Z760" s="40"/>
    </row>
    <row r="761" spans="26:26" ht="12.95" customHeight="1">
      <c r="Z761" s="40"/>
    </row>
    <row r="762" spans="26:26" ht="12.95" customHeight="1">
      <c r="Z762" s="40"/>
    </row>
    <row r="763" spans="26:26" ht="12.95" customHeight="1">
      <c r="Z763" s="40"/>
    </row>
    <row r="764" spans="26:26" ht="12.95" customHeight="1">
      <c r="Z764" s="40"/>
    </row>
    <row r="765" spans="26:26" ht="12.95" customHeight="1">
      <c r="Z765" s="40"/>
    </row>
    <row r="766" spans="26:26" ht="12.95" customHeight="1">
      <c r="Z766" s="40"/>
    </row>
    <row r="767" spans="26:26" ht="12.95" customHeight="1">
      <c r="Z767" s="40"/>
    </row>
    <row r="768" spans="26:26" ht="12.95" customHeight="1">
      <c r="Z768" s="40"/>
    </row>
    <row r="769" spans="26:26" ht="12.95" customHeight="1">
      <c r="Z769" s="40"/>
    </row>
    <row r="770" spans="26:26" ht="12.95" customHeight="1">
      <c r="Z770" s="40"/>
    </row>
    <row r="771" spans="26:26" ht="12.95" customHeight="1">
      <c r="Z771" s="40"/>
    </row>
    <row r="772" spans="26:26" ht="12.95" customHeight="1">
      <c r="Z772" s="40"/>
    </row>
    <row r="773" spans="26:26" ht="12.95" customHeight="1">
      <c r="Z773" s="40"/>
    </row>
    <row r="774" spans="26:26" ht="12.95" customHeight="1">
      <c r="Z774" s="40"/>
    </row>
    <row r="775" spans="26:26" ht="12.95" customHeight="1">
      <c r="Z775" s="40"/>
    </row>
    <row r="776" spans="26:26" ht="12.95" customHeight="1">
      <c r="Z776" s="40"/>
    </row>
    <row r="777" spans="26:26" ht="12.95" customHeight="1">
      <c r="Z777" s="40"/>
    </row>
    <row r="778" spans="26:26" ht="12.95" customHeight="1">
      <c r="Z778" s="40"/>
    </row>
    <row r="779" spans="26:26" ht="12.95" customHeight="1">
      <c r="Z779" s="40"/>
    </row>
    <row r="780" spans="26:26" ht="12.95" customHeight="1">
      <c r="Z780" s="40"/>
    </row>
    <row r="781" spans="26:26" ht="12.95" customHeight="1">
      <c r="Z781" s="40"/>
    </row>
    <row r="782" spans="26:26" ht="12.95" customHeight="1">
      <c r="Z782" s="40"/>
    </row>
    <row r="783" spans="26:26" ht="12.95" customHeight="1">
      <c r="Z783" s="40"/>
    </row>
    <row r="784" spans="26:26" ht="12.95" customHeight="1">
      <c r="Z784" s="40"/>
    </row>
    <row r="785" spans="26:26" ht="12.95" customHeight="1">
      <c r="Z785" s="40"/>
    </row>
    <row r="786" spans="26:26" ht="12.95" customHeight="1">
      <c r="Z786" s="40"/>
    </row>
    <row r="787" spans="26:26" ht="12.95" customHeight="1">
      <c r="Z787" s="40"/>
    </row>
    <row r="788" spans="26:26" ht="12.95" customHeight="1">
      <c r="Z788" s="40"/>
    </row>
    <row r="789" spans="26:26" ht="12.95" customHeight="1">
      <c r="Z789" s="40"/>
    </row>
    <row r="790" spans="26:26" ht="12.95" customHeight="1">
      <c r="Z790" s="40"/>
    </row>
    <row r="791" spans="26:26" ht="12.95" customHeight="1">
      <c r="Z791" s="40"/>
    </row>
    <row r="792" spans="26:26" ht="12.95" customHeight="1">
      <c r="Z792" s="40"/>
    </row>
    <row r="793" spans="26:26" ht="12.95" customHeight="1">
      <c r="Z793" s="40"/>
    </row>
    <row r="794" spans="26:26" ht="12.95" customHeight="1">
      <c r="Z794" s="40"/>
    </row>
    <row r="795" spans="26:26" ht="12.95" customHeight="1">
      <c r="Z795" s="40"/>
    </row>
    <row r="796" spans="26:26" ht="12.95" customHeight="1">
      <c r="Z796" s="40"/>
    </row>
    <row r="797" spans="26:26" ht="12.95" customHeight="1">
      <c r="Z797" s="40"/>
    </row>
    <row r="798" spans="26:26" ht="12.95" customHeight="1">
      <c r="Z798" s="40"/>
    </row>
    <row r="799" spans="26:26" ht="12.95" customHeight="1">
      <c r="Z799" s="40"/>
    </row>
    <row r="800" spans="26:26" ht="12.95" customHeight="1">
      <c r="Z800" s="40"/>
    </row>
    <row r="801" spans="26:26" ht="12.95" customHeight="1">
      <c r="Z801" s="40"/>
    </row>
    <row r="802" spans="26:26" ht="12.95" customHeight="1">
      <c r="Z802" s="40"/>
    </row>
    <row r="803" spans="26:26" ht="12.95" customHeight="1">
      <c r="Z803" s="40"/>
    </row>
    <row r="804" spans="26:26" ht="12.95" customHeight="1">
      <c r="Z804" s="40"/>
    </row>
    <row r="805" spans="26:26" ht="12.95" customHeight="1">
      <c r="Z805" s="40"/>
    </row>
    <row r="806" spans="26:26" ht="12.95" customHeight="1">
      <c r="Z806" s="40"/>
    </row>
    <row r="807" spans="26:26" ht="12.95" customHeight="1">
      <c r="Z807" s="40"/>
    </row>
    <row r="808" spans="26:26" ht="12.95" customHeight="1">
      <c r="Z808" s="40"/>
    </row>
    <row r="809" spans="26:26" ht="12.95" customHeight="1">
      <c r="Z809" s="40"/>
    </row>
    <row r="810" spans="26:26" ht="12.95" customHeight="1">
      <c r="Z810" s="40"/>
    </row>
    <row r="811" spans="26:26" ht="12.95" customHeight="1">
      <c r="Z811" s="40"/>
    </row>
    <row r="812" spans="26:26" ht="12.95" customHeight="1">
      <c r="Z812" s="40"/>
    </row>
    <row r="813" spans="26:26" ht="12.95" customHeight="1">
      <c r="Z813" s="40"/>
    </row>
    <row r="814" spans="26:26" ht="12.95" customHeight="1">
      <c r="Z814" s="40"/>
    </row>
    <row r="815" spans="26:26" ht="12.95" customHeight="1">
      <c r="Z815" s="40"/>
    </row>
    <row r="816" spans="26:26" ht="12.95" customHeight="1">
      <c r="Z816" s="40"/>
    </row>
    <row r="817" spans="26:26" ht="12.95" customHeight="1">
      <c r="Z817" s="40"/>
    </row>
    <row r="818" spans="26:26" ht="12.95" customHeight="1">
      <c r="Z818" s="40"/>
    </row>
    <row r="819" spans="26:26" ht="12.95" customHeight="1">
      <c r="Z819" s="40"/>
    </row>
    <row r="820" spans="26:26" ht="12.95" customHeight="1">
      <c r="Z820" s="40"/>
    </row>
    <row r="821" spans="26:26" ht="12.95" customHeight="1">
      <c r="Z821" s="40"/>
    </row>
    <row r="822" spans="26:26" ht="12.95" customHeight="1">
      <c r="Z822" s="40"/>
    </row>
    <row r="823" spans="26:26" ht="12.95" customHeight="1">
      <c r="Z823" s="40"/>
    </row>
    <row r="824" spans="26:26" ht="12.95" customHeight="1">
      <c r="Z824" s="40"/>
    </row>
    <row r="825" spans="26:26" ht="12.95" customHeight="1">
      <c r="Z825" s="40"/>
    </row>
    <row r="826" spans="26:26" ht="12.95" customHeight="1">
      <c r="Z826" s="40"/>
    </row>
    <row r="827" spans="26:26" ht="12.95" customHeight="1">
      <c r="Z827" s="40"/>
    </row>
    <row r="828" spans="26:26" ht="12.95" customHeight="1">
      <c r="Z828" s="40"/>
    </row>
    <row r="829" spans="26:26" ht="12.95" customHeight="1">
      <c r="Z829" s="40"/>
    </row>
    <row r="830" spans="26:26" ht="12.95" customHeight="1">
      <c r="Z830" s="40"/>
    </row>
    <row r="831" spans="26:26" ht="12.95" customHeight="1">
      <c r="Z831" s="40"/>
    </row>
    <row r="832" spans="26:26" ht="12.95" customHeight="1">
      <c r="Z832" s="40"/>
    </row>
    <row r="833" spans="26:26" ht="12.95" customHeight="1">
      <c r="Z833" s="40"/>
    </row>
    <row r="834" spans="26:26" ht="12.95" customHeight="1">
      <c r="Z834" s="40"/>
    </row>
    <row r="835" spans="26:26" ht="12.95" customHeight="1">
      <c r="Z835" s="40"/>
    </row>
    <row r="836" spans="26:26" ht="12.95" customHeight="1">
      <c r="Z836" s="40"/>
    </row>
    <row r="837" spans="26:26" ht="12.95" customHeight="1">
      <c r="Z837" s="40"/>
    </row>
    <row r="838" spans="26:26" ht="12.95" customHeight="1">
      <c r="Z838" s="40"/>
    </row>
    <row r="839" spans="26:26" ht="12.95" customHeight="1">
      <c r="Z839" s="40"/>
    </row>
    <row r="840" spans="26:26" ht="12.95" customHeight="1">
      <c r="Z840" s="40"/>
    </row>
    <row r="841" spans="26:26" ht="12.95" customHeight="1">
      <c r="Z841" s="40"/>
    </row>
    <row r="842" spans="26:26" ht="12.95" customHeight="1">
      <c r="Z842" s="40"/>
    </row>
    <row r="843" spans="26:26" ht="12.95" customHeight="1">
      <c r="Z843" s="40"/>
    </row>
    <row r="844" spans="26:26" ht="12.95" customHeight="1">
      <c r="Z844" s="40"/>
    </row>
    <row r="845" spans="26:26" ht="12.95" customHeight="1">
      <c r="Z845" s="40"/>
    </row>
    <row r="846" spans="26:26" ht="12.95" customHeight="1">
      <c r="Z846" s="40"/>
    </row>
    <row r="847" spans="26:26" ht="12.95" customHeight="1">
      <c r="Z847" s="40"/>
    </row>
    <row r="848" spans="26:26" ht="12.95" customHeight="1">
      <c r="Z848" s="40"/>
    </row>
    <row r="849" spans="26:26" ht="12.95" customHeight="1">
      <c r="Z849" s="40"/>
    </row>
    <row r="850" spans="26:26" ht="12.95" customHeight="1">
      <c r="Z850" s="40"/>
    </row>
    <row r="851" spans="26:26" ht="12.95" customHeight="1">
      <c r="Z851" s="40"/>
    </row>
    <row r="852" spans="26:26" ht="12.95" customHeight="1">
      <c r="Z852" s="40"/>
    </row>
    <row r="853" spans="26:26" ht="12.95" customHeight="1">
      <c r="Z853" s="40"/>
    </row>
    <row r="854" spans="26:26" ht="12.95" customHeight="1">
      <c r="Z854" s="40"/>
    </row>
    <row r="855" spans="26:26" ht="12.95" customHeight="1">
      <c r="Z855" s="40"/>
    </row>
    <row r="856" spans="26:26" ht="12.95" customHeight="1">
      <c r="Z856" s="40"/>
    </row>
    <row r="857" spans="26:26" ht="12.95" customHeight="1">
      <c r="Z857" s="40"/>
    </row>
    <row r="858" spans="26:26" ht="12.95" customHeight="1">
      <c r="Z858" s="40"/>
    </row>
    <row r="859" spans="26:26" ht="12.95" customHeight="1">
      <c r="Z859" s="40"/>
    </row>
    <row r="860" spans="26:26" ht="12.95" customHeight="1">
      <c r="Z860" s="40"/>
    </row>
    <row r="861" spans="26:26" ht="12.95" customHeight="1">
      <c r="Z861" s="40"/>
    </row>
    <row r="862" spans="26:26" ht="12.95" customHeight="1">
      <c r="Z862" s="40"/>
    </row>
    <row r="863" spans="26:26" ht="12.95" customHeight="1">
      <c r="Z863" s="40"/>
    </row>
    <row r="864" spans="26:26" ht="12.95" customHeight="1">
      <c r="Z864" s="40"/>
    </row>
    <row r="865" spans="26:26" ht="12.95" customHeight="1">
      <c r="Z865" s="40"/>
    </row>
    <row r="866" spans="26:26" ht="12.95" customHeight="1">
      <c r="Z866" s="40"/>
    </row>
    <row r="867" spans="26:26" ht="12.95" customHeight="1">
      <c r="Z867" s="40"/>
    </row>
    <row r="868" spans="26:26" ht="12.95" customHeight="1">
      <c r="Z868" s="40"/>
    </row>
    <row r="869" spans="26:26" ht="12.95" customHeight="1">
      <c r="Z869" s="40"/>
    </row>
    <row r="870" spans="26:26" ht="12.95" customHeight="1">
      <c r="Z870" s="40"/>
    </row>
    <row r="871" spans="26:26" ht="12.95" customHeight="1">
      <c r="Z871" s="40"/>
    </row>
    <row r="872" spans="26:26" ht="12.95" customHeight="1">
      <c r="Z872" s="40"/>
    </row>
    <row r="873" spans="26:26" ht="12.95" customHeight="1">
      <c r="Z873" s="40"/>
    </row>
    <row r="874" spans="26:26" ht="12.95" customHeight="1">
      <c r="Z874" s="40"/>
    </row>
    <row r="875" spans="26:26" ht="12.95" customHeight="1">
      <c r="Z875" s="40"/>
    </row>
    <row r="876" spans="26:26" ht="12.95" customHeight="1">
      <c r="Z876" s="40"/>
    </row>
    <row r="877" spans="26:26" ht="12.95" customHeight="1">
      <c r="Z877" s="40"/>
    </row>
    <row r="878" spans="26:26" ht="12.95" customHeight="1">
      <c r="Z878" s="40"/>
    </row>
    <row r="879" spans="26:26" ht="12.95" customHeight="1">
      <c r="Z879" s="40"/>
    </row>
    <row r="880" spans="26:26" ht="12.95" customHeight="1">
      <c r="Z880" s="40"/>
    </row>
    <row r="881" spans="26:26" ht="12.95" customHeight="1">
      <c r="Z881" s="40"/>
    </row>
    <row r="882" spans="26:26" ht="12.95" customHeight="1">
      <c r="Z882" s="40"/>
    </row>
    <row r="883" spans="26:26" ht="12.95" customHeight="1">
      <c r="Z883" s="40"/>
    </row>
    <row r="884" spans="26:26" ht="12.95" customHeight="1">
      <c r="Z884" s="40"/>
    </row>
    <row r="885" spans="26:26" ht="12.95" customHeight="1">
      <c r="Z885" s="40"/>
    </row>
    <row r="886" spans="26:26" ht="12.95" customHeight="1">
      <c r="Z886" s="40"/>
    </row>
    <row r="887" spans="26:26" ht="12.95" customHeight="1">
      <c r="Z887" s="40"/>
    </row>
    <row r="888" spans="26:26" ht="12.95" customHeight="1">
      <c r="Z888" s="40"/>
    </row>
    <row r="889" spans="26:26" ht="12.95" customHeight="1">
      <c r="Z889" s="40"/>
    </row>
    <row r="890" spans="26:26" ht="12.95" customHeight="1">
      <c r="Z890" s="40"/>
    </row>
    <row r="891" spans="26:26" ht="12.95" customHeight="1">
      <c r="Z891" s="40"/>
    </row>
    <row r="892" spans="26:26" ht="12.95" customHeight="1">
      <c r="Z892" s="40"/>
    </row>
    <row r="893" spans="26:26" ht="12.95" customHeight="1">
      <c r="Z893" s="40"/>
    </row>
    <row r="894" spans="26:26" ht="12.95" customHeight="1">
      <c r="Z894" s="40"/>
    </row>
    <row r="895" spans="26:26" ht="12.95" customHeight="1">
      <c r="Z895" s="40"/>
    </row>
    <row r="896" spans="26:26" ht="12.95" customHeight="1">
      <c r="Z896" s="40"/>
    </row>
    <row r="897" spans="26:26" ht="12.95" customHeight="1">
      <c r="Z897" s="40"/>
    </row>
    <row r="898" spans="26:26" ht="12.95" customHeight="1">
      <c r="Z898" s="40"/>
    </row>
    <row r="899" spans="26:26" ht="12.95" customHeight="1">
      <c r="Z899" s="40"/>
    </row>
    <row r="900" spans="26:26" ht="12.95" customHeight="1">
      <c r="Z900" s="40"/>
    </row>
    <row r="901" spans="26:26" ht="12.95" customHeight="1">
      <c r="Z901" s="40"/>
    </row>
    <row r="902" spans="26:26" ht="12.95" customHeight="1">
      <c r="Z902" s="40"/>
    </row>
    <row r="903" spans="26:26" ht="12.95" customHeight="1">
      <c r="Z903" s="40"/>
    </row>
    <row r="904" spans="26:26" ht="12.95" customHeight="1">
      <c r="Z904" s="40"/>
    </row>
    <row r="905" spans="26:26" ht="12.95" customHeight="1">
      <c r="Z905" s="40"/>
    </row>
    <row r="906" spans="26:26" ht="12.95" customHeight="1">
      <c r="Z906" s="40"/>
    </row>
    <row r="907" spans="26:26" ht="12.95" customHeight="1">
      <c r="Z907" s="40"/>
    </row>
    <row r="908" spans="26:26" ht="12.95" customHeight="1">
      <c r="Z908" s="40"/>
    </row>
    <row r="909" spans="26:26" ht="12.95" customHeight="1">
      <c r="Z909" s="40"/>
    </row>
    <row r="910" spans="26:26" ht="12.95" customHeight="1">
      <c r="Z910" s="40"/>
    </row>
    <row r="911" spans="26:26" ht="12.95" customHeight="1">
      <c r="Z911" s="40"/>
    </row>
    <row r="912" spans="26:26" ht="12.95" customHeight="1">
      <c r="Z912" s="40"/>
    </row>
    <row r="913" spans="26:26" ht="12.95" customHeight="1">
      <c r="Z913" s="40"/>
    </row>
    <row r="914" spans="26:26" ht="12.95" customHeight="1">
      <c r="Z914" s="40"/>
    </row>
    <row r="915" spans="26:26" ht="12.95" customHeight="1">
      <c r="Z915" s="40"/>
    </row>
    <row r="916" spans="26:26" ht="12.95" customHeight="1">
      <c r="Z916" s="40"/>
    </row>
    <row r="917" spans="26:26" ht="12.95" customHeight="1">
      <c r="Z917" s="40"/>
    </row>
    <row r="918" spans="26:26" ht="12.95" customHeight="1">
      <c r="Z918" s="40"/>
    </row>
    <row r="919" spans="26:26" ht="12.95" customHeight="1">
      <c r="Z919" s="40"/>
    </row>
    <row r="920" spans="26:26" ht="12.95" customHeight="1">
      <c r="Z920" s="40"/>
    </row>
    <row r="921" spans="26:26" ht="12.95" customHeight="1">
      <c r="Z921" s="40"/>
    </row>
    <row r="922" spans="26:26" ht="12.95" customHeight="1">
      <c r="Z922" s="40"/>
    </row>
    <row r="923" spans="26:26" ht="12.95" customHeight="1">
      <c r="Z923" s="40"/>
    </row>
    <row r="924" spans="26:26" ht="12.95" customHeight="1">
      <c r="Z924" s="40"/>
    </row>
    <row r="925" spans="26:26" ht="12.95" customHeight="1">
      <c r="Z925" s="40"/>
    </row>
    <row r="926" spans="26:26" ht="12.95" customHeight="1">
      <c r="Z926" s="40"/>
    </row>
    <row r="927" spans="26:26" ht="12.95" customHeight="1">
      <c r="Z927" s="40"/>
    </row>
    <row r="928" spans="26:26" ht="12.95" customHeight="1">
      <c r="Z928" s="40"/>
    </row>
    <row r="929" spans="26:26" ht="12.95" customHeight="1">
      <c r="Z929" s="40"/>
    </row>
    <row r="930" spans="26:26" ht="12.95" customHeight="1">
      <c r="Z930" s="40"/>
    </row>
    <row r="931" spans="26:26" ht="12.95" customHeight="1">
      <c r="Z931" s="40"/>
    </row>
    <row r="932" spans="26:26" ht="12.95" customHeight="1">
      <c r="Z932" s="40"/>
    </row>
    <row r="933" spans="26:26" ht="12.95" customHeight="1">
      <c r="Z933" s="40"/>
    </row>
    <row r="934" spans="26:26" ht="12.95" customHeight="1">
      <c r="Z934" s="40"/>
    </row>
    <row r="935" spans="26:26" ht="12.95" customHeight="1">
      <c r="Z935" s="40"/>
    </row>
    <row r="936" spans="26:26" ht="12.95" customHeight="1">
      <c r="Z936" s="40"/>
    </row>
    <row r="937" spans="26:26" ht="12.95" customHeight="1">
      <c r="Z937" s="40"/>
    </row>
    <row r="938" spans="26:26" ht="12.95" customHeight="1">
      <c r="Z938" s="40"/>
    </row>
    <row r="939" spans="26:26" ht="12.95" customHeight="1">
      <c r="Z939" s="40"/>
    </row>
    <row r="940" spans="26:26" ht="12.95" customHeight="1">
      <c r="Z940" s="40"/>
    </row>
    <row r="941" spans="26:26" ht="12.95" customHeight="1">
      <c r="Z941" s="40"/>
    </row>
    <row r="942" spans="26:26" ht="12.95" customHeight="1">
      <c r="Z942" s="40"/>
    </row>
    <row r="943" spans="26:26" ht="12.95" customHeight="1">
      <c r="Z943" s="40"/>
    </row>
    <row r="944" spans="26:26" ht="12.95" customHeight="1">
      <c r="Z944" s="40"/>
    </row>
    <row r="945" spans="26:26" ht="12.95" customHeight="1">
      <c r="Z945" s="40"/>
    </row>
    <row r="946" spans="26:26" ht="12.95" customHeight="1">
      <c r="Z946" s="40"/>
    </row>
    <row r="947" spans="26:26" ht="12.95" customHeight="1">
      <c r="Z947" s="40"/>
    </row>
    <row r="948" spans="26:26" ht="12.95" customHeight="1">
      <c r="Z948" s="40"/>
    </row>
    <row r="949" spans="26:26" ht="12.95" customHeight="1">
      <c r="Z949" s="40"/>
    </row>
    <row r="950" spans="26:26" ht="12.95" customHeight="1">
      <c r="Z950" s="40"/>
    </row>
    <row r="951" spans="26:26" ht="12.95" customHeight="1">
      <c r="Z951" s="40"/>
    </row>
    <row r="952" spans="26:26" ht="12.95" customHeight="1">
      <c r="Z952" s="40"/>
    </row>
    <row r="953" spans="26:26" ht="12.95" customHeight="1">
      <c r="Z953" s="40"/>
    </row>
    <row r="954" spans="26:26" ht="12.95" customHeight="1">
      <c r="Z954" s="40"/>
    </row>
    <row r="955" spans="26:26" ht="12.95" customHeight="1">
      <c r="Z955" s="40"/>
    </row>
    <row r="956" spans="26:26" ht="12.95" customHeight="1">
      <c r="Z956" s="40"/>
    </row>
    <row r="957" spans="26:26" ht="12.95" customHeight="1">
      <c r="Z957" s="40"/>
    </row>
    <row r="958" spans="26:26" ht="12.95" customHeight="1">
      <c r="Z958" s="40"/>
    </row>
    <row r="959" spans="26:26" ht="12.95" customHeight="1">
      <c r="Z959" s="40"/>
    </row>
    <row r="960" spans="26:26" ht="12.95" customHeight="1">
      <c r="Z960" s="40"/>
    </row>
    <row r="961" spans="26:26" ht="12.95" customHeight="1">
      <c r="Z961" s="40"/>
    </row>
    <row r="962" spans="26:26" ht="12.95" customHeight="1">
      <c r="Z962" s="40"/>
    </row>
    <row r="963" spans="26:26" ht="12.95" customHeight="1">
      <c r="Z963" s="40"/>
    </row>
    <row r="964" spans="26:26" ht="12.95" customHeight="1">
      <c r="Z964" s="40"/>
    </row>
    <row r="965" spans="26:26" ht="12.95" customHeight="1">
      <c r="Z965" s="40"/>
    </row>
    <row r="966" spans="26:26" ht="12.95" customHeight="1">
      <c r="Z966" s="40"/>
    </row>
    <row r="967" spans="26:26" ht="12.95" customHeight="1">
      <c r="Z967" s="40"/>
    </row>
    <row r="968" spans="26:26" ht="12.95" customHeight="1">
      <c r="Z968" s="40"/>
    </row>
    <row r="969" spans="26:26" ht="12.95" customHeight="1">
      <c r="Z969" s="40"/>
    </row>
    <row r="970" spans="26:26" ht="12.95" customHeight="1">
      <c r="Z970" s="40"/>
    </row>
    <row r="971" spans="26:26" ht="12.95" customHeight="1">
      <c r="Z971" s="40"/>
    </row>
    <row r="972" spans="26:26" ht="12.95" customHeight="1">
      <c r="Z972" s="40"/>
    </row>
    <row r="973" spans="26:26" ht="12.95" customHeight="1">
      <c r="Z973" s="40"/>
    </row>
    <row r="974" spans="26:26" ht="12.95" customHeight="1">
      <c r="Z974" s="40"/>
    </row>
    <row r="975" spans="26:26" ht="12.95" customHeight="1">
      <c r="Z975" s="40"/>
    </row>
    <row r="976" spans="26:26" ht="12.95" customHeight="1">
      <c r="Z976" s="40"/>
    </row>
    <row r="977" spans="26:26" ht="12.95" customHeight="1">
      <c r="Z977" s="40"/>
    </row>
    <row r="978" spans="26:26" ht="12.95" customHeight="1">
      <c r="Z978" s="40"/>
    </row>
    <row r="979" spans="26:26" ht="12.95" customHeight="1">
      <c r="Z979" s="40"/>
    </row>
    <row r="980" spans="26:26" ht="12.95" customHeight="1">
      <c r="Z980" s="40"/>
    </row>
    <row r="981" spans="26:26" ht="12.95" customHeight="1">
      <c r="Z981" s="40"/>
    </row>
    <row r="982" spans="26:26" ht="12.95" customHeight="1">
      <c r="Z982" s="40"/>
    </row>
    <row r="983" spans="26:26" ht="12.95" customHeight="1">
      <c r="Z983" s="40"/>
    </row>
    <row r="984" spans="26:26" ht="12.95" customHeight="1">
      <c r="Z984" s="40"/>
    </row>
    <row r="985" spans="26:26" ht="12.95" customHeight="1">
      <c r="Z985" s="40"/>
    </row>
    <row r="986" spans="26:26" ht="12.95" customHeight="1">
      <c r="Z986" s="40"/>
    </row>
    <row r="987" spans="26:26" ht="12.95" customHeight="1">
      <c r="Z987" s="40"/>
    </row>
    <row r="988" spans="26:26" ht="12.95" customHeight="1">
      <c r="Z988" s="40"/>
    </row>
    <row r="989" spans="26:26" ht="12.95" customHeight="1">
      <c r="Z989" s="40"/>
    </row>
    <row r="990" spans="26:26" ht="12.95" customHeight="1">
      <c r="Z990" s="40"/>
    </row>
    <row r="991" spans="26:26" ht="12.95" customHeight="1">
      <c r="Z991" s="40"/>
    </row>
    <row r="992" spans="26:26" ht="12.95" customHeight="1">
      <c r="Z992" s="40"/>
    </row>
    <row r="993" spans="26:26" ht="12.95" customHeight="1">
      <c r="Z993" s="40"/>
    </row>
    <row r="994" spans="26:26" ht="12.95" customHeight="1">
      <c r="Z994" s="40"/>
    </row>
    <row r="995" spans="26:26" ht="12.95" customHeight="1">
      <c r="Z995" s="40"/>
    </row>
    <row r="996" spans="26:26" ht="12.95" customHeight="1">
      <c r="Z996" s="40"/>
    </row>
    <row r="997" spans="26:26" ht="12.95" customHeight="1">
      <c r="Z997" s="40"/>
    </row>
    <row r="998" spans="26:26" ht="12.95" customHeight="1">
      <c r="Z998" s="40"/>
    </row>
    <row r="999" spans="26:26" ht="12.95" customHeight="1">
      <c r="Z999" s="40"/>
    </row>
    <row r="1000" spans="26:26" ht="12.95" customHeight="1">
      <c r="Z1000" s="40"/>
    </row>
    <row r="1001" spans="26:26" ht="12.95" customHeight="1">
      <c r="Z1001" s="40"/>
    </row>
    <row r="1002" spans="26:26" ht="12.95" customHeight="1">
      <c r="Z1002" s="40"/>
    </row>
    <row r="1003" spans="26:26" ht="12.95" customHeight="1">
      <c r="Z1003" s="40"/>
    </row>
    <row r="1004" spans="26:26" ht="12.95" customHeight="1">
      <c r="Z1004" s="40"/>
    </row>
    <row r="1005" spans="26:26" ht="12.95" customHeight="1">
      <c r="Z1005" s="40"/>
    </row>
    <row r="1006" spans="26:26" ht="12.95" customHeight="1">
      <c r="Z1006" s="40"/>
    </row>
    <row r="1007" spans="26:26" ht="12.95" customHeight="1">
      <c r="Z1007" s="40"/>
    </row>
    <row r="1008" spans="26:26" ht="12.95" customHeight="1">
      <c r="Z1008" s="40"/>
    </row>
    <row r="1009" spans="26:26" ht="12.95" customHeight="1">
      <c r="Z1009" s="40"/>
    </row>
    <row r="1010" spans="26:26" ht="12.95" customHeight="1">
      <c r="Z1010" s="40"/>
    </row>
    <row r="1011" spans="26:26" ht="12.95" customHeight="1">
      <c r="Z1011" s="40"/>
    </row>
    <row r="1012" spans="26:26" ht="12.95" customHeight="1">
      <c r="Z1012" s="40"/>
    </row>
    <row r="1013" spans="26:26" ht="12.95" customHeight="1">
      <c r="Z1013" s="40"/>
    </row>
    <row r="1014" spans="26:26" ht="12.95" customHeight="1">
      <c r="Z1014" s="40"/>
    </row>
    <row r="1015" spans="26:26" ht="12.95" customHeight="1">
      <c r="Z1015" s="40"/>
    </row>
    <row r="1016" spans="26:26" ht="12.95" customHeight="1">
      <c r="Z1016" s="40"/>
    </row>
    <row r="1017" spans="26:26" ht="12.95" customHeight="1">
      <c r="Z1017" s="40"/>
    </row>
    <row r="1018" spans="26:26" ht="12.95" customHeight="1">
      <c r="Z1018" s="40"/>
    </row>
    <row r="1019" spans="26:26" ht="12.95" customHeight="1">
      <c r="Z1019" s="40"/>
    </row>
    <row r="1020" spans="26:26" ht="12.95" customHeight="1">
      <c r="Z1020" s="40"/>
    </row>
    <row r="1021" spans="26:26" ht="12.95" customHeight="1">
      <c r="Z1021" s="40"/>
    </row>
    <row r="1022" spans="26:26" ht="12.95" customHeight="1">
      <c r="Z1022" s="40"/>
    </row>
    <row r="1023" spans="26:26" ht="12.95" customHeight="1">
      <c r="Z1023" s="40"/>
    </row>
    <row r="1024" spans="26:26" ht="12.95" customHeight="1">
      <c r="Z1024" s="40"/>
    </row>
    <row r="1025" spans="26:26" ht="12.95" customHeight="1">
      <c r="Z1025" s="40"/>
    </row>
    <row r="1026" spans="26:26" ht="12.95" customHeight="1">
      <c r="Z1026" s="40"/>
    </row>
    <row r="1027" spans="26:26" ht="12.95" customHeight="1">
      <c r="Z1027" s="40"/>
    </row>
    <row r="1028" spans="26:26" ht="12.95" customHeight="1">
      <c r="Z1028" s="40"/>
    </row>
    <row r="1029" spans="26:26" ht="12.95" customHeight="1">
      <c r="Z1029" s="40"/>
    </row>
    <row r="1030" spans="26:26" ht="12.95" customHeight="1">
      <c r="Z1030" s="40"/>
    </row>
    <row r="1031" spans="26:26" ht="12.95" customHeight="1">
      <c r="Z1031" s="40"/>
    </row>
    <row r="1032" spans="26:26" ht="12.95" customHeight="1">
      <c r="Z1032" s="40"/>
    </row>
    <row r="1033" spans="26:26" ht="12.95" customHeight="1">
      <c r="Z1033" s="40"/>
    </row>
    <row r="1034" spans="26:26" ht="12.95" customHeight="1">
      <c r="Z1034" s="40"/>
    </row>
    <row r="1035" spans="26:26" ht="12.95" customHeight="1">
      <c r="Z1035" s="40"/>
    </row>
    <row r="1036" spans="26:26" ht="12.95" customHeight="1">
      <c r="Z1036" s="40"/>
    </row>
    <row r="1037" spans="26:26" ht="12.95" customHeight="1">
      <c r="Z1037" s="40"/>
    </row>
    <row r="1038" spans="26:26" ht="12.95" customHeight="1">
      <c r="Z1038" s="40"/>
    </row>
    <row r="1039" spans="26:26" ht="12.95" customHeight="1">
      <c r="Z1039" s="40"/>
    </row>
    <row r="1040" spans="26:26" ht="12.95" customHeight="1">
      <c r="Z1040" s="40"/>
    </row>
    <row r="1041" spans="26:26" ht="12.95" customHeight="1">
      <c r="Z1041" s="40"/>
    </row>
    <row r="1042" spans="26:26" ht="12.95" customHeight="1">
      <c r="Z1042" s="40"/>
    </row>
    <row r="1043" spans="26:26" ht="12.95" customHeight="1">
      <c r="Z1043" s="40"/>
    </row>
    <row r="1044" spans="26:26" ht="12.95" customHeight="1">
      <c r="Z1044" s="40"/>
    </row>
    <row r="1045" spans="26:26" ht="12.95" customHeight="1">
      <c r="Z1045" s="40"/>
    </row>
    <row r="1046" spans="26:26" ht="12.95" customHeight="1">
      <c r="Z1046" s="40"/>
    </row>
    <row r="1047" spans="26:26" ht="12.95" customHeight="1">
      <c r="Z1047" s="40"/>
    </row>
    <row r="1048" spans="26:26" ht="12.95" customHeight="1">
      <c r="Z1048" s="40"/>
    </row>
    <row r="1049" spans="26:26" ht="12.95" customHeight="1">
      <c r="Z1049" s="40"/>
    </row>
    <row r="1050" spans="26:26" ht="12.95" customHeight="1">
      <c r="Z1050" s="40"/>
    </row>
    <row r="1051" spans="26:26" ht="12.95" customHeight="1">
      <c r="Z1051" s="40"/>
    </row>
    <row r="1052" spans="26:26" ht="12.95" customHeight="1">
      <c r="Z1052" s="40"/>
    </row>
    <row r="1053" spans="26:26" ht="12.95" customHeight="1">
      <c r="Z1053" s="40"/>
    </row>
    <row r="1054" spans="26:26" ht="12.95" customHeight="1">
      <c r="Z1054" s="40"/>
    </row>
    <row r="1055" spans="26:26" ht="12.95" customHeight="1">
      <c r="Z1055" s="40"/>
    </row>
    <row r="1056" spans="26:26" ht="12.95" customHeight="1">
      <c r="Z1056" s="40"/>
    </row>
    <row r="1057" spans="26:26" ht="12.95" customHeight="1">
      <c r="Z1057" s="40"/>
    </row>
    <row r="1058" spans="26:26" ht="12.95" customHeight="1">
      <c r="Z1058" s="40"/>
    </row>
    <row r="1059" spans="26:26" ht="12.95" customHeight="1">
      <c r="Z1059" s="40"/>
    </row>
    <row r="1060" spans="26:26" ht="12.95" customHeight="1">
      <c r="Z1060" s="40"/>
    </row>
    <row r="1061" spans="26:26" ht="12.95" customHeight="1">
      <c r="Z1061" s="40"/>
    </row>
    <row r="1062" spans="26:26" ht="12.95" customHeight="1">
      <c r="Z1062" s="40"/>
    </row>
    <row r="1063" spans="26:26" ht="12.95" customHeight="1">
      <c r="Z1063" s="40"/>
    </row>
    <row r="1064" spans="26:26" ht="12.95" customHeight="1">
      <c r="Z1064" s="40"/>
    </row>
    <row r="1065" spans="26:26" ht="12.95" customHeight="1">
      <c r="Z1065" s="40"/>
    </row>
    <row r="1066" spans="26:26" ht="12.95" customHeight="1">
      <c r="Z1066" s="40"/>
    </row>
    <row r="1067" spans="26:26" ht="12.95" customHeight="1">
      <c r="Z1067" s="40"/>
    </row>
    <row r="1068" spans="26:26" ht="12.95" customHeight="1">
      <c r="Z1068" s="40"/>
    </row>
    <row r="1069" spans="26:26" ht="12.95" customHeight="1">
      <c r="Z1069" s="40"/>
    </row>
    <row r="1070" spans="26:26" ht="12.95" customHeight="1">
      <c r="Z1070" s="40"/>
    </row>
    <row r="1071" spans="26:26" ht="12.95" customHeight="1">
      <c r="Z1071" s="40"/>
    </row>
    <row r="1072" spans="26:26" ht="12.95" customHeight="1">
      <c r="Z1072" s="40"/>
    </row>
    <row r="1073" spans="26:26" ht="12.95" customHeight="1">
      <c r="Z1073" s="40"/>
    </row>
    <row r="1074" spans="26:26" ht="12.95" customHeight="1">
      <c r="Z1074" s="40"/>
    </row>
    <row r="1075" spans="26:26" ht="12.95" customHeight="1">
      <c r="Z1075" s="40"/>
    </row>
    <row r="1076" spans="26:26" ht="12.95" customHeight="1">
      <c r="Z1076" s="40"/>
    </row>
    <row r="1077" spans="26:26" ht="12.95" customHeight="1">
      <c r="Z1077" s="40"/>
    </row>
    <row r="1078" spans="26:26" ht="12.95" customHeight="1">
      <c r="Z1078" s="40"/>
    </row>
    <row r="1079" spans="26:26" ht="12.95" customHeight="1">
      <c r="Z1079" s="40"/>
    </row>
    <row r="1080" spans="26:26" ht="12.95" customHeight="1">
      <c r="Z1080" s="40"/>
    </row>
    <row r="1081" spans="26:26" ht="12.95" customHeight="1">
      <c r="Z1081" s="40"/>
    </row>
    <row r="1082" spans="26:26" ht="12.95" customHeight="1">
      <c r="Z1082" s="40"/>
    </row>
    <row r="1083" spans="26:26" ht="12.95" customHeight="1">
      <c r="Z1083" s="40"/>
    </row>
    <row r="1084" spans="26:26" ht="12.95" customHeight="1">
      <c r="Z1084" s="40"/>
    </row>
    <row r="1085" spans="26:26" ht="12.95" customHeight="1">
      <c r="Z1085" s="40"/>
    </row>
    <row r="1086" spans="26:26" ht="12.95" customHeight="1">
      <c r="Z1086" s="40"/>
    </row>
    <row r="1087" spans="26:26" ht="12.95" customHeight="1">
      <c r="Z1087" s="40"/>
    </row>
    <row r="1088" spans="26:26" ht="12.95" customHeight="1">
      <c r="Z1088" s="40"/>
    </row>
    <row r="1089" spans="26:26" ht="12.95" customHeight="1">
      <c r="Z1089" s="40"/>
    </row>
    <row r="1090" spans="26:26" ht="12.95" customHeight="1">
      <c r="Z1090" s="40"/>
    </row>
    <row r="1091" spans="26:26" ht="12.95" customHeight="1">
      <c r="Z1091" s="40"/>
    </row>
    <row r="1092" spans="26:26" ht="12.95" customHeight="1">
      <c r="Z1092" s="40"/>
    </row>
    <row r="1093" spans="26:26" ht="12.95" customHeight="1">
      <c r="Z1093" s="40"/>
    </row>
    <row r="1094" spans="26:26" ht="12.95" customHeight="1">
      <c r="Z1094" s="40"/>
    </row>
    <row r="1095" spans="26:26" ht="12.95" customHeight="1">
      <c r="Z1095" s="40"/>
    </row>
    <row r="1096" spans="26:26" ht="12.95" customHeight="1">
      <c r="Z1096" s="40"/>
    </row>
    <row r="1097" spans="26:26" ht="12.95" customHeight="1">
      <c r="Z1097" s="40"/>
    </row>
    <row r="1098" spans="26:26" ht="12.95" customHeight="1">
      <c r="Z1098" s="40"/>
    </row>
    <row r="1099" spans="26:26" ht="12.95" customHeight="1">
      <c r="Z1099" s="40"/>
    </row>
    <row r="1100" spans="26:26" ht="12.95" customHeight="1">
      <c r="Z1100" s="40"/>
    </row>
    <row r="1101" spans="26:26" ht="12.95" customHeight="1">
      <c r="Z1101" s="40"/>
    </row>
    <row r="1102" spans="26:26" ht="12.95" customHeight="1">
      <c r="Z1102" s="40"/>
    </row>
    <row r="1103" spans="26:26" ht="12.95" customHeight="1">
      <c r="Z1103" s="40"/>
    </row>
    <row r="1104" spans="26:26" ht="12.95" customHeight="1">
      <c r="Z1104" s="40"/>
    </row>
    <row r="1105" spans="26:26" ht="12.95" customHeight="1">
      <c r="Z1105" s="40"/>
    </row>
    <row r="1106" spans="26:26" ht="12.95" customHeight="1">
      <c r="Z1106" s="40"/>
    </row>
    <row r="1107" spans="26:26" ht="12.95" customHeight="1">
      <c r="Z1107" s="40"/>
    </row>
    <row r="1108" spans="26:26" ht="12.95" customHeight="1">
      <c r="Z1108" s="40"/>
    </row>
    <row r="1109" spans="26:26" ht="12.95" customHeight="1">
      <c r="Z1109" s="40"/>
    </row>
    <row r="1110" spans="26:26" ht="12.95" customHeight="1">
      <c r="Z1110" s="40"/>
    </row>
    <row r="1111" spans="26:26" ht="12.95" customHeight="1">
      <c r="Z1111" s="40"/>
    </row>
    <row r="1112" spans="26:26" ht="12.95" customHeight="1">
      <c r="Z1112" s="40"/>
    </row>
    <row r="1113" spans="26:26" ht="12.95" customHeight="1">
      <c r="Z1113" s="40"/>
    </row>
    <row r="1114" spans="26:26" ht="12.95" customHeight="1">
      <c r="Z1114" s="40"/>
    </row>
    <row r="1115" spans="26:26" ht="12.95" customHeight="1">
      <c r="Z1115" s="40"/>
    </row>
    <row r="1116" spans="26:26" ht="12.95" customHeight="1">
      <c r="Z1116" s="40"/>
    </row>
    <row r="1117" spans="26:26" ht="12.95" customHeight="1">
      <c r="Z1117" s="40"/>
    </row>
    <row r="1118" spans="26:26" ht="12.95" customHeight="1">
      <c r="Z1118" s="40"/>
    </row>
    <row r="1119" spans="26:26" ht="12.95" customHeight="1">
      <c r="Z1119" s="40"/>
    </row>
    <row r="1120" spans="26:26" ht="12.95" customHeight="1">
      <c r="Z1120" s="40"/>
    </row>
    <row r="1121" spans="26:26" ht="12.95" customHeight="1">
      <c r="Z1121" s="40"/>
    </row>
    <row r="1122" spans="26:26" ht="12.95" customHeight="1">
      <c r="Z1122" s="40"/>
    </row>
    <row r="1123" spans="26:26" ht="12.95" customHeight="1">
      <c r="Z1123" s="40"/>
    </row>
    <row r="1124" spans="26:26" ht="12.95" customHeight="1">
      <c r="Z1124" s="40"/>
    </row>
    <row r="1125" spans="26:26" ht="12.95" customHeight="1">
      <c r="Z1125" s="40"/>
    </row>
    <row r="1126" spans="26:26" ht="12.95" customHeight="1">
      <c r="Z1126" s="40"/>
    </row>
    <row r="1127" spans="26:26" ht="12.95" customHeight="1">
      <c r="Z1127" s="40"/>
    </row>
    <row r="1128" spans="26:26" ht="12.95" customHeight="1">
      <c r="Z1128" s="40"/>
    </row>
    <row r="1129" spans="26:26" ht="12.95" customHeight="1">
      <c r="Z1129" s="40"/>
    </row>
    <row r="1130" spans="26:26" ht="12.95" customHeight="1">
      <c r="Z1130" s="40"/>
    </row>
    <row r="1131" spans="26:26" ht="12.95" customHeight="1">
      <c r="Z1131" s="40"/>
    </row>
    <row r="1132" spans="26:26" ht="12.95" customHeight="1">
      <c r="Z1132" s="40"/>
    </row>
    <row r="1133" spans="26:26" ht="12.95" customHeight="1">
      <c r="Z1133" s="40"/>
    </row>
    <row r="1134" spans="26:26" ht="12.95" customHeight="1">
      <c r="Z1134" s="40"/>
    </row>
    <row r="1135" spans="26:26" ht="12.95" customHeight="1">
      <c r="Z1135" s="40"/>
    </row>
    <row r="1136" spans="26:26" ht="12.95" customHeight="1">
      <c r="Z1136" s="40"/>
    </row>
    <row r="1137" spans="26:26" ht="12.95" customHeight="1">
      <c r="Z1137" s="40"/>
    </row>
    <row r="1138" spans="26:26" ht="12.95" customHeight="1">
      <c r="Z1138" s="40"/>
    </row>
    <row r="1139" spans="26:26" ht="12.95" customHeight="1">
      <c r="Z1139" s="40"/>
    </row>
    <row r="1140" spans="26:26" ht="12.95" customHeight="1">
      <c r="Z1140" s="40"/>
    </row>
    <row r="1141" spans="26:26" ht="12.95" customHeight="1">
      <c r="Z1141" s="40"/>
    </row>
    <row r="1142" spans="26:26" ht="12.95" customHeight="1">
      <c r="Z1142" s="40"/>
    </row>
    <row r="1143" spans="26:26" ht="12.95" customHeight="1">
      <c r="Z1143" s="40"/>
    </row>
    <row r="1144" spans="26:26" ht="12.95" customHeight="1">
      <c r="Z1144" s="40"/>
    </row>
    <row r="1145" spans="26:26" ht="12.95" customHeight="1">
      <c r="Z1145" s="40"/>
    </row>
    <row r="1146" spans="26:26" ht="12.95" customHeight="1">
      <c r="Z1146" s="40"/>
    </row>
    <row r="1147" spans="26:26" ht="12.95" customHeight="1">
      <c r="Z1147" s="40"/>
    </row>
    <row r="1148" spans="26:26" ht="12.95" customHeight="1">
      <c r="Z1148" s="40"/>
    </row>
    <row r="1149" spans="26:26" ht="12.95" customHeight="1">
      <c r="Z1149" s="40"/>
    </row>
    <row r="1150" spans="26:26" ht="12.95" customHeight="1">
      <c r="Z1150" s="40"/>
    </row>
    <row r="1151" spans="26:26" ht="12.95" customHeight="1">
      <c r="Z1151" s="40"/>
    </row>
    <row r="1152" spans="26:26" ht="12.95" customHeight="1">
      <c r="Z1152" s="40"/>
    </row>
    <row r="1153" spans="26:26" ht="12.95" customHeight="1">
      <c r="Z1153" s="40"/>
    </row>
    <row r="1154" spans="26:26" ht="12.95" customHeight="1">
      <c r="Z1154" s="40"/>
    </row>
    <row r="1155" spans="26:26" ht="12.95" customHeight="1">
      <c r="Z1155" s="40"/>
    </row>
    <row r="1156" spans="26:26" ht="12.95" customHeight="1">
      <c r="Z1156" s="40"/>
    </row>
    <row r="1157" spans="26:26" ht="12.95" customHeight="1">
      <c r="Z1157" s="40"/>
    </row>
    <row r="1158" spans="26:26" ht="12.95" customHeight="1">
      <c r="Z1158" s="40"/>
    </row>
    <row r="1159" spans="26:26" ht="12.95" customHeight="1">
      <c r="Z1159" s="40"/>
    </row>
    <row r="1160" spans="26:26" ht="12.95" customHeight="1">
      <c r="Z1160" s="40"/>
    </row>
    <row r="1161" spans="26:26" ht="12.95" customHeight="1">
      <c r="Z1161" s="40"/>
    </row>
    <row r="1162" spans="26:26" ht="12.95" customHeight="1">
      <c r="Z1162" s="40"/>
    </row>
    <row r="1163" spans="26:26" ht="12.95" customHeight="1">
      <c r="Z1163" s="40"/>
    </row>
    <row r="1164" spans="26:26" ht="12.95" customHeight="1">
      <c r="Z1164" s="40"/>
    </row>
    <row r="1165" spans="26:26" ht="12.95" customHeight="1">
      <c r="Z1165" s="40"/>
    </row>
    <row r="1166" spans="26:26" ht="12.95" customHeight="1">
      <c r="Z1166" s="40"/>
    </row>
    <row r="1167" spans="26:26" ht="12.95" customHeight="1">
      <c r="Z1167" s="40"/>
    </row>
    <row r="1168" spans="26:26" ht="12.95" customHeight="1">
      <c r="Z1168" s="40"/>
    </row>
    <row r="1169" spans="26:26" ht="12.95" customHeight="1">
      <c r="Z1169" s="40"/>
    </row>
    <row r="1170" spans="26:26" ht="12.95" customHeight="1">
      <c r="Z1170" s="40"/>
    </row>
    <row r="1171" spans="26:26" ht="12.95" customHeight="1">
      <c r="Z1171" s="40"/>
    </row>
    <row r="1172" spans="26:26" ht="12.95" customHeight="1">
      <c r="Z1172" s="40"/>
    </row>
    <row r="1173" spans="26:26" ht="12.95" customHeight="1">
      <c r="Z1173" s="40"/>
    </row>
    <row r="1174" spans="26:26" ht="12.95" customHeight="1">
      <c r="Z1174" s="40"/>
    </row>
    <row r="1175" spans="26:26" ht="12.95" customHeight="1">
      <c r="Z1175" s="40"/>
    </row>
    <row r="1176" spans="26:26" ht="12.95" customHeight="1">
      <c r="Z1176" s="40"/>
    </row>
    <row r="1177" spans="26:26" ht="12.95" customHeight="1">
      <c r="Z1177" s="40"/>
    </row>
    <row r="1178" spans="26:26" ht="12.95" customHeight="1">
      <c r="Z1178" s="40"/>
    </row>
    <row r="1179" spans="26:26" ht="12.95" customHeight="1">
      <c r="Z1179" s="40"/>
    </row>
    <row r="1180" spans="26:26" ht="12.95" customHeight="1">
      <c r="Z1180" s="40"/>
    </row>
    <row r="1181" spans="26:26" ht="12.95" customHeight="1">
      <c r="Z1181" s="40"/>
    </row>
    <row r="1182" spans="26:26" ht="12.95" customHeight="1">
      <c r="Z1182" s="40"/>
    </row>
    <row r="1183" spans="26:26" ht="12.95" customHeight="1">
      <c r="Z1183" s="40"/>
    </row>
    <row r="1184" spans="26:26" ht="12.95" customHeight="1">
      <c r="Z1184" s="40"/>
    </row>
    <row r="1185" spans="26:26" ht="12.95" customHeight="1">
      <c r="Z1185" s="40"/>
    </row>
    <row r="1186" spans="26:26" ht="12.95" customHeight="1">
      <c r="Z1186" s="40"/>
    </row>
    <row r="1187" spans="26:26" ht="12.95" customHeight="1">
      <c r="Z1187" s="40"/>
    </row>
    <row r="1188" spans="26:26" ht="12.95" customHeight="1">
      <c r="Z1188" s="40"/>
    </row>
    <row r="1189" spans="26:26" ht="12.95" customHeight="1">
      <c r="Z1189" s="40"/>
    </row>
    <row r="1190" spans="26:26" ht="12.95" customHeight="1">
      <c r="Z1190" s="40"/>
    </row>
    <row r="1191" spans="26:26" ht="12.95" customHeight="1">
      <c r="Z1191" s="40"/>
    </row>
    <row r="1192" spans="26:26" ht="12.95" customHeight="1">
      <c r="Z1192" s="40"/>
    </row>
    <row r="1193" spans="26:26" ht="12.95" customHeight="1">
      <c r="Z1193" s="40"/>
    </row>
    <row r="1194" spans="26:26" ht="12.95" customHeight="1">
      <c r="Z1194" s="40"/>
    </row>
    <row r="1195" spans="26:26" ht="12.95" customHeight="1">
      <c r="Z1195" s="40"/>
    </row>
    <row r="1196" spans="26:26" ht="12.95" customHeight="1">
      <c r="Z1196" s="40"/>
    </row>
    <row r="1197" spans="26:26" ht="12.95" customHeight="1">
      <c r="Z1197" s="40"/>
    </row>
    <row r="1198" spans="26:26" ht="12.95" customHeight="1">
      <c r="Z1198" s="40"/>
    </row>
    <row r="1199" spans="26:26" ht="12.95" customHeight="1">
      <c r="Z1199" s="40"/>
    </row>
    <row r="1200" spans="26:26" ht="12.95" customHeight="1">
      <c r="Z1200" s="40"/>
    </row>
    <row r="1201" spans="26:26" ht="12.95" customHeight="1">
      <c r="Z1201" s="40"/>
    </row>
    <row r="1202" spans="26:26" ht="12.95" customHeight="1">
      <c r="Z1202" s="40"/>
    </row>
    <row r="1203" spans="26:26" ht="12.95" customHeight="1">
      <c r="Z1203" s="40"/>
    </row>
    <row r="1204" spans="26:26" ht="12.95" customHeight="1">
      <c r="Z1204" s="40"/>
    </row>
    <row r="1205" spans="26:26" ht="12.95" customHeight="1">
      <c r="Z1205" s="40"/>
    </row>
    <row r="1206" spans="26:26" ht="12.95" customHeight="1">
      <c r="Z1206" s="40"/>
    </row>
    <row r="1207" spans="26:26" ht="12.95" customHeight="1">
      <c r="Z1207" s="40"/>
    </row>
    <row r="1208" spans="26:26" ht="12.95" customHeight="1">
      <c r="Z1208" s="40"/>
    </row>
    <row r="1209" spans="26:26" ht="12.95" customHeight="1">
      <c r="Z1209" s="40"/>
    </row>
    <row r="1210" spans="26:26" ht="12.95" customHeight="1">
      <c r="Z1210" s="40"/>
    </row>
    <row r="1211" spans="26:26" ht="12.95" customHeight="1">
      <c r="Z1211" s="40"/>
    </row>
    <row r="1212" spans="26:26" ht="12.95" customHeight="1">
      <c r="Z1212" s="40"/>
    </row>
    <row r="1213" spans="26:26" ht="12.95" customHeight="1">
      <c r="Z1213" s="40"/>
    </row>
    <row r="1214" spans="26:26" ht="12.95" customHeight="1">
      <c r="Z1214" s="40"/>
    </row>
    <row r="1215" spans="26:26" ht="12.95" customHeight="1">
      <c r="Z1215" s="40"/>
    </row>
    <row r="1216" spans="26:26" ht="12.95" customHeight="1">
      <c r="Z1216" s="40"/>
    </row>
    <row r="1217" spans="26:26" ht="12.95" customHeight="1">
      <c r="Z1217" s="40"/>
    </row>
    <row r="1218" spans="26:26" ht="12.95" customHeight="1">
      <c r="Z1218" s="40"/>
    </row>
    <row r="1219" spans="26:26" ht="12.95" customHeight="1">
      <c r="Z1219" s="40"/>
    </row>
    <row r="1220" spans="26:26" ht="12.95" customHeight="1">
      <c r="Z1220" s="40"/>
    </row>
    <row r="1221" spans="26:26" ht="12.95" customHeight="1">
      <c r="Z1221" s="40"/>
    </row>
    <row r="1222" spans="26:26" ht="12.95" customHeight="1">
      <c r="Z1222" s="40"/>
    </row>
    <row r="1223" spans="26:26" ht="12.95" customHeight="1">
      <c r="Z1223" s="40"/>
    </row>
    <row r="1224" spans="26:26" ht="12.95" customHeight="1">
      <c r="Z1224" s="40"/>
    </row>
    <row r="1225" spans="26:26" ht="12.95" customHeight="1">
      <c r="Z1225" s="40"/>
    </row>
    <row r="1226" spans="26:26" ht="12.95" customHeight="1">
      <c r="Z1226" s="40"/>
    </row>
    <row r="1227" spans="26:26" ht="12.95" customHeight="1">
      <c r="Z1227" s="40"/>
    </row>
    <row r="1228" spans="26:26" ht="12.95" customHeight="1">
      <c r="Z1228" s="40"/>
    </row>
    <row r="1229" spans="26:26" ht="12.95" customHeight="1">
      <c r="Z1229" s="40"/>
    </row>
    <row r="1230" spans="26:26" ht="12.95" customHeight="1">
      <c r="Z1230" s="40"/>
    </row>
    <row r="1231" spans="26:26" ht="12.95" customHeight="1">
      <c r="Z1231" s="40"/>
    </row>
    <row r="1232" spans="26:26" ht="12.95" customHeight="1">
      <c r="Z1232" s="40"/>
    </row>
    <row r="1233" spans="26:26" ht="12.95" customHeight="1">
      <c r="Z1233" s="40"/>
    </row>
    <row r="1234" spans="26:26" ht="12.95" customHeight="1">
      <c r="Z1234" s="40"/>
    </row>
    <row r="1235" spans="26:26" ht="12.95" customHeight="1">
      <c r="Z1235" s="40"/>
    </row>
    <row r="1236" spans="26:26" ht="12.95" customHeight="1">
      <c r="Z1236" s="40"/>
    </row>
    <row r="1237" spans="26:26" ht="12.95" customHeight="1">
      <c r="Z1237" s="40"/>
    </row>
    <row r="1238" spans="26:26" ht="12.95" customHeight="1">
      <c r="Z1238" s="40"/>
    </row>
    <row r="1239" spans="26:26" ht="12.95" customHeight="1">
      <c r="Z1239" s="40"/>
    </row>
    <row r="1240" spans="26:26" ht="12.95" customHeight="1">
      <c r="Z1240" s="40"/>
    </row>
  </sheetData>
  <pageMargins left="0.75" right="0.75" top="1" bottom="1" header="0.5" footer="0.5"/>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AE99"/>
  <sheetViews>
    <sheetView zoomScale="80" zoomScaleNormal="80" workbookViewId="0">
      <pane xSplit="1" ySplit="3" topLeftCell="P4" activePane="bottomRight" state="frozen"/>
      <selection pane="topRight" activeCell="B1" sqref="B1"/>
      <selection pane="bottomLeft" activeCell="A4" sqref="A4"/>
      <selection pane="bottomRight" activeCell="AD4" sqref="AD4:AE63"/>
    </sheetView>
  </sheetViews>
  <sheetFormatPr defaultRowHeight="12.95" customHeight="1"/>
  <cols>
    <col min="1" max="1" width="23.7109375" style="53" customWidth="1"/>
    <col min="2" max="10" width="12" style="41" customWidth="1"/>
    <col min="11" max="11" width="12" style="54" customWidth="1"/>
    <col min="12" max="27" width="12" style="41" customWidth="1"/>
    <col min="28" max="16384" width="9.140625" style="99"/>
  </cols>
  <sheetData>
    <row r="1" spans="1:31" s="97" customFormat="1" ht="12.95" customHeight="1">
      <c r="A1" s="89" t="str">
        <f>+'[11]Grad-Prof Black'!A1</f>
        <v>Black Graduate Enrollment</v>
      </c>
      <c r="B1" s="87"/>
      <c r="C1" s="87"/>
      <c r="D1" s="87"/>
      <c r="E1" s="87"/>
      <c r="F1" s="87"/>
      <c r="G1" s="87"/>
      <c r="H1" s="87"/>
      <c r="I1" s="87"/>
      <c r="J1" s="87"/>
      <c r="K1" s="88"/>
      <c r="L1" s="87"/>
      <c r="M1" s="87"/>
      <c r="N1" s="87"/>
      <c r="O1" s="87"/>
      <c r="P1" s="87"/>
      <c r="Q1" s="87"/>
      <c r="R1" s="87"/>
      <c r="S1" s="87"/>
      <c r="T1" s="87"/>
      <c r="U1" s="87"/>
      <c r="V1" s="87"/>
      <c r="W1" s="87"/>
      <c r="X1" s="87"/>
      <c r="Y1" s="87"/>
      <c r="Z1" s="87"/>
      <c r="AA1" s="87"/>
    </row>
    <row r="2" spans="1:31" s="97" customFormat="1" ht="12.95" customHeight="1">
      <c r="A2" s="90" t="str">
        <f>+'[11]Grad-Prof Black'!A2</f>
        <v>NOTE: 1976/8-2008 graduate and first-professional were reported serparately. Beginning EF09 "graduate" included students enrolled in "research and scholarship" and "professional practice" programs.</v>
      </c>
      <c r="B2" s="87"/>
      <c r="C2" s="87"/>
      <c r="D2" s="87"/>
      <c r="E2" s="87"/>
      <c r="F2" s="87"/>
      <c r="G2" s="87"/>
      <c r="H2" s="87"/>
      <c r="I2" s="87"/>
      <c r="J2" s="87"/>
      <c r="K2" s="88"/>
      <c r="L2" s="87"/>
      <c r="M2" s="87"/>
      <c r="N2" s="87"/>
      <c r="O2" s="87"/>
      <c r="P2" s="87"/>
      <c r="Q2" s="87"/>
      <c r="R2" s="87"/>
      <c r="S2" s="87"/>
      <c r="T2" s="87"/>
      <c r="U2" s="87"/>
      <c r="V2" s="87"/>
      <c r="W2" s="87"/>
      <c r="X2" s="87"/>
      <c r="Y2" s="87"/>
      <c r="Z2" s="87"/>
      <c r="AA2" s="87"/>
    </row>
    <row r="3" spans="1:31" s="98" customFormat="1" ht="12.95" customHeight="1">
      <c r="A3" s="31"/>
      <c r="B3" s="161" t="str">
        <f>+'[11]Grad-Prof Black'!B3</f>
        <v xml:space="preserve"> 1976</v>
      </c>
      <c r="C3" s="161" t="str">
        <f>+'[11]Grad-Prof Black'!C3</f>
        <v xml:space="preserve"> 1978</v>
      </c>
      <c r="D3" s="161" t="str">
        <f>+'[11]Grad-Prof Black'!D3</f>
        <v xml:space="preserve"> 1980</v>
      </c>
      <c r="E3" s="161" t="str">
        <f>+'[11]Grad-Prof Black'!E3</f>
        <v xml:space="preserve"> 1982</v>
      </c>
      <c r="F3" s="161" t="str">
        <f>+'[11]Grad-Prof Black'!F3</f>
        <v xml:space="preserve"> 1984</v>
      </c>
      <c r="G3" s="161" t="str">
        <f>+'[11]Grad-Prof Black'!G3</f>
        <v xml:space="preserve"> 1986</v>
      </c>
      <c r="H3" s="161" t="str">
        <f>+'[11]Grad-Prof Black'!H3</f>
        <v xml:space="preserve"> 1988</v>
      </c>
      <c r="I3" s="161" t="str">
        <f>+'[11]Grad-Prof Black'!I3</f>
        <v>1990</v>
      </c>
      <c r="J3" s="161" t="str">
        <f>+'[11]Grad-Prof Black'!J3</f>
        <v>1992</v>
      </c>
      <c r="K3" s="197" t="str">
        <f>+'[11]Grad-Prof Black'!K3</f>
        <v>1993</v>
      </c>
      <c r="L3" s="161" t="str">
        <f>+'[11]Grad-Prof Black'!L3</f>
        <v>1994</v>
      </c>
      <c r="M3" s="161">
        <f>+'[11]Grad-Prof Black'!M3</f>
        <v>1995</v>
      </c>
      <c r="N3" s="161" t="str">
        <f>+'[11]Grad-Prof Black'!N3</f>
        <v>1996</v>
      </c>
      <c r="O3" s="161">
        <f>+'[11]Grad-Prof Black'!O3</f>
        <v>1997</v>
      </c>
      <c r="P3" s="161" t="str">
        <f>+'[11]Grad-Prof Black'!P3</f>
        <v>1998</v>
      </c>
      <c r="Q3" s="161" t="str">
        <f>+'[11]Grad-Prof Black'!Q3</f>
        <v>1999</v>
      </c>
      <c r="R3" s="161">
        <f>+'[11]Grad-Prof Black'!R3</f>
        <v>2000</v>
      </c>
      <c r="S3" s="161">
        <f>+'[11]Grad-Prof Black'!S3</f>
        <v>2001</v>
      </c>
      <c r="T3" s="161">
        <f>+'[11]Grad-Prof Black'!T3</f>
        <v>2002</v>
      </c>
      <c r="U3" s="161">
        <f>+'[11]Grad-Prof Black'!U3</f>
        <v>2003</v>
      </c>
      <c r="V3" s="161">
        <f>+'[11]Grad-Prof Black'!V3</f>
        <v>2004</v>
      </c>
      <c r="W3" s="161">
        <f>+'[11]Grad-Prof Black'!W3</f>
        <v>2005</v>
      </c>
      <c r="X3" s="161">
        <f>+'[11]Grad-Prof Black'!X3</f>
        <v>2006</v>
      </c>
      <c r="Y3" s="161">
        <f>+'[11]Grad-Prof Black'!Y3</f>
        <v>2007</v>
      </c>
      <c r="Z3" s="161">
        <f>+'[11]Grad-Prof Black'!Z3</f>
        <v>2008</v>
      </c>
      <c r="AA3" s="183">
        <f>+'[11]Grad-Prof Black'!AA3</f>
        <v>2009</v>
      </c>
      <c r="AB3" s="183">
        <f>+'[11]Grad-Prof Black'!AB3</f>
        <v>2010</v>
      </c>
      <c r="AC3" s="183">
        <f>+'[11]Grad-Prof Black'!AC3</f>
        <v>2011</v>
      </c>
      <c r="AD3" s="183">
        <f>+'[11]Grad-Prof Black'!AD3</f>
        <v>2012</v>
      </c>
      <c r="AE3" s="98" t="s">
        <v>85</v>
      </c>
    </row>
    <row r="4" spans="1:31" ht="12.95" customHeight="1">
      <c r="A4" s="33" t="str">
        <f>+'[11]Grad-Prof Black'!A4</f>
        <v>50 States and D.C.</v>
      </c>
      <c r="B4" s="163">
        <f>+'[11]Grad-Prof Black'!B4</f>
        <v>89641</v>
      </c>
      <c r="C4" s="163">
        <f>+'[11]Grad-Prof Black'!C4</f>
        <v>87853</v>
      </c>
      <c r="D4" s="163">
        <f>+'[11]Grad-Prof Black'!D4</f>
        <v>87875</v>
      </c>
      <c r="E4" s="163">
        <f>+'[11]Grad-Prof Black'!E4</f>
        <v>81329</v>
      </c>
      <c r="F4" s="163">
        <f>+'[11]Grad-Prof Black'!F4</f>
        <v>76786</v>
      </c>
      <c r="G4" s="163">
        <f>+'[11]Grad-Prof Black'!G4</f>
        <v>84104</v>
      </c>
      <c r="H4" s="163">
        <f>+'[11]Grad-Prof Black'!H4</f>
        <v>90312</v>
      </c>
      <c r="I4" s="163">
        <f>+'[11]Grad-Prof Black'!I4</f>
        <v>99719</v>
      </c>
      <c r="J4" s="163">
        <f>+'[11]Grad-Prof Black'!J4</f>
        <v>112083</v>
      </c>
      <c r="K4" s="163">
        <f>+'[11]Grad-Prof Black'!K4</f>
        <v>121624.5</v>
      </c>
      <c r="L4" s="163">
        <f>+'[11]Grad-Prof Black'!L4</f>
        <v>131166</v>
      </c>
      <c r="M4" s="163">
        <f>+'[11]Grad-Prof Black'!M4</f>
        <v>139865</v>
      </c>
      <c r="N4" s="163">
        <f>+'[11]Grad-Prof Black'!N4</f>
        <v>146659.5</v>
      </c>
      <c r="O4" s="163">
        <f>+'[11]Grad-Prof Black'!O4</f>
        <v>151222</v>
      </c>
      <c r="P4" s="163">
        <f>+'[11]Grad-Prof Black'!P4</f>
        <v>152601</v>
      </c>
      <c r="Q4" s="163">
        <f>+'[11]Grad-Prof Black'!Q4</f>
        <v>145451</v>
      </c>
      <c r="R4" s="163">
        <f>+'[11]Grad-Prof Black'!R4</f>
        <v>168365</v>
      </c>
      <c r="S4" s="163">
        <f>+'[11]Grad-Prof Black'!S4</f>
        <v>177392</v>
      </c>
      <c r="T4" s="163">
        <f>+'[11]Grad-Prof Black'!T4</f>
        <v>194182</v>
      </c>
      <c r="U4" s="163">
        <f>+'[11]Grad-Prof Black'!U4</f>
        <v>208863</v>
      </c>
      <c r="V4" s="163">
        <f>+'[11]Grad-Prof Black'!V4</f>
        <v>221188</v>
      </c>
      <c r="W4" s="163">
        <f>+'[11]Grad-Prof Black'!W4</f>
        <v>232125</v>
      </c>
      <c r="X4" s="163">
        <f>+'[11]Grad-Prof Black'!X4</f>
        <v>202563</v>
      </c>
      <c r="Y4" s="163">
        <f>+'[11]Grad-Prof Black'!Y4</f>
        <v>255267</v>
      </c>
      <c r="Z4" s="163">
        <f>+'[11]Grad-Prof Black'!Z4</f>
        <v>275353</v>
      </c>
      <c r="AA4" s="163">
        <f>+'[11]Grad-Prof Black'!AA4</f>
        <v>296750</v>
      </c>
      <c r="AB4" s="163">
        <f>+'[11]Grad-Prof Black'!AB4</f>
        <v>303927</v>
      </c>
      <c r="AC4" s="163">
        <f>+'[11]Grad-Prof Black'!AC4</f>
        <v>290640</v>
      </c>
      <c r="AD4" s="163">
        <f>+'[11]Grad-Prof Black'!AD4</f>
        <v>292380</v>
      </c>
      <c r="AE4" s="163">
        <f>+'[11]Grad-Prof Black'!AE4</f>
        <v>291624</v>
      </c>
    </row>
    <row r="5" spans="1:31" ht="12.95" customHeight="1">
      <c r="A5" s="5" t="str">
        <f>+'[11]Grad-Prof Black'!A5</f>
        <v>SREB States</v>
      </c>
      <c r="B5" s="198">
        <f>+'[11]Grad-Prof Black'!B5</f>
        <v>35520</v>
      </c>
      <c r="C5" s="198">
        <f>+'[11]Grad-Prof Black'!C5</f>
        <v>35640</v>
      </c>
      <c r="D5" s="198">
        <f>+'[11]Grad-Prof Black'!D5</f>
        <v>35553</v>
      </c>
      <c r="E5" s="198">
        <f>+'[11]Grad-Prof Black'!E5</f>
        <v>33293</v>
      </c>
      <c r="F5" s="198">
        <f>+'[11]Grad-Prof Black'!F5</f>
        <v>34227</v>
      </c>
      <c r="G5" s="198">
        <f>+'[11]Grad-Prof Black'!G5</f>
        <v>35869</v>
      </c>
      <c r="H5" s="198">
        <f>+'[11]Grad-Prof Black'!H5</f>
        <v>38103</v>
      </c>
      <c r="I5" s="198">
        <f>+'[11]Grad-Prof Black'!I5</f>
        <v>40845</v>
      </c>
      <c r="J5" s="198">
        <f>+'[11]Grad-Prof Black'!J5</f>
        <v>45693</v>
      </c>
      <c r="K5" s="198">
        <f>+'[11]Grad-Prof Black'!K5</f>
        <v>50322.5</v>
      </c>
      <c r="L5" s="198">
        <f>+'[11]Grad-Prof Black'!L5</f>
        <v>54952</v>
      </c>
      <c r="M5" s="198">
        <f>+'[11]Grad-Prof Black'!M5</f>
        <v>59539</v>
      </c>
      <c r="N5" s="198">
        <f>+'[11]Grad-Prof Black'!N5</f>
        <v>62840.5</v>
      </c>
      <c r="O5" s="198">
        <f>+'[11]Grad-Prof Black'!O5</f>
        <v>65729</v>
      </c>
      <c r="P5" s="198">
        <f>+'[11]Grad-Prof Black'!P5</f>
        <v>68095</v>
      </c>
      <c r="Q5" s="198">
        <f>+'[11]Grad-Prof Black'!Q5</f>
        <v>63408</v>
      </c>
      <c r="R5" s="198">
        <f>+'[11]Grad-Prof Black'!R5</f>
        <v>77417</v>
      </c>
      <c r="S5" s="198">
        <f>+'[11]Grad-Prof Black'!S5</f>
        <v>81829</v>
      </c>
      <c r="T5" s="198">
        <f>+'[11]Grad-Prof Black'!T5</f>
        <v>90447</v>
      </c>
      <c r="U5" s="198">
        <f>+'[11]Grad-Prof Black'!U5</f>
        <v>97194</v>
      </c>
      <c r="V5" s="198">
        <f>+'[11]Grad-Prof Black'!V5</f>
        <v>101536</v>
      </c>
      <c r="W5" s="198">
        <f>+'[11]Grad-Prof Black'!W5</f>
        <v>104233</v>
      </c>
      <c r="X5" s="198">
        <f>+'[11]Grad-Prof Black'!X5</f>
        <v>96749</v>
      </c>
      <c r="Y5" s="198">
        <f>+'[11]Grad-Prof Black'!Y5</f>
        <v>112871</v>
      </c>
      <c r="Z5" s="198">
        <f>+'[11]Grad-Prof Black'!Z5</f>
        <v>118841</v>
      </c>
      <c r="AA5" s="198">
        <f>+'[11]Grad-Prof Black'!AA5</f>
        <v>125998</v>
      </c>
      <c r="AB5" s="198">
        <f>+'[11]Grad-Prof Black'!AB5</f>
        <v>131953</v>
      </c>
      <c r="AC5" s="198">
        <f>+'[11]Grad-Prof Black'!AC5</f>
        <v>140721</v>
      </c>
      <c r="AD5" s="198">
        <f>+'[11]Grad-Prof Black'!AD5</f>
        <v>141457</v>
      </c>
      <c r="AE5" s="198">
        <f>+'[11]Grad-Prof Black'!AE5</f>
        <v>140344</v>
      </c>
    </row>
    <row r="6" spans="1:31" s="100" customFormat="1" ht="12.95" customHeight="1">
      <c r="A6" s="35" t="str">
        <f>+'[11]Grad-Prof Black'!A6</f>
        <v xml:space="preserve">   as a percent of U.S.</v>
      </c>
      <c r="B6" s="165">
        <f>+'[11]Grad-Prof Black'!B6</f>
        <v>39.624725293113642</v>
      </c>
      <c r="C6" s="165">
        <f>+'[11]Grad-Prof Black'!C6</f>
        <v>40.567766610132836</v>
      </c>
      <c r="D6" s="165">
        <f>+'[11]Grad-Prof Black'!D6</f>
        <v>40.458605974395454</v>
      </c>
      <c r="E6" s="165">
        <f>+'[11]Grad-Prof Black'!E6</f>
        <v>40.936197420354361</v>
      </c>
      <c r="F6" s="165">
        <f>+'[11]Grad-Prof Black'!F6</f>
        <v>44.574531815695565</v>
      </c>
      <c r="G6" s="165">
        <f>+'[11]Grad-Prof Black'!G6</f>
        <v>42.648387710453726</v>
      </c>
      <c r="H6" s="165">
        <f>+'[11]Grad-Prof Black'!H6</f>
        <v>42.190406590486312</v>
      </c>
      <c r="I6" s="165">
        <f>+'[11]Grad-Prof Black'!I6</f>
        <v>40.960097875028836</v>
      </c>
      <c r="J6" s="165">
        <f>+'[11]Grad-Prof Black'!J6</f>
        <v>40.767110088059745</v>
      </c>
      <c r="K6" s="165">
        <f>+'[11]Grad-Prof Black'!K6</f>
        <v>41.375298562378468</v>
      </c>
      <c r="L6" s="165">
        <f>+'[11]Grad-Prof Black'!L6</f>
        <v>41.895003278288577</v>
      </c>
      <c r="M6" s="165">
        <f>+'[11]Grad-Prof Black'!M6</f>
        <v>42.568905730525863</v>
      </c>
      <c r="N6" s="165">
        <f>+'[11]Grad-Prof Black'!N6</f>
        <v>42.847889158220234</v>
      </c>
      <c r="O6" s="165">
        <f>+'[11]Grad-Prof Black'!O6</f>
        <v>43.465236539656928</v>
      </c>
      <c r="P6" s="165">
        <f>+'[11]Grad-Prof Black'!P6</f>
        <v>44.622905485547278</v>
      </c>
      <c r="Q6" s="165">
        <f>+'[11]Grad-Prof Black'!Q6</f>
        <v>43.594062605276001</v>
      </c>
      <c r="R6" s="165">
        <f>+'[11]Grad-Prof Black'!R6</f>
        <v>45.98164701689781</v>
      </c>
      <c r="S6" s="165">
        <f>+'[11]Grad-Prof Black'!S6</f>
        <v>46.128912239559845</v>
      </c>
      <c r="T6" s="165">
        <f>+'[11]Grad-Prof Black'!T6</f>
        <v>46.578467623157657</v>
      </c>
      <c r="U6" s="165">
        <f>+'[11]Grad-Prof Black'!U6</f>
        <v>46.534809899311988</v>
      </c>
      <c r="V6" s="165">
        <f>+'[11]Grad-Prof Black'!V6</f>
        <v>45.904841130621918</v>
      </c>
      <c r="W6" s="165">
        <f>+'[11]Grad-Prof Black'!W6</f>
        <v>44.903823371028537</v>
      </c>
      <c r="X6" s="165">
        <f>+'[11]Grad-Prof Black'!X6</f>
        <v>47.762424529652506</v>
      </c>
      <c r="Y6" s="165">
        <f>+'[11]Grad-Prof Black'!Y6</f>
        <v>44.216839622826299</v>
      </c>
      <c r="Z6" s="165">
        <f>+'[11]Grad-Prof Black'!Z6</f>
        <v>43.159507977033115</v>
      </c>
      <c r="AA6" s="165">
        <f>+'[11]Grad-Prof Black'!AA6</f>
        <v>42.459309182813811</v>
      </c>
      <c r="AB6" s="165">
        <f>+'[11]Grad-Prof Black'!AB6</f>
        <v>43.416017662135978</v>
      </c>
      <c r="AC6" s="165">
        <f>+'[11]Grad-Prof Black'!AC6</f>
        <v>48.417630057803471</v>
      </c>
      <c r="AD6" s="165">
        <f>+'[11]Grad-Prof Black'!AD6</f>
        <v>48.381216225460015</v>
      </c>
      <c r="AE6" s="165">
        <f>+'[11]Grad-Prof Black'!AE6</f>
        <v>48.124982854634737</v>
      </c>
    </row>
    <row r="7" spans="1:31" ht="12.95" customHeight="1">
      <c r="A7" s="5" t="str">
        <f>+'[11]Grad-Prof Black'!A7</f>
        <v>Alabama</v>
      </c>
      <c r="B7" s="169">
        <f>+'[11]Grad-Prof Black'!B7</f>
        <v>3103</v>
      </c>
      <c r="C7" s="169">
        <f>+'[11]Grad-Prof Black'!C7</f>
        <v>2719</v>
      </c>
      <c r="D7" s="169">
        <f>+'[11]Grad-Prof Black'!D7</f>
        <v>2514</v>
      </c>
      <c r="E7" s="169">
        <f>+'[11]Grad-Prof Black'!E7</f>
        <v>2030</v>
      </c>
      <c r="F7" s="169">
        <f>+'[11]Grad-Prof Black'!F7</f>
        <v>1968</v>
      </c>
      <c r="G7" s="169">
        <f>+'[11]Grad-Prof Black'!G7</f>
        <v>2111</v>
      </c>
      <c r="H7" s="169">
        <f>+'[11]Grad-Prof Black'!H7</f>
        <v>2195</v>
      </c>
      <c r="I7" s="169">
        <f>+'[11]Grad-Prof Black'!I7</f>
        <v>2432</v>
      </c>
      <c r="J7" s="169">
        <f>+'[11]Grad-Prof Black'!J7</f>
        <v>2778</v>
      </c>
      <c r="K7" s="199">
        <f>+'[11]Grad-Prof Black'!K7</f>
        <v>3274</v>
      </c>
      <c r="L7" s="169">
        <f>+'[11]Grad-Prof Black'!L7</f>
        <v>3770</v>
      </c>
      <c r="M7" s="169">
        <f>+'[11]Grad-Prof Black'!M7</f>
        <v>4202</v>
      </c>
      <c r="N7" s="169">
        <f>+'[11]Grad-Prof Black'!N7</f>
        <v>4391</v>
      </c>
      <c r="O7" s="169">
        <f>+'[11]Grad-Prof Black'!O7</f>
        <v>4645</v>
      </c>
      <c r="P7" s="169">
        <f>+'[11]Grad-Prof Black'!P7</f>
        <v>4893</v>
      </c>
      <c r="Q7" s="169">
        <f>+'[11]Grad-Prof Black'!Q7</f>
        <v>6153</v>
      </c>
      <c r="R7" s="169">
        <f>+'[11]Grad-Prof Black'!R7</f>
        <v>6335</v>
      </c>
      <c r="S7" s="169">
        <f>+'[11]Grad-Prof Black'!S7</f>
        <v>6433</v>
      </c>
      <c r="T7" s="169">
        <f>+'[11]Grad-Prof Black'!T7</f>
        <v>7385</v>
      </c>
      <c r="U7" s="169">
        <f>+'[11]Grad-Prof Black'!U7</f>
        <v>7915</v>
      </c>
      <c r="V7" s="169">
        <f>+'[11]Grad-Prof Black'!V7</f>
        <v>8986</v>
      </c>
      <c r="W7" s="169">
        <f>+'[11]Grad-Prof Black'!W7</f>
        <v>9442</v>
      </c>
      <c r="X7" s="169">
        <f>+'[11]Grad-Prof Black'!X7</f>
        <v>9078</v>
      </c>
      <c r="Y7" s="169">
        <f>+'[11]Grad-Prof Black'!Y7</f>
        <v>9772</v>
      </c>
      <c r="Z7" s="169">
        <f>+'[11]Grad-Prof Black'!Z7</f>
        <v>10672</v>
      </c>
      <c r="AA7" s="168">
        <f>+'[11]Grad-Prof Black'!AA7</f>
        <v>11293</v>
      </c>
      <c r="AB7" s="168">
        <f>+'[11]Grad-Prof Black'!AB7</f>
        <v>11259</v>
      </c>
      <c r="AC7" s="168">
        <f>+'[11]Grad-Prof Black'!AC7</f>
        <v>10519</v>
      </c>
      <c r="AD7" s="168">
        <f>+'[11]Grad-Prof Black'!AD7</f>
        <v>11099</v>
      </c>
      <c r="AE7" s="168">
        <f>+'[11]Grad-Prof Black'!AE7</f>
        <v>11002</v>
      </c>
    </row>
    <row r="8" spans="1:31" ht="12.95" customHeight="1">
      <c r="A8" s="5" t="str">
        <f>+'[11]Grad-Prof Black'!A8</f>
        <v>Arkansas</v>
      </c>
      <c r="B8" s="169">
        <f>+'[11]Grad-Prof Black'!B8</f>
        <v>593</v>
      </c>
      <c r="C8" s="169">
        <f>+'[11]Grad-Prof Black'!C8</f>
        <v>573</v>
      </c>
      <c r="D8" s="169">
        <f>+'[11]Grad-Prof Black'!D8</f>
        <v>636</v>
      </c>
      <c r="E8" s="169">
        <f>+'[11]Grad-Prof Black'!E8</f>
        <v>556</v>
      </c>
      <c r="F8" s="169">
        <f>+'[11]Grad-Prof Black'!F8</f>
        <v>585</v>
      </c>
      <c r="G8" s="169">
        <f>+'[11]Grad-Prof Black'!G8</f>
        <v>622</v>
      </c>
      <c r="H8" s="169">
        <f>+'[11]Grad-Prof Black'!H8</f>
        <v>427</v>
      </c>
      <c r="I8" s="169">
        <f>+'[11]Grad-Prof Black'!I8</f>
        <v>442</v>
      </c>
      <c r="J8" s="169">
        <f>+'[11]Grad-Prof Black'!J8</f>
        <v>633</v>
      </c>
      <c r="K8" s="199">
        <f>+'[11]Grad-Prof Black'!K8</f>
        <v>676</v>
      </c>
      <c r="L8" s="169">
        <f>+'[11]Grad-Prof Black'!L8</f>
        <v>719</v>
      </c>
      <c r="M8" s="169">
        <f>+'[11]Grad-Prof Black'!M8</f>
        <v>794</v>
      </c>
      <c r="N8" s="169">
        <f>+'[11]Grad-Prof Black'!N8</f>
        <v>859</v>
      </c>
      <c r="O8" s="169">
        <f>+'[11]Grad-Prof Black'!O8</f>
        <v>803</v>
      </c>
      <c r="P8" s="169">
        <f>+'[11]Grad-Prof Black'!P8</f>
        <v>855</v>
      </c>
      <c r="Q8" s="169">
        <f>+'[11]Grad-Prof Black'!Q8</f>
        <v>753</v>
      </c>
      <c r="R8" s="169">
        <f>+'[11]Grad-Prof Black'!R8</f>
        <v>1100</v>
      </c>
      <c r="S8" s="169">
        <f>+'[11]Grad-Prof Black'!S8</f>
        <v>1083</v>
      </c>
      <c r="T8" s="169">
        <f>+'[11]Grad-Prof Black'!T8</f>
        <v>1147</v>
      </c>
      <c r="U8" s="169">
        <f>+'[11]Grad-Prof Black'!U8</f>
        <v>1233</v>
      </c>
      <c r="V8" s="169">
        <f>+'[11]Grad-Prof Black'!V8</f>
        <v>1342</v>
      </c>
      <c r="W8" s="169">
        <f>+'[11]Grad-Prof Black'!W8</f>
        <v>1577</v>
      </c>
      <c r="X8" s="169">
        <f>+'[11]Grad-Prof Black'!X8</f>
        <v>1540</v>
      </c>
      <c r="Y8" s="169">
        <f>+'[11]Grad-Prof Black'!Y8</f>
        <v>1842</v>
      </c>
      <c r="Z8" s="169">
        <f>+'[11]Grad-Prof Black'!Z8</f>
        <v>1988</v>
      </c>
      <c r="AA8" s="168">
        <f>+'[11]Grad-Prof Black'!AA8</f>
        <v>2076</v>
      </c>
      <c r="AB8" s="168">
        <f>+'[11]Grad-Prof Black'!AB8</f>
        <v>2135</v>
      </c>
      <c r="AC8" s="168">
        <f>+'[11]Grad-Prof Black'!AC8</f>
        <v>2340</v>
      </c>
      <c r="AD8" s="168">
        <f>+'[11]Grad-Prof Black'!AD8</f>
        <v>2237</v>
      </c>
      <c r="AE8" s="168">
        <f>+'[11]Grad-Prof Black'!AE8</f>
        <v>2225</v>
      </c>
    </row>
    <row r="9" spans="1:31" ht="12.95" customHeight="1">
      <c r="A9" s="5" t="str">
        <f>+'[11]Grad-Prof Black'!A9</f>
        <v>Delaware</v>
      </c>
      <c r="B9" s="169">
        <f>+'[11]Grad-Prof Black'!B9</f>
        <v>37</v>
      </c>
      <c r="C9" s="169">
        <f>+'[11]Grad-Prof Black'!C9</f>
        <v>66</v>
      </c>
      <c r="D9" s="169">
        <f>+'[11]Grad-Prof Black'!D9</f>
        <v>56</v>
      </c>
      <c r="E9" s="169">
        <f>+'[11]Grad-Prof Black'!E9</f>
        <v>114</v>
      </c>
      <c r="F9" s="169">
        <f>+'[11]Grad-Prof Black'!F9</f>
        <v>116</v>
      </c>
      <c r="G9" s="169">
        <f>+'[11]Grad-Prof Black'!G9</f>
        <v>184</v>
      </c>
      <c r="H9" s="169">
        <f>+'[11]Grad-Prof Black'!H9</f>
        <v>259</v>
      </c>
      <c r="I9" s="169">
        <f>+'[11]Grad-Prof Black'!I9</f>
        <v>246</v>
      </c>
      <c r="J9" s="169">
        <f>+'[11]Grad-Prof Black'!J9</f>
        <v>349</v>
      </c>
      <c r="K9" s="199">
        <f>+'[11]Grad-Prof Black'!K9</f>
        <v>389.5</v>
      </c>
      <c r="L9" s="169">
        <f>+'[11]Grad-Prof Black'!L9</f>
        <v>430</v>
      </c>
      <c r="M9" s="169">
        <f>+'[11]Grad-Prof Black'!M9</f>
        <v>436</v>
      </c>
      <c r="N9" s="169">
        <f>+'[11]Grad-Prof Black'!N9</f>
        <v>412.5</v>
      </c>
      <c r="O9" s="169">
        <f>+'[11]Grad-Prof Black'!O9</f>
        <v>480</v>
      </c>
      <c r="P9" s="169">
        <f>+'[11]Grad-Prof Black'!P9</f>
        <v>441</v>
      </c>
      <c r="Q9" s="169">
        <f>+'[11]Grad-Prof Black'!Q9</f>
        <v>592</v>
      </c>
      <c r="R9" s="169">
        <f>+'[11]Grad-Prof Black'!R9</f>
        <v>535</v>
      </c>
      <c r="S9" s="169">
        <f>+'[11]Grad-Prof Black'!S9</f>
        <v>608</v>
      </c>
      <c r="T9" s="169">
        <f>+'[11]Grad-Prof Black'!T9</f>
        <v>541</v>
      </c>
      <c r="U9" s="169">
        <f>+'[11]Grad-Prof Black'!U9</f>
        <v>633</v>
      </c>
      <c r="V9" s="169">
        <f>+'[11]Grad-Prof Black'!V9</f>
        <v>678</v>
      </c>
      <c r="W9" s="169">
        <f>+'[11]Grad-Prof Black'!W9</f>
        <v>736</v>
      </c>
      <c r="X9" s="169">
        <f>+'[11]Grad-Prof Black'!X9</f>
        <v>790</v>
      </c>
      <c r="Y9" s="169">
        <f>+'[11]Grad-Prof Black'!Y9</f>
        <v>800</v>
      </c>
      <c r="Z9" s="169">
        <f>+'[11]Grad-Prof Black'!Z9</f>
        <v>819</v>
      </c>
      <c r="AA9" s="168">
        <f>+'[11]Grad-Prof Black'!AA9</f>
        <v>974</v>
      </c>
      <c r="AB9" s="168">
        <f>+'[11]Grad-Prof Black'!AB9</f>
        <v>1101</v>
      </c>
      <c r="AC9" s="168">
        <f>+'[11]Grad-Prof Black'!AC9</f>
        <v>984</v>
      </c>
      <c r="AD9" s="168">
        <f>+'[11]Grad-Prof Black'!AD9</f>
        <v>1538</v>
      </c>
      <c r="AE9" s="168">
        <f>+'[11]Grad-Prof Black'!AE9</f>
        <v>1766</v>
      </c>
    </row>
    <row r="10" spans="1:31" ht="12.95" customHeight="1">
      <c r="A10" s="5" t="str">
        <f>+'[11]Grad-Prof Black'!A10</f>
        <v>Florida</v>
      </c>
      <c r="B10" s="169">
        <f>+'[11]Grad-Prof Black'!B10</f>
        <v>2778</v>
      </c>
      <c r="C10" s="169">
        <f>+'[11]Grad-Prof Black'!C10</f>
        <v>3692</v>
      </c>
      <c r="D10" s="169">
        <f>+'[11]Grad-Prof Black'!D10</f>
        <v>2633</v>
      </c>
      <c r="E10" s="169">
        <f>+'[11]Grad-Prof Black'!E10</f>
        <v>2241</v>
      </c>
      <c r="F10" s="169">
        <f>+'[11]Grad-Prof Black'!F10</f>
        <v>2216</v>
      </c>
      <c r="G10" s="169">
        <f>+'[11]Grad-Prof Black'!G10</f>
        <v>2980</v>
      </c>
      <c r="H10" s="169">
        <f>+'[11]Grad-Prof Black'!H10</f>
        <v>3463</v>
      </c>
      <c r="I10" s="169">
        <f>+'[11]Grad-Prof Black'!I10</f>
        <v>3914</v>
      </c>
      <c r="J10" s="169">
        <f>+'[11]Grad-Prof Black'!J10</f>
        <v>4777</v>
      </c>
      <c r="K10" s="199">
        <f>+'[11]Grad-Prof Black'!K10</f>
        <v>5274.5</v>
      </c>
      <c r="L10" s="169">
        <f>+'[11]Grad-Prof Black'!L10</f>
        <v>5772</v>
      </c>
      <c r="M10" s="169">
        <f>+'[11]Grad-Prof Black'!M10</f>
        <v>6481</v>
      </c>
      <c r="N10" s="169">
        <f>+'[11]Grad-Prof Black'!N10</f>
        <v>7167</v>
      </c>
      <c r="O10" s="169">
        <f>+'[11]Grad-Prof Black'!O10</f>
        <v>7351</v>
      </c>
      <c r="P10" s="169">
        <f>+'[11]Grad-Prof Black'!P10</f>
        <v>7726</v>
      </c>
      <c r="Q10" s="169">
        <f>+'[11]Grad-Prof Black'!Q10</f>
        <v>8401</v>
      </c>
      <c r="R10" s="169">
        <f>+'[11]Grad-Prof Black'!R10</f>
        <v>10155</v>
      </c>
      <c r="S10" s="169">
        <f>+'[11]Grad-Prof Black'!S10</f>
        <v>11323</v>
      </c>
      <c r="T10" s="169">
        <f>+'[11]Grad-Prof Black'!T10</f>
        <v>12632</v>
      </c>
      <c r="U10" s="169">
        <f>+'[11]Grad-Prof Black'!U10</f>
        <v>14582</v>
      </c>
      <c r="V10" s="169">
        <f>+'[11]Grad-Prof Black'!V10</f>
        <v>15472</v>
      </c>
      <c r="W10" s="169">
        <f>+'[11]Grad-Prof Black'!W10</f>
        <v>16015</v>
      </c>
      <c r="X10" s="169">
        <f>+'[11]Grad-Prof Black'!X10</f>
        <v>15012</v>
      </c>
      <c r="Y10" s="169">
        <f>+'[11]Grad-Prof Black'!Y10</f>
        <v>17287</v>
      </c>
      <c r="Z10" s="169">
        <f>+'[11]Grad-Prof Black'!Z10</f>
        <v>18363</v>
      </c>
      <c r="AA10" s="168">
        <f>+'[11]Grad-Prof Black'!AA10</f>
        <v>19132</v>
      </c>
      <c r="AB10" s="168">
        <f>+'[11]Grad-Prof Black'!AB10</f>
        <v>19773</v>
      </c>
      <c r="AC10" s="168">
        <f>+'[11]Grad-Prof Black'!AC10</f>
        <v>20049</v>
      </c>
      <c r="AD10" s="168">
        <f>+'[11]Grad-Prof Black'!AD10</f>
        <v>19431</v>
      </c>
      <c r="AE10" s="168">
        <f>+'[11]Grad-Prof Black'!AE10</f>
        <v>19463</v>
      </c>
    </row>
    <row r="11" spans="1:31" ht="12.95" customHeight="1">
      <c r="A11" s="5" t="str">
        <f>+'[11]Grad-Prof Black'!A11</f>
        <v>Georgia</v>
      </c>
      <c r="B11" s="169">
        <f>+'[11]Grad-Prof Black'!B11</f>
        <v>3667</v>
      </c>
      <c r="C11" s="169">
        <f>+'[11]Grad-Prof Black'!C11</f>
        <v>3706</v>
      </c>
      <c r="D11" s="169">
        <f>+'[11]Grad-Prof Black'!D11</f>
        <v>3769</v>
      </c>
      <c r="E11" s="169">
        <f>+'[11]Grad-Prof Black'!E11</f>
        <v>3747</v>
      </c>
      <c r="F11" s="169">
        <f>+'[11]Grad-Prof Black'!F11</f>
        <v>3348</v>
      </c>
      <c r="G11" s="169">
        <f>+'[11]Grad-Prof Black'!G11</f>
        <v>3943</v>
      </c>
      <c r="H11" s="169">
        <f>+'[11]Grad-Prof Black'!H11</f>
        <v>3793</v>
      </c>
      <c r="I11" s="169">
        <f>+'[11]Grad-Prof Black'!I11</f>
        <v>4334</v>
      </c>
      <c r="J11" s="169">
        <f>+'[11]Grad-Prof Black'!J11</f>
        <v>5268</v>
      </c>
      <c r="K11" s="199">
        <f>+'[11]Grad-Prof Black'!K11</f>
        <v>5781</v>
      </c>
      <c r="L11" s="169">
        <f>+'[11]Grad-Prof Black'!L11</f>
        <v>6294</v>
      </c>
      <c r="M11" s="169">
        <f>+'[11]Grad-Prof Black'!M11</f>
        <v>6845</v>
      </c>
      <c r="N11" s="169">
        <f>+'[11]Grad-Prof Black'!N11</f>
        <v>6872</v>
      </c>
      <c r="O11" s="169">
        <f>+'[11]Grad-Prof Black'!O11</f>
        <v>7669</v>
      </c>
      <c r="P11" s="169">
        <f>+'[11]Grad-Prof Black'!P11</f>
        <v>7225</v>
      </c>
      <c r="Q11" s="169">
        <f>+'[11]Grad-Prof Black'!Q11</f>
        <v>7029</v>
      </c>
      <c r="R11" s="169">
        <f>+'[11]Grad-Prof Black'!R11</f>
        <v>8002</v>
      </c>
      <c r="S11" s="169">
        <f>+'[11]Grad-Prof Black'!S11</f>
        <v>8728</v>
      </c>
      <c r="T11" s="169">
        <f>+'[11]Grad-Prof Black'!T11</f>
        <v>9871</v>
      </c>
      <c r="U11" s="169">
        <f>+'[11]Grad-Prof Black'!U11</f>
        <v>10584</v>
      </c>
      <c r="V11" s="169">
        <f>+'[11]Grad-Prof Black'!V11</f>
        <v>10704</v>
      </c>
      <c r="W11" s="169">
        <f>+'[11]Grad-Prof Black'!W11</f>
        <v>10927</v>
      </c>
      <c r="X11" s="169">
        <f>+'[11]Grad-Prof Black'!X11</f>
        <v>9900</v>
      </c>
      <c r="Y11" s="169">
        <f>+'[11]Grad-Prof Black'!Y11</f>
        <v>12420</v>
      </c>
      <c r="Z11" s="169">
        <f>+'[11]Grad-Prof Black'!Z11</f>
        <v>13426</v>
      </c>
      <c r="AA11" s="168">
        <f>+'[11]Grad-Prof Black'!AA11</f>
        <v>14225</v>
      </c>
      <c r="AB11" s="168">
        <f>+'[11]Grad-Prof Black'!AB11</f>
        <v>14908</v>
      </c>
      <c r="AC11" s="168">
        <f>+'[11]Grad-Prof Black'!AC11</f>
        <v>15655</v>
      </c>
      <c r="AD11" s="168">
        <f>+'[11]Grad-Prof Black'!AD11</f>
        <v>16525</v>
      </c>
      <c r="AE11" s="168">
        <f>+'[11]Grad-Prof Black'!AE11</f>
        <v>16342</v>
      </c>
    </row>
    <row r="12" spans="1:31" ht="12.95" customHeight="1">
      <c r="A12" s="5" t="str">
        <f>+'[11]Grad-Prof Black'!A12</f>
        <v>Kentucky</v>
      </c>
      <c r="B12" s="169">
        <f>+'[11]Grad-Prof Black'!B12</f>
        <v>744</v>
      </c>
      <c r="C12" s="169">
        <f>+'[11]Grad-Prof Black'!C12</f>
        <v>751</v>
      </c>
      <c r="D12" s="169">
        <f>+'[11]Grad-Prof Black'!D12</f>
        <v>818</v>
      </c>
      <c r="E12" s="169">
        <f>+'[11]Grad-Prof Black'!E12</f>
        <v>681</v>
      </c>
      <c r="F12" s="169">
        <f>+'[11]Grad-Prof Black'!F12</f>
        <v>719</v>
      </c>
      <c r="G12" s="169">
        <f>+'[11]Grad-Prof Black'!G12</f>
        <v>678</v>
      </c>
      <c r="H12" s="169">
        <f>+'[11]Grad-Prof Black'!H12</f>
        <v>694</v>
      </c>
      <c r="I12" s="169">
        <f>+'[11]Grad-Prof Black'!I12</f>
        <v>678</v>
      </c>
      <c r="J12" s="169">
        <f>+'[11]Grad-Prof Black'!J12</f>
        <v>786</v>
      </c>
      <c r="K12" s="199">
        <f>+'[11]Grad-Prof Black'!K12</f>
        <v>864</v>
      </c>
      <c r="L12" s="169">
        <f>+'[11]Grad-Prof Black'!L12</f>
        <v>942</v>
      </c>
      <c r="M12" s="169">
        <f>+'[11]Grad-Prof Black'!M12</f>
        <v>1084</v>
      </c>
      <c r="N12" s="169">
        <f>+'[11]Grad-Prof Black'!N12</f>
        <v>1107</v>
      </c>
      <c r="O12" s="169">
        <f>+'[11]Grad-Prof Black'!O12</f>
        <v>1206</v>
      </c>
      <c r="P12" s="169">
        <f>+'[11]Grad-Prof Black'!P12</f>
        <v>1173</v>
      </c>
      <c r="Q12" s="169">
        <f>+'[11]Grad-Prof Black'!Q12</f>
        <v>1105</v>
      </c>
      <c r="R12" s="169">
        <f>+'[11]Grad-Prof Black'!R12</f>
        <v>1209</v>
      </c>
      <c r="S12" s="169">
        <f>+'[11]Grad-Prof Black'!S12</f>
        <v>1257</v>
      </c>
      <c r="T12" s="169">
        <f>+'[11]Grad-Prof Black'!T12</f>
        <v>1472</v>
      </c>
      <c r="U12" s="169">
        <f>+'[11]Grad-Prof Black'!U12</f>
        <v>1572</v>
      </c>
      <c r="V12" s="169">
        <f>+'[11]Grad-Prof Black'!V12</f>
        <v>1611</v>
      </c>
      <c r="W12" s="169">
        <f>+'[11]Grad-Prof Black'!W12</f>
        <v>1700</v>
      </c>
      <c r="X12" s="169">
        <f>+'[11]Grad-Prof Black'!X12</f>
        <v>1462</v>
      </c>
      <c r="Y12" s="169">
        <f>+'[11]Grad-Prof Black'!Y12</f>
        <v>1812</v>
      </c>
      <c r="Z12" s="169">
        <f>+'[11]Grad-Prof Black'!Z12</f>
        <v>1927</v>
      </c>
      <c r="AA12" s="168">
        <f>+'[11]Grad-Prof Black'!AA12</f>
        <v>2155</v>
      </c>
      <c r="AB12" s="168">
        <f>+'[11]Grad-Prof Black'!AB12</f>
        <v>2357</v>
      </c>
      <c r="AC12" s="168">
        <f>+'[11]Grad-Prof Black'!AC12</f>
        <v>2536</v>
      </c>
      <c r="AD12" s="168">
        <f>+'[11]Grad-Prof Black'!AD12</f>
        <v>2547</v>
      </c>
      <c r="AE12" s="168">
        <f>+'[11]Grad-Prof Black'!AE12</f>
        <v>2531</v>
      </c>
    </row>
    <row r="13" spans="1:31" ht="12.95" customHeight="1">
      <c r="A13" s="5" t="str">
        <f>+'[11]Grad-Prof Black'!A13</f>
        <v>Louisiana</v>
      </c>
      <c r="B13" s="169">
        <f>+'[11]Grad-Prof Black'!B13</f>
        <v>3196</v>
      </c>
      <c r="C13" s="169">
        <f>+'[11]Grad-Prof Black'!C13</f>
        <v>3168</v>
      </c>
      <c r="D13" s="169">
        <f>+'[11]Grad-Prof Black'!D13</f>
        <v>3201</v>
      </c>
      <c r="E13" s="169">
        <f>+'[11]Grad-Prof Black'!E13</f>
        <v>4919</v>
      </c>
      <c r="F13" s="169">
        <f>+'[11]Grad-Prof Black'!F13</f>
        <v>4389</v>
      </c>
      <c r="G13" s="169">
        <f>+'[11]Grad-Prof Black'!G13</f>
        <v>3002</v>
      </c>
      <c r="H13" s="169">
        <f>+'[11]Grad-Prof Black'!H13</f>
        <v>3209</v>
      </c>
      <c r="I13" s="169">
        <f>+'[11]Grad-Prof Black'!I13</f>
        <v>3382</v>
      </c>
      <c r="J13" s="169">
        <f>+'[11]Grad-Prof Black'!J13</f>
        <v>3910</v>
      </c>
      <c r="K13" s="199">
        <f>+'[11]Grad-Prof Black'!K13</f>
        <v>4307</v>
      </c>
      <c r="L13" s="169">
        <f>+'[11]Grad-Prof Black'!L13</f>
        <v>4704</v>
      </c>
      <c r="M13" s="169">
        <f>+'[11]Grad-Prof Black'!M13</f>
        <v>5170</v>
      </c>
      <c r="N13" s="169">
        <f>+'[11]Grad-Prof Black'!N13</f>
        <v>5048</v>
      </c>
      <c r="O13" s="169">
        <f>+'[11]Grad-Prof Black'!O13</f>
        <v>5395</v>
      </c>
      <c r="P13" s="169">
        <f>+'[11]Grad-Prof Black'!P13</f>
        <v>5612</v>
      </c>
      <c r="Q13" s="169">
        <f>+'[11]Grad-Prof Black'!Q13</f>
        <v>4821</v>
      </c>
      <c r="R13" s="169">
        <f>+'[11]Grad-Prof Black'!R13</f>
        <v>5932</v>
      </c>
      <c r="S13" s="169">
        <f>+'[11]Grad-Prof Black'!S13</f>
        <v>6361</v>
      </c>
      <c r="T13" s="169">
        <f>+'[11]Grad-Prof Black'!T13</f>
        <v>6899</v>
      </c>
      <c r="U13" s="169">
        <f>+'[11]Grad-Prof Black'!U13</f>
        <v>7065</v>
      </c>
      <c r="V13" s="169">
        <f>+'[11]Grad-Prof Black'!V13</f>
        <v>7375</v>
      </c>
      <c r="W13" s="169">
        <f>+'[11]Grad-Prof Black'!W13</f>
        <v>5589</v>
      </c>
      <c r="X13" s="169">
        <f>+'[11]Grad-Prof Black'!X13</f>
        <v>5136</v>
      </c>
      <c r="Y13" s="169">
        <f>+'[11]Grad-Prof Black'!Y13</f>
        <v>5841</v>
      </c>
      <c r="Z13" s="169">
        <f>+'[11]Grad-Prof Black'!Z13</f>
        <v>6051</v>
      </c>
      <c r="AA13" s="168">
        <f>+'[11]Grad-Prof Black'!AA13</f>
        <v>6129</v>
      </c>
      <c r="AB13" s="168">
        <f>+'[11]Grad-Prof Black'!AB13</f>
        <v>5998</v>
      </c>
      <c r="AC13" s="168">
        <f>+'[11]Grad-Prof Black'!AC13</f>
        <v>6055</v>
      </c>
      <c r="AD13" s="168">
        <f>+'[11]Grad-Prof Black'!AD13</f>
        <v>6236</v>
      </c>
      <c r="AE13" s="168">
        <f>+'[11]Grad-Prof Black'!AE13</f>
        <v>6018</v>
      </c>
    </row>
    <row r="14" spans="1:31" ht="12.95" customHeight="1">
      <c r="A14" s="5" t="str">
        <f>+'[11]Grad-Prof Black'!A14</f>
        <v>Maryland</v>
      </c>
      <c r="B14" s="169">
        <f>+'[11]Grad-Prof Black'!B14</f>
        <v>2969</v>
      </c>
      <c r="C14" s="169">
        <f>+'[11]Grad-Prof Black'!C14</f>
        <v>2857</v>
      </c>
      <c r="D14" s="169">
        <f>+'[11]Grad-Prof Black'!D14</f>
        <v>2824</v>
      </c>
      <c r="E14" s="169">
        <f>+'[11]Grad-Prof Black'!E14</f>
        <v>2570</v>
      </c>
      <c r="F14" s="169">
        <f>+'[11]Grad-Prof Black'!F14</f>
        <v>2742</v>
      </c>
      <c r="G14" s="169">
        <f>+'[11]Grad-Prof Black'!G14</f>
        <v>2721</v>
      </c>
      <c r="H14" s="169">
        <f>+'[11]Grad-Prof Black'!H14</f>
        <v>3144</v>
      </c>
      <c r="I14" s="169">
        <f>+'[11]Grad-Prof Black'!I14</f>
        <v>3951</v>
      </c>
      <c r="J14" s="169">
        <f>+'[11]Grad-Prof Black'!J14</f>
        <v>4808</v>
      </c>
      <c r="K14" s="199">
        <f>+'[11]Grad-Prof Black'!K14</f>
        <v>5199</v>
      </c>
      <c r="L14" s="169">
        <f>+'[11]Grad-Prof Black'!L14</f>
        <v>5590</v>
      </c>
      <c r="M14" s="169">
        <f>+'[11]Grad-Prof Black'!M14</f>
        <v>6254</v>
      </c>
      <c r="N14" s="169">
        <f>+'[11]Grad-Prof Black'!N14</f>
        <v>6455</v>
      </c>
      <c r="O14" s="169">
        <f>+'[11]Grad-Prof Black'!O14</f>
        <v>6853</v>
      </c>
      <c r="P14" s="169">
        <f>+'[11]Grad-Prof Black'!P14</f>
        <v>7337</v>
      </c>
      <c r="Q14" s="169">
        <f>+'[11]Grad-Prof Black'!Q14</f>
        <v>6659</v>
      </c>
      <c r="R14" s="169">
        <f>+'[11]Grad-Prof Black'!R14</f>
        <v>8271</v>
      </c>
      <c r="S14" s="169">
        <f>+'[11]Grad-Prof Black'!S14</f>
        <v>8861</v>
      </c>
      <c r="T14" s="169">
        <f>+'[11]Grad-Prof Black'!T14</f>
        <v>9353</v>
      </c>
      <c r="U14" s="169">
        <f>+'[11]Grad-Prof Black'!U14</f>
        <v>10111</v>
      </c>
      <c r="V14" s="169">
        <f>+'[11]Grad-Prof Black'!V14</f>
        <v>10394</v>
      </c>
      <c r="W14" s="169">
        <f>+'[11]Grad-Prof Black'!W14</f>
        <v>10909</v>
      </c>
      <c r="X14" s="169">
        <f>+'[11]Grad-Prof Black'!X14</f>
        <v>10981</v>
      </c>
      <c r="Y14" s="169">
        <f>+'[11]Grad-Prof Black'!Y14</f>
        <v>11936</v>
      </c>
      <c r="Z14" s="169">
        <f>+'[11]Grad-Prof Black'!Z14</f>
        <v>12580</v>
      </c>
      <c r="AA14" s="168">
        <f>+'[11]Grad-Prof Black'!AA14</f>
        <v>13453</v>
      </c>
      <c r="AB14" s="168">
        <f>+'[11]Grad-Prof Black'!AB14</f>
        <v>14139</v>
      </c>
      <c r="AC14" s="168">
        <f>+'[11]Grad-Prof Black'!AC14</f>
        <v>15516</v>
      </c>
      <c r="AD14" s="168">
        <f>+'[11]Grad-Prof Black'!AD14</f>
        <v>14892</v>
      </c>
      <c r="AE14" s="168">
        <f>+'[11]Grad-Prof Black'!AE14</f>
        <v>14061</v>
      </c>
    </row>
    <row r="15" spans="1:31" ht="12.95" customHeight="1">
      <c r="A15" s="5" t="str">
        <f>+'[11]Grad-Prof Black'!A15</f>
        <v>Mississippi</v>
      </c>
      <c r="B15" s="169">
        <f>+'[11]Grad-Prof Black'!B15</f>
        <v>2517</v>
      </c>
      <c r="C15" s="169">
        <f>+'[11]Grad-Prof Black'!C15</f>
        <v>2334</v>
      </c>
      <c r="D15" s="169">
        <f>+'[11]Grad-Prof Black'!D15</f>
        <v>2365</v>
      </c>
      <c r="E15" s="169">
        <f>+'[11]Grad-Prof Black'!E15</f>
        <v>1908</v>
      </c>
      <c r="F15" s="169">
        <f>+'[11]Grad-Prof Black'!F15</f>
        <v>1947</v>
      </c>
      <c r="G15" s="169">
        <f>+'[11]Grad-Prof Black'!G15</f>
        <v>1716</v>
      </c>
      <c r="H15" s="169">
        <f>+'[11]Grad-Prof Black'!H15</f>
        <v>1861</v>
      </c>
      <c r="I15" s="169">
        <f>+'[11]Grad-Prof Black'!I15</f>
        <v>2089</v>
      </c>
      <c r="J15" s="169">
        <f>+'[11]Grad-Prof Black'!J15</f>
        <v>1836</v>
      </c>
      <c r="K15" s="199">
        <f>+'[11]Grad-Prof Black'!K15</f>
        <v>2030.5</v>
      </c>
      <c r="L15" s="169">
        <f>+'[11]Grad-Prof Black'!L15</f>
        <v>2225</v>
      </c>
      <c r="M15" s="169">
        <f>+'[11]Grad-Prof Black'!M15</f>
        <v>2305</v>
      </c>
      <c r="N15" s="169">
        <f>+'[11]Grad-Prof Black'!N15</f>
        <v>2749</v>
      </c>
      <c r="O15" s="169">
        <f>+'[11]Grad-Prof Black'!O15</f>
        <v>2910</v>
      </c>
      <c r="P15" s="169">
        <f>+'[11]Grad-Prof Black'!P15</f>
        <v>2974</v>
      </c>
      <c r="Q15" s="169">
        <f>+'[11]Grad-Prof Black'!Q15</f>
        <v>3075</v>
      </c>
      <c r="R15" s="169">
        <f>+'[11]Grad-Prof Black'!R15</f>
        <v>3588</v>
      </c>
      <c r="S15" s="169">
        <f>+'[11]Grad-Prof Black'!S15</f>
        <v>3726</v>
      </c>
      <c r="T15" s="169">
        <f>+'[11]Grad-Prof Black'!T15</f>
        <v>4035</v>
      </c>
      <c r="U15" s="169">
        <f>+'[11]Grad-Prof Black'!U15</f>
        <v>4368</v>
      </c>
      <c r="V15" s="169">
        <f>+'[11]Grad-Prof Black'!V15</f>
        <v>4927</v>
      </c>
      <c r="W15" s="169">
        <f>+'[11]Grad-Prof Black'!W15</f>
        <v>5078</v>
      </c>
      <c r="X15" s="169">
        <f>+'[11]Grad-Prof Black'!X15</f>
        <v>5009</v>
      </c>
      <c r="Y15" s="169">
        <f>+'[11]Grad-Prof Black'!Y15</f>
        <v>5331</v>
      </c>
      <c r="Z15" s="169">
        <f>+'[11]Grad-Prof Black'!Z15</f>
        <v>5519</v>
      </c>
      <c r="AA15" s="168">
        <f>+'[11]Grad-Prof Black'!AA15</f>
        <v>5856</v>
      </c>
      <c r="AB15" s="168">
        <f>+'[11]Grad-Prof Black'!AB15</f>
        <v>6262</v>
      </c>
      <c r="AC15" s="168">
        <f>+'[11]Grad-Prof Black'!AC15</f>
        <v>6382</v>
      </c>
      <c r="AD15" s="168">
        <f>+'[11]Grad-Prof Black'!AD15</f>
        <v>6679</v>
      </c>
      <c r="AE15" s="168">
        <f>+'[11]Grad-Prof Black'!AE15</f>
        <v>6880</v>
      </c>
    </row>
    <row r="16" spans="1:31" ht="12.95" customHeight="1">
      <c r="A16" s="5" t="str">
        <f>+'[11]Grad-Prof Black'!A16</f>
        <v>North Carolina</v>
      </c>
      <c r="B16" s="169">
        <f>+'[11]Grad-Prof Black'!B16</f>
        <v>2925</v>
      </c>
      <c r="C16" s="169">
        <f>+'[11]Grad-Prof Black'!C16</f>
        <v>2957</v>
      </c>
      <c r="D16" s="169">
        <f>+'[11]Grad-Prof Black'!D16</f>
        <v>3037</v>
      </c>
      <c r="E16" s="169">
        <f>+'[11]Grad-Prof Black'!E16</f>
        <v>2541</v>
      </c>
      <c r="F16" s="169">
        <f>+'[11]Grad-Prof Black'!F16</f>
        <v>2710</v>
      </c>
      <c r="G16" s="169">
        <f>+'[11]Grad-Prof Black'!G16</f>
        <v>3222</v>
      </c>
      <c r="H16" s="169">
        <f>+'[11]Grad-Prof Black'!H16</f>
        <v>3217</v>
      </c>
      <c r="I16" s="169">
        <f>+'[11]Grad-Prof Black'!I16</f>
        <v>3425</v>
      </c>
      <c r="J16" s="169">
        <f>+'[11]Grad-Prof Black'!J16</f>
        <v>3738</v>
      </c>
      <c r="K16" s="199">
        <f>+'[11]Grad-Prof Black'!K16</f>
        <v>4202.5</v>
      </c>
      <c r="L16" s="169">
        <f>+'[11]Grad-Prof Black'!L16</f>
        <v>4667</v>
      </c>
      <c r="M16" s="169">
        <f>+'[11]Grad-Prof Black'!M16</f>
        <v>4842</v>
      </c>
      <c r="N16" s="169">
        <f>+'[11]Grad-Prof Black'!N16</f>
        <v>4918</v>
      </c>
      <c r="O16" s="169">
        <f>+'[11]Grad-Prof Black'!O16</f>
        <v>5216</v>
      </c>
      <c r="P16" s="169">
        <f>+'[11]Grad-Prof Black'!P16</f>
        <v>5366</v>
      </c>
      <c r="Q16" s="169">
        <f>+'[11]Grad-Prof Black'!Q16</f>
        <v>4712</v>
      </c>
      <c r="R16" s="169">
        <f>+'[11]Grad-Prof Black'!R16</f>
        <v>5620</v>
      </c>
      <c r="S16" s="169">
        <f>+'[11]Grad-Prof Black'!S16</f>
        <v>6205</v>
      </c>
      <c r="T16" s="169">
        <f>+'[11]Grad-Prof Black'!T16</f>
        <v>6932</v>
      </c>
      <c r="U16" s="169">
        <f>+'[11]Grad-Prof Black'!U16</f>
        <v>7580</v>
      </c>
      <c r="V16" s="169">
        <f>+'[11]Grad-Prof Black'!V16</f>
        <v>7988</v>
      </c>
      <c r="W16" s="169">
        <f>+'[11]Grad-Prof Black'!W16</f>
        <v>8619</v>
      </c>
      <c r="X16" s="169">
        <f>+'[11]Grad-Prof Black'!X16</f>
        <v>7721</v>
      </c>
      <c r="Y16" s="169">
        <f>+'[11]Grad-Prof Black'!Y16</f>
        <v>8998</v>
      </c>
      <c r="Z16" s="169">
        <f>+'[11]Grad-Prof Black'!Z16</f>
        <v>9217</v>
      </c>
      <c r="AA16" s="168">
        <f>+'[11]Grad-Prof Black'!AA16</f>
        <v>9581</v>
      </c>
      <c r="AB16" s="168">
        <f>+'[11]Grad-Prof Black'!AB16</f>
        <v>9474</v>
      </c>
      <c r="AC16" s="168">
        <f>+'[11]Grad-Prof Black'!AC16</f>
        <v>11182</v>
      </c>
      <c r="AD16" s="168">
        <f>+'[11]Grad-Prof Black'!AD16</f>
        <v>11022</v>
      </c>
      <c r="AE16" s="168">
        <f>+'[11]Grad-Prof Black'!AE16</f>
        <v>11270</v>
      </c>
    </row>
    <row r="17" spans="1:31" ht="12.95" customHeight="1">
      <c r="A17" s="5" t="str">
        <f>+'[11]Grad-Prof Black'!A17</f>
        <v>Oklahoma</v>
      </c>
      <c r="B17" s="169">
        <f>+'[11]Grad-Prof Black'!B17</f>
        <v>803</v>
      </c>
      <c r="C17" s="169">
        <f>+'[11]Grad-Prof Black'!C17</f>
        <v>645</v>
      </c>
      <c r="D17" s="169">
        <f>+'[11]Grad-Prof Black'!D17</f>
        <v>641</v>
      </c>
      <c r="E17" s="169">
        <f>+'[11]Grad-Prof Black'!E17</f>
        <v>781</v>
      </c>
      <c r="F17" s="169">
        <f>+'[11]Grad-Prof Black'!F17</f>
        <v>839</v>
      </c>
      <c r="G17" s="169">
        <f>+'[11]Grad-Prof Black'!G17</f>
        <v>942</v>
      </c>
      <c r="H17" s="169">
        <f>+'[11]Grad-Prof Black'!H17</f>
        <v>967</v>
      </c>
      <c r="I17" s="169">
        <f>+'[11]Grad-Prof Black'!I17</f>
        <v>991</v>
      </c>
      <c r="J17" s="169">
        <f>+'[11]Grad-Prof Black'!J17</f>
        <v>1108</v>
      </c>
      <c r="K17" s="199">
        <f>+'[11]Grad-Prof Black'!K17</f>
        <v>1196.5</v>
      </c>
      <c r="L17" s="169">
        <f>+'[11]Grad-Prof Black'!L17</f>
        <v>1285</v>
      </c>
      <c r="M17" s="169">
        <f>+'[11]Grad-Prof Black'!M17</f>
        <v>1341</v>
      </c>
      <c r="N17" s="169">
        <f>+'[11]Grad-Prof Black'!N17</f>
        <v>1364</v>
      </c>
      <c r="O17" s="169">
        <f>+'[11]Grad-Prof Black'!O17</f>
        <v>1406</v>
      </c>
      <c r="P17" s="169">
        <f>+'[11]Grad-Prof Black'!P17</f>
        <v>1435</v>
      </c>
      <c r="Q17" s="169">
        <f>+'[11]Grad-Prof Black'!Q17</f>
        <v>1438</v>
      </c>
      <c r="R17" s="169">
        <f>+'[11]Grad-Prof Black'!R17</f>
        <v>1314</v>
      </c>
      <c r="S17" s="169">
        <f>+'[11]Grad-Prof Black'!S17</f>
        <v>1673</v>
      </c>
      <c r="T17" s="169">
        <f>+'[11]Grad-Prof Black'!T17</f>
        <v>1693</v>
      </c>
      <c r="U17" s="169">
        <f>+'[11]Grad-Prof Black'!U17</f>
        <v>1910</v>
      </c>
      <c r="V17" s="169">
        <f>+'[11]Grad-Prof Black'!V17</f>
        <v>1689</v>
      </c>
      <c r="W17" s="169">
        <f>+'[11]Grad-Prof Black'!W17</f>
        <v>1621</v>
      </c>
      <c r="X17" s="169">
        <f>+'[11]Grad-Prof Black'!X17</f>
        <v>1469</v>
      </c>
      <c r="Y17" s="169">
        <f>+'[11]Grad-Prof Black'!Y17</f>
        <v>1663</v>
      </c>
      <c r="Z17" s="169">
        <f>+'[11]Grad-Prof Black'!Z17</f>
        <v>1608</v>
      </c>
      <c r="AA17" s="168">
        <f>+'[11]Grad-Prof Black'!AA17</f>
        <v>1738</v>
      </c>
      <c r="AB17" s="168">
        <f>+'[11]Grad-Prof Black'!AB17</f>
        <v>1811</v>
      </c>
      <c r="AC17" s="168">
        <f>+'[11]Grad-Prof Black'!AC17</f>
        <v>2026</v>
      </c>
      <c r="AD17" s="168">
        <f>+'[11]Grad-Prof Black'!AD17</f>
        <v>1962</v>
      </c>
      <c r="AE17" s="168">
        <f>+'[11]Grad-Prof Black'!AE17</f>
        <v>1976</v>
      </c>
    </row>
    <row r="18" spans="1:31" ht="12.95" customHeight="1">
      <c r="A18" s="5" t="str">
        <f>+'[11]Grad-Prof Black'!A18</f>
        <v>South Carolina</v>
      </c>
      <c r="B18" s="169">
        <f>+'[11]Grad-Prof Black'!B18</f>
        <v>1862</v>
      </c>
      <c r="C18" s="169">
        <f>+'[11]Grad-Prof Black'!C18</f>
        <v>1604</v>
      </c>
      <c r="D18" s="169">
        <f>+'[11]Grad-Prof Black'!D18</f>
        <v>1635</v>
      </c>
      <c r="E18" s="169">
        <f>+'[11]Grad-Prof Black'!E18</f>
        <v>1408</v>
      </c>
      <c r="F18" s="169">
        <f>+'[11]Grad-Prof Black'!F18</f>
        <v>1708</v>
      </c>
      <c r="G18" s="169">
        <f>+'[11]Grad-Prof Black'!G18</f>
        <v>1722</v>
      </c>
      <c r="H18" s="169">
        <f>+'[11]Grad-Prof Black'!H18</f>
        <v>2238</v>
      </c>
      <c r="I18" s="169">
        <f>+'[11]Grad-Prof Black'!I18</f>
        <v>1819</v>
      </c>
      <c r="J18" s="169">
        <f>+'[11]Grad-Prof Black'!J18</f>
        <v>2208</v>
      </c>
      <c r="K18" s="199">
        <f>+'[11]Grad-Prof Black'!K18</f>
        <v>2564.5</v>
      </c>
      <c r="L18" s="169">
        <f>+'[11]Grad-Prof Black'!L18</f>
        <v>2921</v>
      </c>
      <c r="M18" s="169">
        <f>+'[11]Grad-Prof Black'!M18</f>
        <v>3240</v>
      </c>
      <c r="N18" s="169">
        <f>+'[11]Grad-Prof Black'!N18</f>
        <v>3315</v>
      </c>
      <c r="O18" s="169">
        <f>+'[11]Grad-Prof Black'!O18</f>
        <v>3160</v>
      </c>
      <c r="P18" s="169">
        <f>+'[11]Grad-Prof Black'!P18</f>
        <v>3268</v>
      </c>
      <c r="Q18" s="169">
        <f>+'[11]Grad-Prof Black'!Q18</f>
        <v>1996</v>
      </c>
      <c r="R18" s="169">
        <f>+'[11]Grad-Prof Black'!R18</f>
        <v>3418</v>
      </c>
      <c r="S18" s="169">
        <f>+'[11]Grad-Prof Black'!S18</f>
        <v>3349</v>
      </c>
      <c r="T18" s="169">
        <f>+'[11]Grad-Prof Black'!T18</f>
        <v>3743</v>
      </c>
      <c r="U18" s="169">
        <f>+'[11]Grad-Prof Black'!U18</f>
        <v>3791</v>
      </c>
      <c r="V18" s="169">
        <f>+'[11]Grad-Prof Black'!V18</f>
        <v>3568</v>
      </c>
      <c r="W18" s="169">
        <f>+'[11]Grad-Prof Black'!W18</f>
        <v>3757</v>
      </c>
      <c r="X18" s="169">
        <f>+'[11]Grad-Prof Black'!X18</f>
        <v>3726</v>
      </c>
      <c r="Y18" s="169">
        <f>+'[11]Grad-Prof Black'!Y18</f>
        <v>3921</v>
      </c>
      <c r="Z18" s="169">
        <f>+'[11]Grad-Prof Black'!Z18</f>
        <v>3694</v>
      </c>
      <c r="AA18" s="168">
        <f>+'[11]Grad-Prof Black'!AA18</f>
        <v>3452</v>
      </c>
      <c r="AB18" s="168">
        <f>+'[11]Grad-Prof Black'!AB18</f>
        <v>3450</v>
      </c>
      <c r="AC18" s="168">
        <f>+'[11]Grad-Prof Black'!AC18</f>
        <v>4096</v>
      </c>
      <c r="AD18" s="168">
        <f>+'[11]Grad-Prof Black'!AD18</f>
        <v>4102</v>
      </c>
      <c r="AE18" s="168">
        <f>+'[11]Grad-Prof Black'!AE18</f>
        <v>4095</v>
      </c>
    </row>
    <row r="19" spans="1:31" ht="12.95" customHeight="1">
      <c r="A19" s="5" t="str">
        <f>+'[11]Grad-Prof Black'!A19</f>
        <v>Tennessee</v>
      </c>
      <c r="B19" s="169">
        <f>+'[11]Grad-Prof Black'!B19</f>
        <v>2481</v>
      </c>
      <c r="C19" s="169">
        <f>+'[11]Grad-Prof Black'!C19</f>
        <v>2746</v>
      </c>
      <c r="D19" s="169">
        <f>+'[11]Grad-Prof Black'!D19</f>
        <v>2848</v>
      </c>
      <c r="E19" s="169">
        <f>+'[11]Grad-Prof Black'!E19</f>
        <v>2301</v>
      </c>
      <c r="F19" s="169">
        <f>+'[11]Grad-Prof Black'!F19</f>
        <v>2312</v>
      </c>
      <c r="G19" s="169">
        <f>+'[11]Grad-Prof Black'!G19</f>
        <v>2434</v>
      </c>
      <c r="H19" s="169">
        <f>+'[11]Grad-Prof Black'!H19</f>
        <v>2444</v>
      </c>
      <c r="I19" s="169">
        <f>+'[11]Grad-Prof Black'!I19</f>
        <v>2621</v>
      </c>
      <c r="J19" s="169">
        <f>+'[11]Grad-Prof Black'!J19</f>
        <v>2788</v>
      </c>
      <c r="K19" s="199">
        <f>+'[11]Grad-Prof Black'!K19</f>
        <v>3063</v>
      </c>
      <c r="L19" s="169">
        <f>+'[11]Grad-Prof Black'!L19</f>
        <v>3338</v>
      </c>
      <c r="M19" s="169">
        <f>+'[11]Grad-Prof Black'!M19</f>
        <v>3376</v>
      </c>
      <c r="N19" s="169">
        <f>+'[11]Grad-Prof Black'!N19</f>
        <v>3536</v>
      </c>
      <c r="O19" s="169">
        <f>+'[11]Grad-Prof Black'!O19</f>
        <v>3792</v>
      </c>
      <c r="P19" s="169">
        <f>+'[11]Grad-Prof Black'!P19</f>
        <v>4014</v>
      </c>
      <c r="Q19" s="169">
        <f>+'[11]Grad-Prof Black'!Q19</f>
        <v>3726</v>
      </c>
      <c r="R19" s="169">
        <f>+'[11]Grad-Prof Black'!R19</f>
        <v>4597</v>
      </c>
      <c r="S19" s="169">
        <f>+'[11]Grad-Prof Black'!S19</f>
        <v>4727</v>
      </c>
      <c r="T19" s="169">
        <f>+'[11]Grad-Prof Black'!T19</f>
        <v>4950</v>
      </c>
      <c r="U19" s="169">
        <f>+'[11]Grad-Prof Black'!U19</f>
        <v>5444</v>
      </c>
      <c r="V19" s="169">
        <f>+'[11]Grad-Prof Black'!V19</f>
        <v>5929</v>
      </c>
      <c r="W19" s="169">
        <f>+'[11]Grad-Prof Black'!W19</f>
        <v>6168</v>
      </c>
      <c r="X19" s="169">
        <f>+'[11]Grad-Prof Black'!X19</f>
        <v>5065</v>
      </c>
      <c r="Y19" s="169">
        <f>+'[11]Grad-Prof Black'!Y19</f>
        <v>6535</v>
      </c>
      <c r="Z19" s="169">
        <f>+'[11]Grad-Prof Black'!Z19</f>
        <v>6748</v>
      </c>
      <c r="AA19" s="168">
        <f>+'[11]Grad-Prof Black'!AA19</f>
        <v>7144</v>
      </c>
      <c r="AB19" s="168">
        <f>+'[11]Grad-Prof Black'!AB19</f>
        <v>7708</v>
      </c>
      <c r="AC19" s="168">
        <f>+'[11]Grad-Prof Black'!AC19</f>
        <v>7675</v>
      </c>
      <c r="AD19" s="168">
        <f>+'[11]Grad-Prof Black'!AD19</f>
        <v>7770</v>
      </c>
      <c r="AE19" s="168">
        <f>+'[11]Grad-Prof Black'!AE19</f>
        <v>7724</v>
      </c>
    </row>
    <row r="20" spans="1:31" ht="12.95" customHeight="1">
      <c r="A20" s="5" t="str">
        <f>+'[11]Grad-Prof Black'!A20</f>
        <v>Texas</v>
      </c>
      <c r="B20" s="169">
        <f>+'[11]Grad-Prof Black'!B20</f>
        <v>4734</v>
      </c>
      <c r="C20" s="169">
        <f>+'[11]Grad-Prof Black'!C20</f>
        <v>4835</v>
      </c>
      <c r="D20" s="169">
        <f>+'[11]Grad-Prof Black'!D20</f>
        <v>5320</v>
      </c>
      <c r="E20" s="169">
        <f>+'[11]Grad-Prof Black'!E20</f>
        <v>4731</v>
      </c>
      <c r="F20" s="169">
        <f>+'[11]Grad-Prof Black'!F20</f>
        <v>5496</v>
      </c>
      <c r="G20" s="169">
        <f>+'[11]Grad-Prof Black'!G20</f>
        <v>5261</v>
      </c>
      <c r="H20" s="169">
        <f>+'[11]Grad-Prof Black'!H20</f>
        <v>5786</v>
      </c>
      <c r="I20" s="169">
        <f>+'[11]Grad-Prof Black'!I20</f>
        <v>5968</v>
      </c>
      <c r="J20" s="169">
        <f>+'[11]Grad-Prof Black'!J20</f>
        <v>6126</v>
      </c>
      <c r="K20" s="199">
        <f>+'[11]Grad-Prof Black'!K20</f>
        <v>6487</v>
      </c>
      <c r="L20" s="169">
        <f>+'[11]Grad-Prof Black'!L20</f>
        <v>6848</v>
      </c>
      <c r="M20" s="169">
        <f>+'[11]Grad-Prof Black'!M20</f>
        <v>7543</v>
      </c>
      <c r="N20" s="169">
        <f>+'[11]Grad-Prof Black'!N20</f>
        <v>8394</v>
      </c>
      <c r="O20" s="169">
        <f>+'[11]Grad-Prof Black'!O20</f>
        <v>8206</v>
      </c>
      <c r="P20" s="169">
        <f>+'[11]Grad-Prof Black'!P20</f>
        <v>8987</v>
      </c>
      <c r="Q20" s="169">
        <f>+'[11]Grad-Prof Black'!Q20</f>
        <v>7999</v>
      </c>
      <c r="R20" s="169">
        <f>+'[11]Grad-Prof Black'!R20</f>
        <v>10014</v>
      </c>
      <c r="S20" s="169">
        <f>+'[11]Grad-Prof Black'!S20</f>
        <v>10298</v>
      </c>
      <c r="T20" s="169">
        <f>+'[11]Grad-Prof Black'!T20</f>
        <v>12136</v>
      </c>
      <c r="U20" s="169">
        <f>+'[11]Grad-Prof Black'!U20</f>
        <v>12313</v>
      </c>
      <c r="V20" s="169">
        <f>+'[11]Grad-Prof Black'!V20</f>
        <v>12868</v>
      </c>
      <c r="W20" s="169">
        <f>+'[11]Grad-Prof Black'!W20</f>
        <v>13730</v>
      </c>
      <c r="X20" s="169">
        <f>+'[11]Grad-Prof Black'!X20</f>
        <v>12398</v>
      </c>
      <c r="Y20" s="169">
        <f>+'[11]Grad-Prof Black'!Y20</f>
        <v>14689</v>
      </c>
      <c r="Z20" s="169">
        <f>+'[11]Grad-Prof Black'!Z20</f>
        <v>15366</v>
      </c>
      <c r="AA20" s="168">
        <f>+'[11]Grad-Prof Black'!AA20</f>
        <v>16164</v>
      </c>
      <c r="AB20" s="168">
        <f>+'[11]Grad-Prof Black'!AB20</f>
        <v>17687</v>
      </c>
      <c r="AC20" s="168">
        <f>+'[11]Grad-Prof Black'!AC20</f>
        <v>18877</v>
      </c>
      <c r="AD20" s="168">
        <f>+'[11]Grad-Prof Black'!AD20</f>
        <v>18830</v>
      </c>
      <c r="AE20" s="168">
        <f>+'[11]Grad-Prof Black'!AE20</f>
        <v>18496</v>
      </c>
    </row>
    <row r="21" spans="1:31" ht="12.95" customHeight="1">
      <c r="A21" s="5" t="str">
        <f>+'[11]Grad-Prof Black'!A21</f>
        <v>Virginia</v>
      </c>
      <c r="B21" s="169">
        <f>+'[11]Grad-Prof Black'!B21</f>
        <v>2838</v>
      </c>
      <c r="C21" s="169">
        <f>+'[11]Grad-Prof Black'!C21</f>
        <v>2706</v>
      </c>
      <c r="D21" s="169">
        <f>+'[11]Grad-Prof Black'!D21</f>
        <v>3014</v>
      </c>
      <c r="E21" s="169">
        <f>+'[11]Grad-Prof Black'!E21</f>
        <v>2461</v>
      </c>
      <c r="F21" s="169">
        <f>+'[11]Grad-Prof Black'!F21</f>
        <v>2879</v>
      </c>
      <c r="G21" s="169">
        <f>+'[11]Grad-Prof Black'!G21</f>
        <v>4097</v>
      </c>
      <c r="H21" s="169">
        <f>+'[11]Grad-Prof Black'!H21</f>
        <v>4189</v>
      </c>
      <c r="I21" s="169">
        <f>+'[11]Grad-Prof Black'!I21</f>
        <v>4319</v>
      </c>
      <c r="J21" s="169">
        <f>+'[11]Grad-Prof Black'!J21</f>
        <v>4290</v>
      </c>
      <c r="K21" s="199">
        <f>+'[11]Grad-Prof Black'!K21</f>
        <v>4708.5</v>
      </c>
      <c r="L21" s="169">
        <f>+'[11]Grad-Prof Black'!L21</f>
        <v>5127</v>
      </c>
      <c r="M21" s="169">
        <f>+'[11]Grad-Prof Black'!M21</f>
        <v>5322</v>
      </c>
      <c r="N21" s="169">
        <f>+'[11]Grad-Prof Black'!N21</f>
        <v>5936</v>
      </c>
      <c r="O21" s="169">
        <f>+'[11]Grad-Prof Black'!O21</f>
        <v>6337</v>
      </c>
      <c r="P21" s="169">
        <f>+'[11]Grad-Prof Black'!P21</f>
        <v>6532</v>
      </c>
      <c r="Q21" s="169">
        <f>+'[11]Grad-Prof Black'!Q21</f>
        <v>4692</v>
      </c>
      <c r="R21" s="169">
        <f>+'[11]Grad-Prof Black'!R21</f>
        <v>7077</v>
      </c>
      <c r="S21" s="169">
        <f>+'[11]Grad-Prof Black'!S21</f>
        <v>6936</v>
      </c>
      <c r="T21" s="169">
        <f>+'[11]Grad-Prof Black'!T21</f>
        <v>7389</v>
      </c>
      <c r="U21" s="169">
        <f>+'[11]Grad-Prof Black'!U21</f>
        <v>7805</v>
      </c>
      <c r="V21" s="169">
        <f>+'[11]Grad-Prof Black'!V21</f>
        <v>7676</v>
      </c>
      <c r="W21" s="169">
        <f>+'[11]Grad-Prof Black'!W21</f>
        <v>7981</v>
      </c>
      <c r="X21" s="169">
        <f>+'[11]Grad-Prof Black'!X21</f>
        <v>7109</v>
      </c>
      <c r="Y21" s="169">
        <f>+'[11]Grad-Prof Black'!Y21</f>
        <v>9257</v>
      </c>
      <c r="Z21" s="169">
        <f>+'[11]Grad-Prof Black'!Z21</f>
        <v>9957</v>
      </c>
      <c r="AA21" s="168">
        <f>+'[11]Grad-Prof Black'!AA21</f>
        <v>11251</v>
      </c>
      <c r="AB21" s="168">
        <f>+'[11]Grad-Prof Black'!AB21</f>
        <v>12119</v>
      </c>
      <c r="AC21" s="168">
        <f>+'[11]Grad-Prof Black'!AC21</f>
        <v>16293</v>
      </c>
      <c r="AD21" s="168">
        <f>+'[11]Grad-Prof Black'!AD21</f>
        <v>16123</v>
      </c>
      <c r="AE21" s="168">
        <f>+'[11]Grad-Prof Black'!AE21</f>
        <v>16002</v>
      </c>
    </row>
    <row r="22" spans="1:31" ht="12.95" customHeight="1">
      <c r="A22" s="6" t="str">
        <f>+'[11]Grad-Prof Black'!A22</f>
        <v>West Virginia</v>
      </c>
      <c r="B22" s="173">
        <f>+'[11]Grad-Prof Black'!B22</f>
        <v>273</v>
      </c>
      <c r="C22" s="173">
        <f>+'[11]Grad-Prof Black'!C22</f>
        <v>281</v>
      </c>
      <c r="D22" s="173">
        <f>+'[11]Grad-Prof Black'!D22</f>
        <v>242</v>
      </c>
      <c r="E22" s="173">
        <f>+'[11]Grad-Prof Black'!E22</f>
        <v>304</v>
      </c>
      <c r="F22" s="173">
        <f>+'[11]Grad-Prof Black'!F22</f>
        <v>253</v>
      </c>
      <c r="G22" s="173">
        <f>+'[11]Grad-Prof Black'!G22</f>
        <v>234</v>
      </c>
      <c r="H22" s="173">
        <f>+'[11]Grad-Prof Black'!H22</f>
        <v>217</v>
      </c>
      <c r="I22" s="173">
        <f>+'[11]Grad-Prof Black'!I22</f>
        <v>234</v>
      </c>
      <c r="J22" s="173">
        <f>+'[11]Grad-Prof Black'!J22</f>
        <v>290</v>
      </c>
      <c r="K22" s="200">
        <f>+'[11]Grad-Prof Black'!K22</f>
        <v>305</v>
      </c>
      <c r="L22" s="173">
        <f>+'[11]Grad-Prof Black'!L22</f>
        <v>320</v>
      </c>
      <c r="M22" s="173">
        <f>+'[11]Grad-Prof Black'!M22</f>
        <v>304</v>
      </c>
      <c r="N22" s="173">
        <f>+'[11]Grad-Prof Black'!N22</f>
        <v>317</v>
      </c>
      <c r="O22" s="173">
        <f>+'[11]Grad-Prof Black'!O22</f>
        <v>300</v>
      </c>
      <c r="P22" s="173">
        <f>+'[11]Grad-Prof Black'!P22</f>
        <v>257</v>
      </c>
      <c r="Q22" s="173">
        <f>+'[11]Grad-Prof Black'!Q22</f>
        <v>257</v>
      </c>
      <c r="R22" s="173">
        <f>+'[11]Grad-Prof Black'!R22</f>
        <v>250</v>
      </c>
      <c r="S22" s="173">
        <f>+'[11]Grad-Prof Black'!S22</f>
        <v>261</v>
      </c>
      <c r="T22" s="173">
        <f>+'[11]Grad-Prof Black'!T22</f>
        <v>269</v>
      </c>
      <c r="U22" s="173">
        <f>+'[11]Grad-Prof Black'!U22</f>
        <v>288</v>
      </c>
      <c r="V22" s="173">
        <f>+'[11]Grad-Prof Black'!V22</f>
        <v>329</v>
      </c>
      <c r="W22" s="173">
        <f>+'[11]Grad-Prof Black'!W22</f>
        <v>384</v>
      </c>
      <c r="X22" s="173">
        <f>+'[11]Grad-Prof Black'!X22</f>
        <v>353</v>
      </c>
      <c r="Y22" s="173">
        <f>+'[11]Grad-Prof Black'!Y22</f>
        <v>767</v>
      </c>
      <c r="Z22" s="173">
        <f>+'[11]Grad-Prof Black'!Z22</f>
        <v>906</v>
      </c>
      <c r="AA22" s="172">
        <f>+'[11]Grad-Prof Black'!AA22</f>
        <v>1375</v>
      </c>
      <c r="AB22" s="172">
        <f>+'[11]Grad-Prof Black'!AB22</f>
        <v>1772</v>
      </c>
      <c r="AC22" s="172">
        <f>+'[11]Grad-Prof Black'!AC22</f>
        <v>536</v>
      </c>
      <c r="AD22" s="172">
        <f>+'[11]Grad-Prof Black'!AD22</f>
        <v>464</v>
      </c>
      <c r="AE22" s="172">
        <f>+'[11]Grad-Prof Black'!AE22</f>
        <v>493</v>
      </c>
    </row>
    <row r="23" spans="1:31" s="101" customFormat="1" ht="12.95" customHeight="1">
      <c r="A23" s="44" t="str">
        <f>+'[11]Grad-Prof Black'!A23</f>
        <v>West</v>
      </c>
      <c r="B23" s="198">
        <f>+'[11]Grad-Prof Black'!B23</f>
        <v>11150</v>
      </c>
      <c r="C23" s="198">
        <f>+'[11]Grad-Prof Black'!C23</f>
        <v>9683</v>
      </c>
      <c r="D23" s="198">
        <f>+'[11]Grad-Prof Black'!D23</f>
        <v>10614</v>
      </c>
      <c r="E23" s="198">
        <f>+'[11]Grad-Prof Black'!E23</f>
        <v>10147</v>
      </c>
      <c r="F23" s="198">
        <f>+'[11]Grad-Prof Black'!F23</f>
        <v>8018</v>
      </c>
      <c r="G23" s="198">
        <f>+'[11]Grad-Prof Black'!G23</f>
        <v>8715</v>
      </c>
      <c r="H23" s="198">
        <f>+'[11]Grad-Prof Black'!H23</f>
        <v>9249</v>
      </c>
      <c r="I23" s="198">
        <f>+'[11]Grad-Prof Black'!I23</f>
        <v>10868</v>
      </c>
      <c r="J23" s="198">
        <f>+'[11]Grad-Prof Black'!J23</f>
        <v>12040</v>
      </c>
      <c r="K23" s="198">
        <f>+'[11]Grad-Prof Black'!K23</f>
        <v>12645.5</v>
      </c>
      <c r="L23" s="198">
        <f>+'[11]Grad-Prof Black'!L23</f>
        <v>13251</v>
      </c>
      <c r="M23" s="198">
        <f>+'[11]Grad-Prof Black'!M23</f>
        <v>13966</v>
      </c>
      <c r="N23" s="198">
        <f>+'[11]Grad-Prof Black'!N23</f>
        <v>14858</v>
      </c>
      <c r="O23" s="198">
        <f>+'[11]Grad-Prof Black'!O23</f>
        <v>15466</v>
      </c>
      <c r="P23" s="198">
        <f>+'[11]Grad-Prof Black'!P23</f>
        <v>15357</v>
      </c>
      <c r="Q23" s="198">
        <f>+'[11]Grad-Prof Black'!Q23</f>
        <v>14859</v>
      </c>
      <c r="R23" s="198">
        <f>+'[11]Grad-Prof Black'!R23</f>
        <v>16842</v>
      </c>
      <c r="S23" s="198">
        <f>+'[11]Grad-Prof Black'!S23</f>
        <v>17303</v>
      </c>
      <c r="T23" s="198">
        <f>+'[11]Grad-Prof Black'!T23</f>
        <v>17539</v>
      </c>
      <c r="U23" s="198">
        <f>+'[11]Grad-Prof Black'!U23</f>
        <v>21072</v>
      </c>
      <c r="V23" s="198">
        <f>+'[11]Grad-Prof Black'!V23</f>
        <v>24647</v>
      </c>
      <c r="W23" s="198">
        <f>+'[11]Grad-Prof Black'!W23</f>
        <v>27275</v>
      </c>
      <c r="X23" s="198">
        <f>+'[11]Grad-Prof Black'!X23</f>
        <v>17007</v>
      </c>
      <c r="Y23" s="198">
        <f>+'[11]Grad-Prof Black'!Y23</f>
        <v>30450</v>
      </c>
      <c r="Z23" s="198">
        <f>+'[11]Grad-Prof Black'!Z23</f>
        <v>35574</v>
      </c>
      <c r="AA23" s="198">
        <f>+'[11]Grad-Prof Black'!AA23</f>
        <v>40047</v>
      </c>
      <c r="AB23" s="198">
        <f>+'[11]Grad-Prof Black'!AB23</f>
        <v>40705</v>
      </c>
      <c r="AC23" s="198">
        <f>+'[11]Grad-Prof Black'!AC23</f>
        <v>25754</v>
      </c>
      <c r="AD23" s="198">
        <f>+'[11]Grad-Prof Black'!AD23</f>
        <v>37090</v>
      </c>
      <c r="AE23" s="198">
        <f>+'[11]Grad-Prof Black'!AE23</f>
        <v>37510</v>
      </c>
    </row>
    <row r="24" spans="1:31" s="102" customFormat="1" ht="12.95" customHeight="1">
      <c r="A24" s="35" t="str">
        <f>+'[11]Grad-Prof Black'!A24</f>
        <v xml:space="preserve">   as a percent of U.S.</v>
      </c>
      <c r="B24" s="165">
        <f>+'[11]Grad-Prof Black'!B24</f>
        <v>12.438504702089444</v>
      </c>
      <c r="C24" s="165">
        <f>+'[11]Grad-Prof Black'!C24</f>
        <v>11.021820541131207</v>
      </c>
      <c r="D24" s="165">
        <f>+'[11]Grad-Prof Black'!D24</f>
        <v>12.078520625889047</v>
      </c>
      <c r="E24" s="165">
        <f>+'[11]Grad-Prof Black'!E24</f>
        <v>12.47648440285753</v>
      </c>
      <c r="F24" s="165">
        <f>+'[11]Grad-Prof Black'!F24</f>
        <v>10.442007657645926</v>
      </c>
      <c r="G24" s="165">
        <f>+'[11]Grad-Prof Black'!G24</f>
        <v>10.362170645867023</v>
      </c>
      <c r="H24" s="165">
        <f>+'[11]Grad-Prof Black'!H24</f>
        <v>10.241163964921606</v>
      </c>
      <c r="I24" s="165">
        <f>+'[11]Grad-Prof Black'!I24</f>
        <v>10.898625136633941</v>
      </c>
      <c r="J24" s="165">
        <f>+'[11]Grad-Prof Black'!J24</f>
        <v>10.742039381529759</v>
      </c>
      <c r="K24" s="165">
        <f>+'[11]Grad-Prof Black'!K24</f>
        <v>10.397165044871716</v>
      </c>
      <c r="L24" s="165">
        <f>+'[11]Grad-Prof Black'!L24</f>
        <v>10.1024655779699</v>
      </c>
      <c r="M24" s="165">
        <f>+'[11]Grad-Prof Black'!M24</f>
        <v>9.9853430093304265</v>
      </c>
      <c r="N24" s="165">
        <f>+'[11]Grad-Prof Black'!N24</f>
        <v>10.130949580490865</v>
      </c>
      <c r="O24" s="165">
        <f>+'[11]Grad-Prof Black'!O24</f>
        <v>10.22734787266403</v>
      </c>
      <c r="P24" s="165">
        <f>+'[11]Grad-Prof Black'!P24</f>
        <v>10.063498928578451</v>
      </c>
      <c r="Q24" s="165">
        <f>+'[11]Grad-Prof Black'!Q24</f>
        <v>10.215811510405565</v>
      </c>
      <c r="R24" s="165">
        <f>+'[11]Grad-Prof Black'!R24</f>
        <v>10.003266712202654</v>
      </c>
      <c r="S24" s="165">
        <f>+'[11]Grad-Prof Black'!S24</f>
        <v>9.7541039054748797</v>
      </c>
      <c r="T24" s="165">
        <f>+'[11]Grad-Prof Black'!T24</f>
        <v>9.0322480971459775</v>
      </c>
      <c r="U24" s="165">
        <f>+'[11]Grad-Prof Black'!U24</f>
        <v>10.088909955329569</v>
      </c>
      <c r="V24" s="165">
        <f>+'[11]Grad-Prof Black'!V24</f>
        <v>11.143009566522597</v>
      </c>
      <c r="W24" s="165">
        <f>+'[11]Grad-Prof Black'!W24</f>
        <v>11.750134625740442</v>
      </c>
      <c r="X24" s="165">
        <f>+'[11]Grad-Prof Black'!X24</f>
        <v>8.395906458731357</v>
      </c>
      <c r="Y24" s="165">
        <f>+'[11]Grad-Prof Black'!Y24</f>
        <v>11.928686434204186</v>
      </c>
      <c r="Z24" s="165">
        <f>+'[11]Grad-Prof Black'!Z24</f>
        <v>12.919416167610304</v>
      </c>
      <c r="AA24" s="165">
        <f>+'[11]Grad-Prof Black'!AA24</f>
        <v>13.495197978096041</v>
      </c>
      <c r="AB24" s="165">
        <f>+'[11]Grad-Prof Black'!AB24</f>
        <v>13.393018718310648</v>
      </c>
      <c r="AC24" s="165">
        <f>+'[11]Grad-Prof Black'!AC24</f>
        <v>8.8611340489953196</v>
      </c>
      <c r="AD24" s="165">
        <f>+'[11]Grad-Prof Black'!AD24</f>
        <v>12.685546206990903</v>
      </c>
      <c r="AE24" s="165">
        <f>+'[11]Grad-Prof Black'!AE24</f>
        <v>12.862453021699174</v>
      </c>
    </row>
    <row r="25" spans="1:31" ht="12.95" customHeight="1">
      <c r="A25" s="4" t="str">
        <f>+'[11]Grad-Prof Black'!A25</f>
        <v>Alaska</v>
      </c>
      <c r="B25" s="169">
        <f>+'[11]Grad-Prof Black'!B25</f>
        <v>34</v>
      </c>
      <c r="C25" s="169">
        <f>+'[11]Grad-Prof Black'!C25</f>
        <v>40</v>
      </c>
      <c r="D25" s="169">
        <f>+'[11]Grad-Prof Black'!D25</f>
        <v>28</v>
      </c>
      <c r="E25" s="169">
        <f>+'[11]Grad-Prof Black'!E25</f>
        <v>38</v>
      </c>
      <c r="F25" s="169">
        <f>+'[11]Grad-Prof Black'!F25</f>
        <v>64</v>
      </c>
      <c r="G25" s="169">
        <f>+'[11]Grad-Prof Black'!G25</f>
        <v>29</v>
      </c>
      <c r="H25" s="169">
        <f>+'[11]Grad-Prof Black'!H25</f>
        <v>14</v>
      </c>
      <c r="I25" s="169">
        <f>+'[11]Grad-Prof Black'!I25</f>
        <v>11</v>
      </c>
      <c r="J25" s="169">
        <f>+'[11]Grad-Prof Black'!J25</f>
        <v>21</v>
      </c>
      <c r="K25" s="199">
        <f>+'[11]Grad-Prof Black'!K25</f>
        <v>24.5</v>
      </c>
      <c r="L25" s="169">
        <f>+'[11]Grad-Prof Black'!L25</f>
        <v>28</v>
      </c>
      <c r="M25" s="169">
        <f>+'[11]Grad-Prof Black'!M25</f>
        <v>32</v>
      </c>
      <c r="N25" s="169">
        <f>+'[11]Grad-Prof Black'!N25</f>
        <v>29</v>
      </c>
      <c r="O25" s="169">
        <f>+'[11]Grad-Prof Black'!O25</f>
        <v>35</v>
      </c>
      <c r="P25" s="169">
        <f>+'[11]Grad-Prof Black'!P25</f>
        <v>33</v>
      </c>
      <c r="Q25" s="169">
        <f>+'[11]Grad-Prof Black'!Q25</f>
        <v>31</v>
      </c>
      <c r="R25" s="169">
        <f>+'[11]Grad-Prof Black'!R25</f>
        <v>38</v>
      </c>
      <c r="S25" s="169">
        <f>+'[11]Grad-Prof Black'!S25</f>
        <v>38</v>
      </c>
      <c r="T25" s="169">
        <f>+'[11]Grad-Prof Black'!T25</f>
        <v>40</v>
      </c>
      <c r="U25" s="169">
        <f>+'[11]Grad-Prof Black'!U25</f>
        <v>33</v>
      </c>
      <c r="V25" s="169">
        <f>+'[11]Grad-Prof Black'!V25</f>
        <v>34</v>
      </c>
      <c r="W25" s="169">
        <f>+'[11]Grad-Prof Black'!W25</f>
        <v>43</v>
      </c>
      <c r="X25" s="169">
        <f>+'[11]Grad-Prof Black'!X25</f>
        <v>50</v>
      </c>
      <c r="Y25" s="169">
        <f>+'[11]Grad-Prof Black'!Y25</f>
        <v>45</v>
      </c>
      <c r="Z25" s="169">
        <f>+'[11]Grad-Prof Black'!Z25</f>
        <v>57</v>
      </c>
      <c r="AA25" s="168">
        <f>+'[11]Grad-Prof Black'!AA25</f>
        <v>58</v>
      </c>
      <c r="AB25" s="168">
        <f>+'[11]Grad-Prof Black'!AB25</f>
        <v>63</v>
      </c>
      <c r="AC25" s="168">
        <f>+'[11]Grad-Prof Black'!AC25</f>
        <v>57</v>
      </c>
      <c r="AD25" s="168">
        <f>+'[11]Grad-Prof Black'!AD25</f>
        <v>47</v>
      </c>
      <c r="AE25" s="168">
        <f>+'[11]Grad-Prof Black'!AE25</f>
        <v>43</v>
      </c>
    </row>
    <row r="26" spans="1:31" ht="12.95" customHeight="1">
      <c r="A26" s="4" t="str">
        <f>+'[11]Grad-Prof Black'!A26</f>
        <v>Arizona</v>
      </c>
      <c r="B26" s="169">
        <f>+'[11]Grad-Prof Black'!B26</f>
        <v>147</v>
      </c>
      <c r="C26" s="169">
        <f>+'[11]Grad-Prof Black'!C26</f>
        <v>182</v>
      </c>
      <c r="D26" s="169">
        <f>+'[11]Grad-Prof Black'!D26</f>
        <v>384</v>
      </c>
      <c r="E26" s="169">
        <f>+'[11]Grad-Prof Black'!E26</f>
        <v>303</v>
      </c>
      <c r="F26" s="169">
        <f>+'[11]Grad-Prof Black'!F26</f>
        <v>334</v>
      </c>
      <c r="G26" s="169">
        <f>+'[11]Grad-Prof Black'!G26</f>
        <v>371</v>
      </c>
      <c r="H26" s="169">
        <f>+'[11]Grad-Prof Black'!H26</f>
        <v>520</v>
      </c>
      <c r="I26" s="169">
        <f>+'[11]Grad-Prof Black'!I26</f>
        <v>617</v>
      </c>
      <c r="J26" s="169">
        <f>+'[11]Grad-Prof Black'!J26</f>
        <v>665</v>
      </c>
      <c r="K26" s="199">
        <f>+'[11]Grad-Prof Black'!K26</f>
        <v>843</v>
      </c>
      <c r="L26" s="169">
        <f>+'[11]Grad-Prof Black'!L26</f>
        <v>1021</v>
      </c>
      <c r="M26" s="169">
        <f>+'[11]Grad-Prof Black'!M26</f>
        <v>702</v>
      </c>
      <c r="N26" s="169">
        <f>+'[11]Grad-Prof Black'!N26</f>
        <v>1512</v>
      </c>
      <c r="O26" s="169">
        <f>+'[11]Grad-Prof Black'!O26</f>
        <v>878</v>
      </c>
      <c r="P26" s="169">
        <f>+'[11]Grad-Prof Black'!P26</f>
        <v>924</v>
      </c>
      <c r="Q26" s="169">
        <f>+'[11]Grad-Prof Black'!Q26</f>
        <v>1421</v>
      </c>
      <c r="R26" s="169">
        <f>+'[11]Grad-Prof Black'!R26</f>
        <v>1216</v>
      </c>
      <c r="S26" s="169">
        <f>+'[11]Grad-Prof Black'!S26</f>
        <v>1748</v>
      </c>
      <c r="T26" s="169">
        <f>+'[11]Grad-Prof Black'!T26</f>
        <v>1435</v>
      </c>
      <c r="U26" s="169">
        <f>+'[11]Grad-Prof Black'!U26</f>
        <v>4396</v>
      </c>
      <c r="V26" s="169">
        <f>+'[11]Grad-Prof Black'!V26</f>
        <v>6770</v>
      </c>
      <c r="W26" s="169">
        <f>+'[11]Grad-Prof Black'!W26</f>
        <v>9057</v>
      </c>
      <c r="X26" s="169">
        <f>+'[11]Grad-Prof Black'!X26</f>
        <v>1079</v>
      </c>
      <c r="Y26" s="169">
        <f>+'[11]Grad-Prof Black'!Y26</f>
        <v>11427</v>
      </c>
      <c r="Z26" s="169">
        <f>+'[11]Grad-Prof Black'!Z26</f>
        <v>15491</v>
      </c>
      <c r="AA26" s="168">
        <f>+'[11]Grad-Prof Black'!AA26</f>
        <v>18465</v>
      </c>
      <c r="AB26" s="168">
        <f>+'[11]Grad-Prof Black'!AB26</f>
        <v>18694</v>
      </c>
      <c r="AC26" s="168">
        <f>+'[11]Grad-Prof Black'!AC26</f>
        <v>5663</v>
      </c>
      <c r="AD26" s="168">
        <f>+'[11]Grad-Prof Black'!AD26</f>
        <v>17504</v>
      </c>
      <c r="AE26" s="168">
        <f>+'[11]Grad-Prof Black'!AE26</f>
        <v>16883</v>
      </c>
    </row>
    <row r="27" spans="1:31" ht="12.95" customHeight="1">
      <c r="A27" s="4" t="str">
        <f>+'[11]Grad-Prof Black'!A27</f>
        <v>California</v>
      </c>
      <c r="B27" s="169">
        <f>+'[11]Grad-Prof Black'!B27</f>
        <v>9835</v>
      </c>
      <c r="C27" s="169">
        <f>+'[11]Grad-Prof Black'!C27</f>
        <v>8264</v>
      </c>
      <c r="D27" s="169">
        <f>+'[11]Grad-Prof Black'!D27</f>
        <v>9047</v>
      </c>
      <c r="E27" s="169">
        <f>+'[11]Grad-Prof Black'!E27</f>
        <v>8785</v>
      </c>
      <c r="F27" s="169">
        <f>+'[11]Grad-Prof Black'!F27</f>
        <v>6674</v>
      </c>
      <c r="G27" s="169">
        <f>+'[11]Grad-Prof Black'!G27</f>
        <v>7229</v>
      </c>
      <c r="H27" s="169">
        <f>+'[11]Grad-Prof Black'!H27</f>
        <v>7629</v>
      </c>
      <c r="I27" s="169">
        <f>+'[11]Grad-Prof Black'!I27</f>
        <v>8641</v>
      </c>
      <c r="J27" s="169">
        <f>+'[11]Grad-Prof Black'!J27</f>
        <v>9276</v>
      </c>
      <c r="K27" s="199">
        <f>+'[11]Grad-Prof Black'!K27</f>
        <v>9595.5</v>
      </c>
      <c r="L27" s="169">
        <f>+'[11]Grad-Prof Black'!L27</f>
        <v>9915</v>
      </c>
      <c r="M27" s="169">
        <f>+'[11]Grad-Prof Black'!M27</f>
        <v>10640</v>
      </c>
      <c r="N27" s="169">
        <f>+'[11]Grad-Prof Black'!N27</f>
        <v>10845</v>
      </c>
      <c r="O27" s="169">
        <f>+'[11]Grad-Prof Black'!O27</f>
        <v>11697</v>
      </c>
      <c r="P27" s="169">
        <f>+'[11]Grad-Prof Black'!P27</f>
        <v>11544</v>
      </c>
      <c r="Q27" s="169">
        <f>+'[11]Grad-Prof Black'!Q27</f>
        <v>10762</v>
      </c>
      <c r="R27" s="169">
        <f>+'[11]Grad-Prof Black'!R27</f>
        <v>12638</v>
      </c>
      <c r="S27" s="169">
        <f>+'[11]Grad-Prof Black'!S27</f>
        <v>12453</v>
      </c>
      <c r="T27" s="169">
        <f>+'[11]Grad-Prof Black'!T27</f>
        <v>13019</v>
      </c>
      <c r="U27" s="169">
        <f>+'[11]Grad-Prof Black'!U27</f>
        <v>13185</v>
      </c>
      <c r="V27" s="169">
        <f>+'[11]Grad-Prof Black'!V27</f>
        <v>13752</v>
      </c>
      <c r="W27" s="169">
        <f>+'[11]Grad-Prof Black'!W27</f>
        <v>13589</v>
      </c>
      <c r="X27" s="169">
        <f>+'[11]Grad-Prof Black'!X27</f>
        <v>12252</v>
      </c>
      <c r="Y27" s="169">
        <f>+'[11]Grad-Prof Black'!Y27</f>
        <v>13532</v>
      </c>
      <c r="Z27" s="169">
        <f>+'[11]Grad-Prof Black'!Z27</f>
        <v>14046</v>
      </c>
      <c r="AA27" s="168">
        <f>+'[11]Grad-Prof Black'!AA27</f>
        <v>14291</v>
      </c>
      <c r="AB27" s="168">
        <f>+'[11]Grad-Prof Black'!AB27</f>
        <v>14098</v>
      </c>
      <c r="AC27" s="168">
        <f>+'[11]Grad-Prof Black'!AC27</f>
        <v>13934</v>
      </c>
      <c r="AD27" s="168">
        <f>+'[11]Grad-Prof Black'!AD27</f>
        <v>13612</v>
      </c>
      <c r="AE27" s="168">
        <f>+'[11]Grad-Prof Black'!AE27</f>
        <v>14281</v>
      </c>
    </row>
    <row r="28" spans="1:31" ht="12.95" customHeight="1">
      <c r="A28" s="4" t="str">
        <f>+'[11]Grad-Prof Black'!A28</f>
        <v>Colorado</v>
      </c>
      <c r="B28" s="169">
        <f>+'[11]Grad-Prof Black'!B28</f>
        <v>278</v>
      </c>
      <c r="C28" s="169">
        <f>+'[11]Grad-Prof Black'!C28</f>
        <v>357</v>
      </c>
      <c r="D28" s="169">
        <f>+'[11]Grad-Prof Black'!D28</f>
        <v>308</v>
      </c>
      <c r="E28" s="169">
        <f>+'[11]Grad-Prof Black'!E28</f>
        <v>299</v>
      </c>
      <c r="F28" s="169">
        <f>+'[11]Grad-Prof Black'!F28</f>
        <v>299</v>
      </c>
      <c r="G28" s="169">
        <f>+'[11]Grad-Prof Black'!G28</f>
        <v>366</v>
      </c>
      <c r="H28" s="169">
        <f>+'[11]Grad-Prof Black'!H28</f>
        <v>318</v>
      </c>
      <c r="I28" s="169">
        <f>+'[11]Grad-Prof Black'!I28</f>
        <v>613</v>
      </c>
      <c r="J28" s="169">
        <f>+'[11]Grad-Prof Black'!J28</f>
        <v>788</v>
      </c>
      <c r="K28" s="199">
        <f>+'[11]Grad-Prof Black'!K28</f>
        <v>801.5</v>
      </c>
      <c r="L28" s="169">
        <f>+'[11]Grad-Prof Black'!L28</f>
        <v>815</v>
      </c>
      <c r="M28" s="169">
        <f>+'[11]Grad-Prof Black'!M28</f>
        <v>959</v>
      </c>
      <c r="N28" s="169">
        <f>+'[11]Grad-Prof Black'!N28</f>
        <v>835</v>
      </c>
      <c r="O28" s="169">
        <f>+'[11]Grad-Prof Black'!O28</f>
        <v>998</v>
      </c>
      <c r="P28" s="169">
        <f>+'[11]Grad-Prof Black'!P28</f>
        <v>978</v>
      </c>
      <c r="Q28" s="169">
        <f>+'[11]Grad-Prof Black'!Q28</f>
        <v>798</v>
      </c>
      <c r="R28" s="169">
        <f>+'[11]Grad-Prof Black'!R28</f>
        <v>985</v>
      </c>
      <c r="S28" s="169">
        <f>+'[11]Grad-Prof Black'!S28</f>
        <v>1147</v>
      </c>
      <c r="T28" s="169">
        <f>+'[11]Grad-Prof Black'!T28</f>
        <v>1137</v>
      </c>
      <c r="U28" s="169">
        <f>+'[11]Grad-Prof Black'!U28</f>
        <v>1316</v>
      </c>
      <c r="V28" s="169">
        <f>+'[11]Grad-Prof Black'!V28</f>
        <v>1619</v>
      </c>
      <c r="W28" s="169">
        <f>+'[11]Grad-Prof Black'!W28</f>
        <v>1872</v>
      </c>
      <c r="X28" s="169">
        <f>+'[11]Grad-Prof Black'!X28</f>
        <v>1235</v>
      </c>
      <c r="Y28" s="169">
        <f>+'[11]Grad-Prof Black'!Y28</f>
        <v>2490</v>
      </c>
      <c r="Z28" s="169">
        <f>+'[11]Grad-Prof Black'!Z28</f>
        <v>2764</v>
      </c>
      <c r="AA28" s="168">
        <f>+'[11]Grad-Prof Black'!AA28</f>
        <v>3653</v>
      </c>
      <c r="AB28" s="168">
        <f>+'[11]Grad-Prof Black'!AB28</f>
        <v>3992</v>
      </c>
      <c r="AC28" s="168">
        <f>+'[11]Grad-Prof Black'!AC28</f>
        <v>2335</v>
      </c>
      <c r="AD28" s="168">
        <f>+'[11]Grad-Prof Black'!AD28</f>
        <v>2338</v>
      </c>
      <c r="AE28" s="168">
        <f>+'[11]Grad-Prof Black'!AE28</f>
        <v>2250</v>
      </c>
    </row>
    <row r="29" spans="1:31" ht="12.95" customHeight="1">
      <c r="A29" s="4" t="str">
        <f>+'[11]Grad-Prof Black'!A29</f>
        <v>Hawaii</v>
      </c>
      <c r="B29" s="169">
        <f>+'[11]Grad-Prof Black'!B29</f>
        <v>36</v>
      </c>
      <c r="C29" s="169">
        <f>+'[11]Grad-Prof Black'!C29</f>
        <v>31</v>
      </c>
      <c r="D29" s="169">
        <f>+'[11]Grad-Prof Black'!D29</f>
        <v>37</v>
      </c>
      <c r="E29" s="169">
        <f>+'[11]Grad-Prof Black'!E29</f>
        <v>37</v>
      </c>
      <c r="F29" s="169">
        <f>+'[11]Grad-Prof Black'!F29</f>
        <v>38</v>
      </c>
      <c r="G29" s="169">
        <f>+'[11]Grad-Prof Black'!G29</f>
        <v>54</v>
      </c>
      <c r="H29" s="169">
        <f>+'[11]Grad-Prof Black'!H29</f>
        <v>44</v>
      </c>
      <c r="I29" s="169">
        <f>+'[11]Grad-Prof Black'!I29</f>
        <v>72</v>
      </c>
      <c r="J29" s="169">
        <f>+'[11]Grad-Prof Black'!J29</f>
        <v>105</v>
      </c>
      <c r="K29" s="199">
        <f>+'[11]Grad-Prof Black'!K29</f>
        <v>95.5</v>
      </c>
      <c r="L29" s="169">
        <f>+'[11]Grad-Prof Black'!L29</f>
        <v>86</v>
      </c>
      <c r="M29" s="169">
        <f>+'[11]Grad-Prof Black'!M29</f>
        <v>96</v>
      </c>
      <c r="N29" s="169">
        <f>+'[11]Grad-Prof Black'!N29</f>
        <v>97</v>
      </c>
      <c r="O29" s="169">
        <f>+'[11]Grad-Prof Black'!O29</f>
        <v>128</v>
      </c>
      <c r="P29" s="169">
        <f>+'[11]Grad-Prof Black'!P29</f>
        <v>118</v>
      </c>
      <c r="Q29" s="169">
        <f>+'[11]Grad-Prof Black'!Q29</f>
        <v>134</v>
      </c>
      <c r="R29" s="169">
        <f>+'[11]Grad-Prof Black'!R29</f>
        <v>144</v>
      </c>
      <c r="S29" s="169">
        <f>+'[11]Grad-Prof Black'!S29</f>
        <v>158</v>
      </c>
      <c r="T29" s="169">
        <f>+'[11]Grad-Prof Black'!T29</f>
        <v>140</v>
      </c>
      <c r="U29" s="169">
        <f>+'[11]Grad-Prof Black'!U29</f>
        <v>123</v>
      </c>
      <c r="V29" s="169">
        <f>+'[11]Grad-Prof Black'!V29</f>
        <v>155</v>
      </c>
      <c r="W29" s="169">
        <f>+'[11]Grad-Prof Black'!W29</f>
        <v>170</v>
      </c>
      <c r="X29" s="169">
        <f>+'[11]Grad-Prof Black'!X29</f>
        <v>157</v>
      </c>
      <c r="Y29" s="169">
        <f>+'[11]Grad-Prof Black'!Y29</f>
        <v>148</v>
      </c>
      <c r="Z29" s="169">
        <f>+'[11]Grad-Prof Black'!Z29</f>
        <v>147</v>
      </c>
      <c r="AA29" s="168">
        <f>+'[11]Grad-Prof Black'!AA29</f>
        <v>175</v>
      </c>
      <c r="AB29" s="168">
        <f>+'[11]Grad-Prof Black'!AB29</f>
        <v>184</v>
      </c>
      <c r="AC29" s="168">
        <f>+'[11]Grad-Prof Black'!AC29</f>
        <v>292</v>
      </c>
      <c r="AD29" s="168">
        <f>+'[11]Grad-Prof Black'!AD29</f>
        <v>203</v>
      </c>
      <c r="AE29" s="168">
        <f>+'[11]Grad-Prof Black'!AE29</f>
        <v>186</v>
      </c>
    </row>
    <row r="30" spans="1:31" ht="12.95" customHeight="1">
      <c r="A30" s="4" t="str">
        <f>+'[11]Grad-Prof Black'!A30</f>
        <v>Idaho</v>
      </c>
      <c r="B30" s="169">
        <f>+'[11]Grad-Prof Black'!B30</f>
        <v>37</v>
      </c>
      <c r="C30" s="169">
        <f>+'[11]Grad-Prof Black'!C30</f>
        <v>18</v>
      </c>
      <c r="D30" s="169">
        <f>+'[11]Grad-Prof Black'!D30</f>
        <v>15</v>
      </c>
      <c r="E30" s="169">
        <f>+'[11]Grad-Prof Black'!E30</f>
        <v>13</v>
      </c>
      <c r="F30" s="169">
        <f>+'[11]Grad-Prof Black'!F30</f>
        <v>15</v>
      </c>
      <c r="G30" s="169">
        <f>+'[11]Grad-Prof Black'!G30</f>
        <v>15</v>
      </c>
      <c r="H30" s="169">
        <f>+'[11]Grad-Prof Black'!H30</f>
        <v>22</v>
      </c>
      <c r="I30" s="169">
        <f>+'[11]Grad-Prof Black'!I30</f>
        <v>31</v>
      </c>
      <c r="J30" s="169">
        <f>+'[11]Grad-Prof Black'!J30</f>
        <v>23</v>
      </c>
      <c r="K30" s="199">
        <f>+'[11]Grad-Prof Black'!K30</f>
        <v>23.5</v>
      </c>
      <c r="L30" s="169">
        <f>+'[11]Grad-Prof Black'!L30</f>
        <v>24</v>
      </c>
      <c r="M30" s="169">
        <f>+'[11]Grad-Prof Black'!M30</f>
        <v>20</v>
      </c>
      <c r="N30" s="169">
        <f>+'[11]Grad-Prof Black'!N30</f>
        <v>28</v>
      </c>
      <c r="O30" s="169">
        <f>+'[11]Grad-Prof Black'!O30</f>
        <v>31</v>
      </c>
      <c r="P30" s="169">
        <f>+'[11]Grad-Prof Black'!P30</f>
        <v>33</v>
      </c>
      <c r="Q30" s="169">
        <f>+'[11]Grad-Prof Black'!Q30</f>
        <v>26</v>
      </c>
      <c r="R30" s="169">
        <f>+'[11]Grad-Prof Black'!R30</f>
        <v>28</v>
      </c>
      <c r="S30" s="169">
        <f>+'[11]Grad-Prof Black'!S30</f>
        <v>44</v>
      </c>
      <c r="T30" s="169">
        <f>+'[11]Grad-Prof Black'!T30</f>
        <v>55</v>
      </c>
      <c r="U30" s="169">
        <f>+'[11]Grad-Prof Black'!U30</f>
        <v>62</v>
      </c>
      <c r="V30" s="169">
        <f>+'[11]Grad-Prof Black'!V30</f>
        <v>63</v>
      </c>
      <c r="W30" s="169">
        <f>+'[11]Grad-Prof Black'!W30</f>
        <v>55</v>
      </c>
      <c r="X30" s="169">
        <f>+'[11]Grad-Prof Black'!X30</f>
        <v>51</v>
      </c>
      <c r="Y30" s="169">
        <f>+'[11]Grad-Prof Black'!Y30</f>
        <v>49</v>
      </c>
      <c r="Z30" s="169">
        <f>+'[11]Grad-Prof Black'!Z30</f>
        <v>71</v>
      </c>
      <c r="AA30" s="168">
        <f>+'[11]Grad-Prof Black'!AA30</f>
        <v>89</v>
      </c>
      <c r="AB30" s="168">
        <f>+'[11]Grad-Prof Black'!AB30</f>
        <v>94</v>
      </c>
      <c r="AC30" s="168">
        <f>+'[11]Grad-Prof Black'!AC30</f>
        <v>87</v>
      </c>
      <c r="AD30" s="168">
        <f>+'[11]Grad-Prof Black'!AD30</f>
        <v>100</v>
      </c>
      <c r="AE30" s="168">
        <f>+'[11]Grad-Prof Black'!AE30</f>
        <v>123</v>
      </c>
    </row>
    <row r="31" spans="1:31" ht="12.95" customHeight="1">
      <c r="A31" s="4" t="str">
        <f>+'[11]Grad-Prof Black'!A31</f>
        <v>Montana</v>
      </c>
      <c r="B31" s="169">
        <f>+'[11]Grad-Prof Black'!B31</f>
        <v>12</v>
      </c>
      <c r="C31" s="169">
        <f>+'[11]Grad-Prof Black'!C31</f>
        <v>9</v>
      </c>
      <c r="D31" s="169">
        <f>+'[11]Grad-Prof Black'!D31</f>
        <v>6</v>
      </c>
      <c r="E31" s="169">
        <f>+'[11]Grad-Prof Black'!E31</f>
        <v>7</v>
      </c>
      <c r="F31" s="169">
        <f>+'[11]Grad-Prof Black'!F31</f>
        <v>14</v>
      </c>
      <c r="G31" s="169">
        <f>+'[11]Grad-Prof Black'!G31</f>
        <v>13</v>
      </c>
      <c r="H31" s="169">
        <f>+'[11]Grad-Prof Black'!H31</f>
        <v>7</v>
      </c>
      <c r="I31" s="169">
        <f>+'[11]Grad-Prof Black'!I31</f>
        <v>8</v>
      </c>
      <c r="J31" s="169">
        <f>+'[11]Grad-Prof Black'!J31</f>
        <v>9</v>
      </c>
      <c r="K31" s="199">
        <f>+'[11]Grad-Prof Black'!K31</f>
        <v>9</v>
      </c>
      <c r="L31" s="169">
        <f>+'[11]Grad-Prof Black'!L31</f>
        <v>9</v>
      </c>
      <c r="M31" s="169">
        <f>+'[11]Grad-Prof Black'!M31</f>
        <v>14</v>
      </c>
      <c r="N31" s="169">
        <f>+'[11]Grad-Prof Black'!N31</f>
        <v>16</v>
      </c>
      <c r="O31" s="169">
        <f>+'[11]Grad-Prof Black'!O31</f>
        <v>14</v>
      </c>
      <c r="P31" s="169">
        <f>+'[11]Grad-Prof Black'!P31</f>
        <v>9</v>
      </c>
      <c r="Q31" s="169">
        <f>+'[11]Grad-Prof Black'!Q31</f>
        <v>31</v>
      </c>
      <c r="R31" s="169">
        <f>+'[11]Grad-Prof Black'!R31</f>
        <v>6</v>
      </c>
      <c r="S31" s="169">
        <f>+'[11]Grad-Prof Black'!S31</f>
        <v>12</v>
      </c>
      <c r="T31" s="169">
        <f>+'[11]Grad-Prof Black'!T31</f>
        <v>9</v>
      </c>
      <c r="U31" s="169">
        <f>+'[11]Grad-Prof Black'!U31</f>
        <v>14</v>
      </c>
      <c r="V31" s="169">
        <f>+'[11]Grad-Prof Black'!V31</f>
        <v>15</v>
      </c>
      <c r="W31" s="169">
        <f>+'[11]Grad-Prof Black'!W31</f>
        <v>12</v>
      </c>
      <c r="X31" s="169">
        <f>+'[11]Grad-Prof Black'!X31</f>
        <v>14</v>
      </c>
      <c r="Y31" s="169">
        <f>+'[11]Grad-Prof Black'!Y31</f>
        <v>16</v>
      </c>
      <c r="Z31" s="169">
        <f>+'[11]Grad-Prof Black'!Z31</f>
        <v>17</v>
      </c>
      <c r="AA31" s="168">
        <f>+'[11]Grad-Prof Black'!AA31</f>
        <v>20</v>
      </c>
      <c r="AB31" s="168">
        <f>+'[11]Grad-Prof Black'!AB31</f>
        <v>28</v>
      </c>
      <c r="AC31" s="168">
        <f>+'[11]Grad-Prof Black'!AC31</f>
        <v>31</v>
      </c>
      <c r="AD31" s="168">
        <f>+'[11]Grad-Prof Black'!AD31</f>
        <v>30</v>
      </c>
      <c r="AE31" s="168">
        <f>+'[11]Grad-Prof Black'!AE31</f>
        <v>39</v>
      </c>
    </row>
    <row r="32" spans="1:31" ht="12.95" customHeight="1">
      <c r="A32" s="4" t="str">
        <f>+'[11]Grad-Prof Black'!A32</f>
        <v>Nevada</v>
      </c>
      <c r="B32" s="169">
        <f>+'[11]Grad-Prof Black'!B32</f>
        <v>64</v>
      </c>
      <c r="C32" s="169">
        <f>+'[11]Grad-Prof Black'!C32</f>
        <v>54</v>
      </c>
      <c r="D32" s="169">
        <f>+'[11]Grad-Prof Black'!D32</f>
        <v>51</v>
      </c>
      <c r="E32" s="169">
        <f>+'[11]Grad-Prof Black'!E32</f>
        <v>52</v>
      </c>
      <c r="F32" s="169">
        <f>+'[11]Grad-Prof Black'!F32</f>
        <v>46</v>
      </c>
      <c r="G32" s="169">
        <f>+'[11]Grad-Prof Black'!G32</f>
        <v>40</v>
      </c>
      <c r="H32" s="169">
        <f>+'[11]Grad-Prof Black'!H32</f>
        <v>92</v>
      </c>
      <c r="I32" s="169">
        <f>+'[11]Grad-Prof Black'!I32</f>
        <v>121</v>
      </c>
      <c r="J32" s="169">
        <f>+'[11]Grad-Prof Black'!J32</f>
        <v>151</v>
      </c>
      <c r="K32" s="199">
        <f>+'[11]Grad-Prof Black'!K32</f>
        <v>171.5</v>
      </c>
      <c r="L32" s="169">
        <f>+'[11]Grad-Prof Black'!L32</f>
        <v>192</v>
      </c>
      <c r="M32" s="169">
        <f>+'[11]Grad-Prof Black'!M32</f>
        <v>260</v>
      </c>
      <c r="N32" s="169">
        <f>+'[11]Grad-Prof Black'!N32</f>
        <v>217</v>
      </c>
      <c r="O32" s="169">
        <f>+'[11]Grad-Prof Black'!O32</f>
        <v>313</v>
      </c>
      <c r="P32" s="169">
        <f>+'[11]Grad-Prof Black'!P32</f>
        <v>314</v>
      </c>
      <c r="Q32" s="169">
        <f>+'[11]Grad-Prof Black'!Q32</f>
        <v>299</v>
      </c>
      <c r="R32" s="169">
        <f>+'[11]Grad-Prof Black'!R32</f>
        <v>356</v>
      </c>
      <c r="S32" s="169">
        <f>+'[11]Grad-Prof Black'!S32</f>
        <v>326</v>
      </c>
      <c r="T32" s="169">
        <f>+'[11]Grad-Prof Black'!T32</f>
        <v>311</v>
      </c>
      <c r="U32" s="169">
        <f>+'[11]Grad-Prof Black'!U32</f>
        <v>359</v>
      </c>
      <c r="V32" s="169">
        <f>+'[11]Grad-Prof Black'!V32</f>
        <v>451</v>
      </c>
      <c r="W32" s="169">
        <f>+'[11]Grad-Prof Black'!W32</f>
        <v>532</v>
      </c>
      <c r="X32" s="169">
        <f>+'[11]Grad-Prof Black'!X32</f>
        <v>576</v>
      </c>
      <c r="Y32" s="169">
        <f>+'[11]Grad-Prof Black'!Y32</f>
        <v>618</v>
      </c>
      <c r="Z32" s="169">
        <f>+'[11]Grad-Prof Black'!Z32</f>
        <v>672</v>
      </c>
      <c r="AA32" s="168">
        <f>+'[11]Grad-Prof Black'!AA32</f>
        <v>722</v>
      </c>
      <c r="AB32" s="168">
        <f>+'[11]Grad-Prof Black'!AB32</f>
        <v>641</v>
      </c>
      <c r="AC32" s="168">
        <f>+'[11]Grad-Prof Black'!AC32</f>
        <v>674</v>
      </c>
      <c r="AD32" s="168">
        <f>+'[11]Grad-Prof Black'!AD32</f>
        <v>599</v>
      </c>
      <c r="AE32" s="168">
        <f>+'[11]Grad-Prof Black'!AE32</f>
        <v>583</v>
      </c>
    </row>
    <row r="33" spans="1:31" ht="12.95" customHeight="1">
      <c r="A33" s="4" t="str">
        <f>+'[11]Grad-Prof Black'!A33</f>
        <v>New Mexico</v>
      </c>
      <c r="B33" s="169">
        <f>+'[11]Grad-Prof Black'!B33</f>
        <v>100</v>
      </c>
      <c r="C33" s="169">
        <f>+'[11]Grad-Prof Black'!C33</f>
        <v>101</v>
      </c>
      <c r="D33" s="169">
        <f>+'[11]Grad-Prof Black'!D33</f>
        <v>80</v>
      </c>
      <c r="E33" s="169">
        <f>+'[11]Grad-Prof Black'!E33</f>
        <v>82</v>
      </c>
      <c r="F33" s="169">
        <f>+'[11]Grad-Prof Black'!F33</f>
        <v>81</v>
      </c>
      <c r="G33" s="169">
        <f>+'[11]Grad-Prof Black'!G33</f>
        <v>131</v>
      </c>
      <c r="H33" s="169">
        <f>+'[11]Grad-Prof Black'!H33</f>
        <v>117</v>
      </c>
      <c r="I33" s="169">
        <f>+'[11]Grad-Prof Black'!I33</f>
        <v>135</v>
      </c>
      <c r="J33" s="169">
        <f>+'[11]Grad-Prof Black'!J33</f>
        <v>246</v>
      </c>
      <c r="K33" s="199">
        <f>+'[11]Grad-Prof Black'!K33</f>
        <v>212</v>
      </c>
      <c r="L33" s="169">
        <f>+'[11]Grad-Prof Black'!L33</f>
        <v>178</v>
      </c>
      <c r="M33" s="169">
        <f>+'[11]Grad-Prof Black'!M33</f>
        <v>215</v>
      </c>
      <c r="N33" s="169">
        <f>+'[11]Grad-Prof Black'!N33</f>
        <v>225</v>
      </c>
      <c r="O33" s="169">
        <f>+'[11]Grad-Prof Black'!O33</f>
        <v>267</v>
      </c>
      <c r="P33" s="169">
        <f>+'[11]Grad-Prof Black'!P33</f>
        <v>249</v>
      </c>
      <c r="Q33" s="169">
        <f>+'[11]Grad-Prof Black'!Q33</f>
        <v>204</v>
      </c>
      <c r="R33" s="169">
        <f>+'[11]Grad-Prof Black'!R33</f>
        <v>257</v>
      </c>
      <c r="S33" s="169">
        <f>+'[11]Grad-Prof Black'!S33</f>
        <v>260</v>
      </c>
      <c r="T33" s="169">
        <f>+'[11]Grad-Prof Black'!T33</f>
        <v>274</v>
      </c>
      <c r="U33" s="169">
        <f>+'[11]Grad-Prof Black'!U33</f>
        <v>309</v>
      </c>
      <c r="V33" s="169">
        <f>+'[11]Grad-Prof Black'!V33</f>
        <v>313</v>
      </c>
      <c r="W33" s="169">
        <f>+'[11]Grad-Prof Black'!W33</f>
        <v>322</v>
      </c>
      <c r="X33" s="169">
        <f>+'[11]Grad-Prof Black'!X33</f>
        <v>309</v>
      </c>
      <c r="Y33" s="169">
        <f>+'[11]Grad-Prof Black'!Y33</f>
        <v>304</v>
      </c>
      <c r="Z33" s="169">
        <f>+'[11]Grad-Prof Black'!Z33</f>
        <v>337</v>
      </c>
      <c r="AA33" s="168">
        <f>+'[11]Grad-Prof Black'!AA33</f>
        <v>359</v>
      </c>
      <c r="AB33" s="168">
        <f>+'[11]Grad-Prof Black'!AB33</f>
        <v>397</v>
      </c>
      <c r="AC33" s="168">
        <f>+'[11]Grad-Prof Black'!AC33</f>
        <v>420</v>
      </c>
      <c r="AD33" s="168">
        <f>+'[11]Grad-Prof Black'!AD33</f>
        <v>438</v>
      </c>
      <c r="AE33" s="168">
        <f>+'[11]Grad-Prof Black'!AE33</f>
        <v>516</v>
      </c>
    </row>
    <row r="34" spans="1:31" ht="12.95" customHeight="1">
      <c r="A34" s="4" t="str">
        <f>+'[11]Grad-Prof Black'!A34</f>
        <v>Oregon</v>
      </c>
      <c r="B34" s="169">
        <f>+'[11]Grad-Prof Black'!B34</f>
        <v>150</v>
      </c>
      <c r="C34" s="169">
        <f>+'[11]Grad-Prof Black'!C34</f>
        <v>165</v>
      </c>
      <c r="D34" s="169">
        <f>+'[11]Grad-Prof Black'!D34</f>
        <v>158</v>
      </c>
      <c r="E34" s="169">
        <f>+'[11]Grad-Prof Black'!E34</f>
        <v>148</v>
      </c>
      <c r="F34" s="169">
        <f>+'[11]Grad-Prof Black'!F34</f>
        <v>137</v>
      </c>
      <c r="G34" s="169">
        <f>+'[11]Grad-Prof Black'!G34</f>
        <v>151</v>
      </c>
      <c r="H34" s="169">
        <f>+'[11]Grad-Prof Black'!H34</f>
        <v>163</v>
      </c>
      <c r="I34" s="169">
        <f>+'[11]Grad-Prof Black'!I34</f>
        <v>213</v>
      </c>
      <c r="J34" s="169">
        <f>+'[11]Grad-Prof Black'!J34</f>
        <v>230</v>
      </c>
      <c r="K34" s="199">
        <f>+'[11]Grad-Prof Black'!K34</f>
        <v>243</v>
      </c>
      <c r="L34" s="169">
        <f>+'[11]Grad-Prof Black'!L34</f>
        <v>256</v>
      </c>
      <c r="M34" s="169">
        <f>+'[11]Grad-Prof Black'!M34</f>
        <v>264</v>
      </c>
      <c r="N34" s="169">
        <f>+'[11]Grad-Prof Black'!N34</f>
        <v>298</v>
      </c>
      <c r="O34" s="169">
        <f>+'[11]Grad-Prof Black'!O34</f>
        <v>306</v>
      </c>
      <c r="P34" s="169">
        <f>+'[11]Grad-Prof Black'!P34</f>
        <v>281</v>
      </c>
      <c r="Q34" s="169">
        <f>+'[11]Grad-Prof Black'!Q34</f>
        <v>238</v>
      </c>
      <c r="R34" s="169">
        <f>+'[11]Grad-Prof Black'!R34</f>
        <v>289</v>
      </c>
      <c r="S34" s="169">
        <f>+'[11]Grad-Prof Black'!S34</f>
        <v>292</v>
      </c>
      <c r="T34" s="169">
        <f>+'[11]Grad-Prof Black'!T34</f>
        <v>334</v>
      </c>
      <c r="U34" s="169">
        <f>+'[11]Grad-Prof Black'!U34</f>
        <v>356</v>
      </c>
      <c r="V34" s="169">
        <f>+'[11]Grad-Prof Black'!V34</f>
        <v>372</v>
      </c>
      <c r="W34" s="169">
        <f>+'[11]Grad-Prof Black'!W34</f>
        <v>412</v>
      </c>
      <c r="X34" s="169">
        <f>+'[11]Grad-Prof Black'!X34</f>
        <v>330</v>
      </c>
      <c r="Y34" s="169">
        <f>+'[11]Grad-Prof Black'!Y34</f>
        <v>406</v>
      </c>
      <c r="Z34" s="169">
        <f>+'[11]Grad-Prof Black'!Z34</f>
        <v>459</v>
      </c>
      <c r="AA34" s="168">
        <f>+'[11]Grad-Prof Black'!AA34</f>
        <v>466</v>
      </c>
      <c r="AB34" s="168">
        <f>+'[11]Grad-Prof Black'!AB34</f>
        <v>571</v>
      </c>
      <c r="AC34" s="168">
        <f>+'[11]Grad-Prof Black'!AC34</f>
        <v>719</v>
      </c>
      <c r="AD34" s="168">
        <f>+'[11]Grad-Prof Black'!AD34</f>
        <v>829</v>
      </c>
      <c r="AE34" s="168">
        <f>+'[11]Grad-Prof Black'!AE34</f>
        <v>1211</v>
      </c>
    </row>
    <row r="35" spans="1:31" ht="12.95" customHeight="1">
      <c r="A35" s="4" t="str">
        <f>+'[11]Grad-Prof Black'!A35</f>
        <v>Utah</v>
      </c>
      <c r="B35" s="169">
        <f>+'[11]Grad-Prof Black'!B35</f>
        <v>43</v>
      </c>
      <c r="C35" s="169">
        <f>+'[11]Grad-Prof Black'!C35</f>
        <v>43</v>
      </c>
      <c r="D35" s="169">
        <f>+'[11]Grad-Prof Black'!D35</f>
        <v>67</v>
      </c>
      <c r="E35" s="169">
        <f>+'[11]Grad-Prof Black'!E35</f>
        <v>30</v>
      </c>
      <c r="F35" s="169">
        <f>+'[11]Grad-Prof Black'!F35</f>
        <v>35</v>
      </c>
      <c r="G35" s="169">
        <f>+'[11]Grad-Prof Black'!G35</f>
        <v>29</v>
      </c>
      <c r="H35" s="169">
        <f>+'[11]Grad-Prof Black'!H35</f>
        <v>37</v>
      </c>
      <c r="I35" s="169">
        <f>+'[11]Grad-Prof Black'!I35</f>
        <v>41</v>
      </c>
      <c r="J35" s="169">
        <f>+'[11]Grad-Prof Black'!J35</f>
        <v>41</v>
      </c>
      <c r="K35" s="199">
        <f>+'[11]Grad-Prof Black'!K35</f>
        <v>44.5</v>
      </c>
      <c r="L35" s="169">
        <f>+'[11]Grad-Prof Black'!L35</f>
        <v>48</v>
      </c>
      <c r="M35" s="169">
        <f>+'[11]Grad-Prof Black'!M35</f>
        <v>59</v>
      </c>
      <c r="N35" s="169">
        <f>+'[11]Grad-Prof Black'!N35</f>
        <v>62</v>
      </c>
      <c r="O35" s="169">
        <f>+'[11]Grad-Prof Black'!O35</f>
        <v>76</v>
      </c>
      <c r="P35" s="169">
        <f>+'[11]Grad-Prof Black'!P35</f>
        <v>74</v>
      </c>
      <c r="Q35" s="169">
        <f>+'[11]Grad-Prof Black'!Q35</f>
        <v>97</v>
      </c>
      <c r="R35" s="169">
        <f>+'[11]Grad-Prof Black'!R35</f>
        <v>80</v>
      </c>
      <c r="S35" s="169">
        <f>+'[11]Grad-Prof Black'!S35</f>
        <v>68</v>
      </c>
      <c r="T35" s="169">
        <f>+'[11]Grad-Prof Black'!T35</f>
        <v>66</v>
      </c>
      <c r="U35" s="169">
        <f>+'[11]Grad-Prof Black'!U35</f>
        <v>134</v>
      </c>
      <c r="V35" s="169">
        <f>+'[11]Grad-Prof Black'!V35</f>
        <v>199</v>
      </c>
      <c r="W35" s="169">
        <f>+'[11]Grad-Prof Black'!W35</f>
        <v>251</v>
      </c>
      <c r="X35" s="169">
        <f>+'[11]Grad-Prof Black'!X35</f>
        <v>84</v>
      </c>
      <c r="Y35" s="169">
        <f>+'[11]Grad-Prof Black'!Y35</f>
        <v>408</v>
      </c>
      <c r="Z35" s="169">
        <f>+'[11]Grad-Prof Black'!Z35</f>
        <v>499</v>
      </c>
      <c r="AA35" s="168">
        <f>+'[11]Grad-Prof Black'!AA35</f>
        <v>568</v>
      </c>
      <c r="AB35" s="168">
        <f>+'[11]Grad-Prof Black'!AB35</f>
        <v>720</v>
      </c>
      <c r="AC35" s="168">
        <f>+'[11]Grad-Prof Black'!AC35</f>
        <v>196</v>
      </c>
      <c r="AD35" s="168">
        <f>+'[11]Grad-Prof Black'!AD35</f>
        <v>218</v>
      </c>
      <c r="AE35" s="168">
        <f>+'[11]Grad-Prof Black'!AE35</f>
        <v>235</v>
      </c>
    </row>
    <row r="36" spans="1:31" ht="12.95" customHeight="1">
      <c r="A36" s="4" t="str">
        <f>+'[11]Grad-Prof Black'!A36</f>
        <v>Washington</v>
      </c>
      <c r="B36" s="169">
        <f>+'[11]Grad-Prof Black'!B36</f>
        <v>403</v>
      </c>
      <c r="C36" s="169">
        <f>+'[11]Grad-Prof Black'!C36</f>
        <v>414</v>
      </c>
      <c r="D36" s="169">
        <f>+'[11]Grad-Prof Black'!D36</f>
        <v>428</v>
      </c>
      <c r="E36" s="169">
        <f>+'[11]Grad-Prof Black'!E36</f>
        <v>344</v>
      </c>
      <c r="F36" s="169">
        <f>+'[11]Grad-Prof Black'!F36</f>
        <v>274</v>
      </c>
      <c r="G36" s="169">
        <f>+'[11]Grad-Prof Black'!G36</f>
        <v>281</v>
      </c>
      <c r="H36" s="169">
        <f>+'[11]Grad-Prof Black'!H36</f>
        <v>279</v>
      </c>
      <c r="I36" s="169">
        <f>+'[11]Grad-Prof Black'!I36</f>
        <v>352</v>
      </c>
      <c r="J36" s="169">
        <f>+'[11]Grad-Prof Black'!J36</f>
        <v>474</v>
      </c>
      <c r="K36" s="199">
        <f>+'[11]Grad-Prof Black'!K36</f>
        <v>571.5</v>
      </c>
      <c r="L36" s="169">
        <f>+'[11]Grad-Prof Black'!L36</f>
        <v>669</v>
      </c>
      <c r="M36" s="169">
        <f>+'[11]Grad-Prof Black'!M36</f>
        <v>695</v>
      </c>
      <c r="N36" s="169">
        <f>+'[11]Grad-Prof Black'!N36</f>
        <v>682</v>
      </c>
      <c r="O36" s="169">
        <f>+'[11]Grad-Prof Black'!O36</f>
        <v>712</v>
      </c>
      <c r="P36" s="169">
        <f>+'[11]Grad-Prof Black'!P36</f>
        <v>787</v>
      </c>
      <c r="Q36" s="169">
        <f>+'[11]Grad-Prof Black'!Q36</f>
        <v>810</v>
      </c>
      <c r="R36" s="169">
        <f>+'[11]Grad-Prof Black'!R36</f>
        <v>793</v>
      </c>
      <c r="S36" s="169">
        <f>+'[11]Grad-Prof Black'!S36</f>
        <v>743</v>
      </c>
      <c r="T36" s="169">
        <f>+'[11]Grad-Prof Black'!T36</f>
        <v>703</v>
      </c>
      <c r="U36" s="169">
        <f>+'[11]Grad-Prof Black'!U36</f>
        <v>765</v>
      </c>
      <c r="V36" s="169">
        <f>+'[11]Grad-Prof Black'!V36</f>
        <v>886</v>
      </c>
      <c r="W36" s="169">
        <f>+'[11]Grad-Prof Black'!W36</f>
        <v>940</v>
      </c>
      <c r="X36" s="169">
        <f>+'[11]Grad-Prof Black'!X36</f>
        <v>852</v>
      </c>
      <c r="Y36" s="169">
        <f>+'[11]Grad-Prof Black'!Y36</f>
        <v>986</v>
      </c>
      <c r="Z36" s="169">
        <f>+'[11]Grad-Prof Black'!Z36</f>
        <v>999</v>
      </c>
      <c r="AA36" s="168">
        <f>+'[11]Grad-Prof Black'!AA36</f>
        <v>1164</v>
      </c>
      <c r="AB36" s="168">
        <f>+'[11]Grad-Prof Black'!AB36</f>
        <v>1205</v>
      </c>
      <c r="AC36" s="168">
        <f>+'[11]Grad-Prof Black'!AC36</f>
        <v>1327</v>
      </c>
      <c r="AD36" s="168">
        <f>+'[11]Grad-Prof Black'!AD36</f>
        <v>1146</v>
      </c>
      <c r="AE36" s="168">
        <f>+'[11]Grad-Prof Black'!AE36</f>
        <v>1140</v>
      </c>
    </row>
    <row r="37" spans="1:31" ht="12.95" customHeight="1">
      <c r="A37" s="45" t="str">
        <f>+'[11]Grad-Prof Black'!A37</f>
        <v>Wyoming</v>
      </c>
      <c r="B37" s="173">
        <f>+'[11]Grad-Prof Black'!B37</f>
        <v>11</v>
      </c>
      <c r="C37" s="173">
        <f>+'[11]Grad-Prof Black'!C37</f>
        <v>5</v>
      </c>
      <c r="D37" s="173">
        <f>+'[11]Grad-Prof Black'!D37</f>
        <v>5</v>
      </c>
      <c r="E37" s="173">
        <f>+'[11]Grad-Prof Black'!E37</f>
        <v>9</v>
      </c>
      <c r="F37" s="173">
        <f>+'[11]Grad-Prof Black'!F37</f>
        <v>7</v>
      </c>
      <c r="G37" s="173">
        <f>+'[11]Grad-Prof Black'!G37</f>
        <v>6</v>
      </c>
      <c r="H37" s="173">
        <f>+'[11]Grad-Prof Black'!H37</f>
        <v>7</v>
      </c>
      <c r="I37" s="173">
        <f>+'[11]Grad-Prof Black'!I37</f>
        <v>13</v>
      </c>
      <c r="J37" s="173">
        <f>+'[11]Grad-Prof Black'!J37</f>
        <v>11</v>
      </c>
      <c r="K37" s="200">
        <f>+'[11]Grad-Prof Black'!K37</f>
        <v>10.5</v>
      </c>
      <c r="L37" s="173">
        <f>+'[11]Grad-Prof Black'!L37</f>
        <v>10</v>
      </c>
      <c r="M37" s="173">
        <f>+'[11]Grad-Prof Black'!M37</f>
        <v>10</v>
      </c>
      <c r="N37" s="173">
        <f>+'[11]Grad-Prof Black'!N37</f>
        <v>12</v>
      </c>
      <c r="O37" s="173">
        <f>+'[11]Grad-Prof Black'!O37</f>
        <v>11</v>
      </c>
      <c r="P37" s="173">
        <f>+'[11]Grad-Prof Black'!P37</f>
        <v>13</v>
      </c>
      <c r="Q37" s="173">
        <f>+'[11]Grad-Prof Black'!Q37</f>
        <v>8</v>
      </c>
      <c r="R37" s="173">
        <f>+'[11]Grad-Prof Black'!R37</f>
        <v>12</v>
      </c>
      <c r="S37" s="173">
        <f>+'[11]Grad-Prof Black'!S37</f>
        <v>14</v>
      </c>
      <c r="T37" s="173">
        <f>+'[11]Grad-Prof Black'!T37</f>
        <v>16</v>
      </c>
      <c r="U37" s="173">
        <f>+'[11]Grad-Prof Black'!U37</f>
        <v>20</v>
      </c>
      <c r="V37" s="173">
        <f>+'[11]Grad-Prof Black'!V37</f>
        <v>18</v>
      </c>
      <c r="W37" s="173">
        <f>+'[11]Grad-Prof Black'!W37</f>
        <v>20</v>
      </c>
      <c r="X37" s="173">
        <f>+'[11]Grad-Prof Black'!X37</f>
        <v>18</v>
      </c>
      <c r="Y37" s="173">
        <f>+'[11]Grad-Prof Black'!Y37</f>
        <v>21</v>
      </c>
      <c r="Z37" s="173">
        <f>+'[11]Grad-Prof Black'!Z37</f>
        <v>15</v>
      </c>
      <c r="AA37" s="172">
        <f>+'[11]Grad-Prof Black'!AA37</f>
        <v>17</v>
      </c>
      <c r="AB37" s="172">
        <f>+'[11]Grad-Prof Black'!AB37</f>
        <v>18</v>
      </c>
      <c r="AC37" s="172">
        <f>+'[11]Grad-Prof Black'!AC37</f>
        <v>19</v>
      </c>
      <c r="AD37" s="172">
        <f>+'[11]Grad-Prof Black'!AD37</f>
        <v>26</v>
      </c>
      <c r="AE37" s="172">
        <f>+'[11]Grad-Prof Black'!AE37</f>
        <v>20</v>
      </c>
    </row>
    <row r="38" spans="1:31" ht="12.95" customHeight="1">
      <c r="A38" s="44" t="str">
        <f>+'[11]Grad-Prof Black'!A38</f>
        <v>Midwest</v>
      </c>
      <c r="B38" s="198">
        <f>+'[11]Grad-Prof Black'!B38</f>
        <v>20194</v>
      </c>
      <c r="C38" s="198">
        <f>+'[11]Grad-Prof Black'!C38</f>
        <v>19012</v>
      </c>
      <c r="D38" s="198">
        <f>+'[11]Grad-Prof Black'!D38</f>
        <v>18469</v>
      </c>
      <c r="E38" s="198">
        <f>+'[11]Grad-Prof Black'!E38</f>
        <v>16667</v>
      </c>
      <c r="F38" s="198">
        <f>+'[11]Grad-Prof Black'!F38</f>
        <v>15948</v>
      </c>
      <c r="G38" s="198">
        <f>+'[11]Grad-Prof Black'!G38</f>
        <v>17076</v>
      </c>
      <c r="H38" s="198">
        <f>+'[11]Grad-Prof Black'!H38</f>
        <v>18085</v>
      </c>
      <c r="I38" s="198">
        <f>+'[11]Grad-Prof Black'!I38</f>
        <v>21785</v>
      </c>
      <c r="J38" s="198">
        <f>+'[11]Grad-Prof Black'!J38</f>
        <v>24459</v>
      </c>
      <c r="K38" s="198">
        <f>+'[11]Grad-Prof Black'!K38</f>
        <v>26916</v>
      </c>
      <c r="L38" s="198">
        <f>+'[11]Grad-Prof Black'!L38</f>
        <v>29373</v>
      </c>
      <c r="M38" s="198">
        <f>+'[11]Grad-Prof Black'!M38</f>
        <v>31162</v>
      </c>
      <c r="N38" s="198">
        <f>+'[11]Grad-Prof Black'!N38</f>
        <v>32421</v>
      </c>
      <c r="O38" s="198">
        <f>+'[11]Grad-Prof Black'!O38</f>
        <v>33374</v>
      </c>
      <c r="P38" s="198">
        <f>+'[11]Grad-Prof Black'!P38</f>
        <v>33786</v>
      </c>
      <c r="Q38" s="198">
        <f>+'[11]Grad-Prof Black'!Q38</f>
        <v>32355</v>
      </c>
      <c r="R38" s="198">
        <f>+'[11]Grad-Prof Black'!R38</f>
        <v>36956</v>
      </c>
      <c r="S38" s="198">
        <f>+'[11]Grad-Prof Black'!S38</f>
        <v>38813</v>
      </c>
      <c r="T38" s="198">
        <f>+'[11]Grad-Prof Black'!T38</f>
        <v>42819</v>
      </c>
      <c r="U38" s="198">
        <f>+'[11]Grad-Prof Black'!U38</f>
        <v>45775</v>
      </c>
      <c r="V38" s="198">
        <f>+'[11]Grad-Prof Black'!V38</f>
        <v>48641</v>
      </c>
      <c r="W38" s="198">
        <f>+'[11]Grad-Prof Black'!W38</f>
        <v>51984</v>
      </c>
      <c r="X38" s="198">
        <f>+'[11]Grad-Prof Black'!X38</f>
        <v>46579</v>
      </c>
      <c r="Y38" s="198">
        <f>+'[11]Grad-Prof Black'!Y38</f>
        <v>60954</v>
      </c>
      <c r="Z38" s="198">
        <f>+'[11]Grad-Prof Black'!Z38</f>
        <v>66834</v>
      </c>
      <c r="AA38" s="198">
        <f>+'[11]Grad-Prof Black'!AA38</f>
        <v>73700</v>
      </c>
      <c r="AB38" s="198">
        <f>+'[11]Grad-Prof Black'!AB38</f>
        <v>80258</v>
      </c>
      <c r="AC38" s="198">
        <f>+'[11]Grad-Prof Black'!AC38</f>
        <v>71810</v>
      </c>
      <c r="AD38" s="198">
        <f>+'[11]Grad-Prof Black'!AD38</f>
        <v>61373</v>
      </c>
      <c r="AE38" s="198">
        <f>+'[11]Grad-Prof Black'!AE38</f>
        <v>60776</v>
      </c>
    </row>
    <row r="39" spans="1:31" s="100" customFormat="1" ht="12.95" customHeight="1">
      <c r="A39" s="35" t="str">
        <f>+'[11]Grad-Prof Black'!A39</f>
        <v xml:space="preserve">   as a percent of U.S.</v>
      </c>
      <c r="B39" s="165">
        <f>+'[11]Grad-Prof Black'!B39</f>
        <v>22.527638022779755</v>
      </c>
      <c r="C39" s="165">
        <f>+'[11]Grad-Prof Black'!C39</f>
        <v>21.64069525229645</v>
      </c>
      <c r="D39" s="165">
        <f>+'[11]Grad-Prof Black'!D39</f>
        <v>21.017354196301564</v>
      </c>
      <c r="E39" s="165">
        <f>+'[11]Grad-Prof Black'!E39</f>
        <v>20.493304971166495</v>
      </c>
      <c r="F39" s="165">
        <f>+'[11]Grad-Prof Black'!F39</f>
        <v>20.769411090563384</v>
      </c>
      <c r="G39" s="165">
        <f>+'[11]Grad-Prof Black'!G39</f>
        <v>20.303433843812424</v>
      </c>
      <c r="H39" s="165">
        <f>+'[11]Grad-Prof Black'!H39</f>
        <v>20.025024359996458</v>
      </c>
      <c r="I39" s="165">
        <f>+'[11]Grad-Prof Black'!I39</f>
        <v>21.846388351267059</v>
      </c>
      <c r="J39" s="165">
        <f>+'[11]Grad-Prof Black'!J39</f>
        <v>21.822221032627606</v>
      </c>
      <c r="K39" s="165">
        <f>+'[11]Grad-Prof Black'!K39</f>
        <v>22.130409580306598</v>
      </c>
      <c r="L39" s="165">
        <f>+'[11]Grad-Prof Black'!L39</f>
        <v>22.393760578198616</v>
      </c>
      <c r="M39" s="165">
        <f>+'[11]Grad-Prof Black'!M39</f>
        <v>22.280055768062059</v>
      </c>
      <c r="N39" s="165">
        <f>+'[11]Grad-Prof Black'!N39</f>
        <v>22.106307467296698</v>
      </c>
      <c r="O39" s="165">
        <f>+'[11]Grad-Prof Black'!O39</f>
        <v>22.069540146275013</v>
      </c>
      <c r="P39" s="165">
        <f>+'[11]Grad-Prof Black'!P39</f>
        <v>22.140090825092891</v>
      </c>
      <c r="Q39" s="165">
        <f>+'[11]Grad-Prof Black'!Q39</f>
        <v>22.244604712239859</v>
      </c>
      <c r="R39" s="165">
        <f>+'[11]Grad-Prof Black'!R39</f>
        <v>21.949930211148398</v>
      </c>
      <c r="S39" s="165">
        <f>+'[11]Grad-Prof Black'!S39</f>
        <v>21.879791647875891</v>
      </c>
      <c r="T39" s="165">
        <f>+'[11]Grad-Prof Black'!T39</f>
        <v>22.050962499098784</v>
      </c>
      <c r="U39" s="165">
        <f>+'[11]Grad-Prof Black'!U39</f>
        <v>21.916280049601891</v>
      </c>
      <c r="V39" s="165">
        <f>+'[11]Grad-Prof Black'!V39</f>
        <v>21.990795160677795</v>
      </c>
      <c r="W39" s="165">
        <f>+'[11]Grad-Prof Black'!W39</f>
        <v>22.394830371567043</v>
      </c>
      <c r="X39" s="165">
        <f>+'[11]Grad-Prof Black'!X39</f>
        <v>22.99482136421755</v>
      </c>
      <c r="Y39" s="165">
        <f>+'[11]Grad-Prof Black'!Y39</f>
        <v>23.878527189178389</v>
      </c>
      <c r="Z39" s="165">
        <f>+'[11]Grad-Prof Black'!Z39</f>
        <v>24.272116156352027</v>
      </c>
      <c r="AA39" s="165">
        <f>+'[11]Grad-Prof Black'!AA39</f>
        <v>24.835720303285594</v>
      </c>
      <c r="AB39" s="165">
        <f>+'[11]Grad-Prof Black'!AB39</f>
        <v>26.406999049113764</v>
      </c>
      <c r="AC39" s="165">
        <f>+'[11]Grad-Prof Black'!AC39</f>
        <v>24.707541976328105</v>
      </c>
      <c r="AD39" s="165">
        <f>+'[11]Grad-Prof Black'!AD39</f>
        <v>20.990833846364321</v>
      </c>
      <c r="AE39" s="165">
        <f>+'[11]Grad-Prof Black'!AE39</f>
        <v>20.840534386744576</v>
      </c>
    </row>
    <row r="40" spans="1:31" ht="12.95" customHeight="1">
      <c r="A40" s="4" t="str">
        <f>+'[11]Grad-Prof Black'!A40</f>
        <v>Illinois</v>
      </c>
      <c r="B40" s="169">
        <f>+'[11]Grad-Prof Black'!B40</f>
        <v>6305</v>
      </c>
      <c r="C40" s="169">
        <f>+'[11]Grad-Prof Black'!C40</f>
        <v>6075</v>
      </c>
      <c r="D40" s="169">
        <f>+'[11]Grad-Prof Black'!D40</f>
        <v>5512</v>
      </c>
      <c r="E40" s="169">
        <f>+'[11]Grad-Prof Black'!E40</f>
        <v>5184</v>
      </c>
      <c r="F40" s="169">
        <f>+'[11]Grad-Prof Black'!F40</f>
        <v>5021</v>
      </c>
      <c r="G40" s="169">
        <f>+'[11]Grad-Prof Black'!G40</f>
        <v>5555</v>
      </c>
      <c r="H40" s="169">
        <f>+'[11]Grad-Prof Black'!H40</f>
        <v>5497</v>
      </c>
      <c r="I40" s="169">
        <f>+'[11]Grad-Prof Black'!I40</f>
        <v>7137</v>
      </c>
      <c r="J40" s="169">
        <f>+'[11]Grad-Prof Black'!J40</f>
        <v>7987</v>
      </c>
      <c r="K40" s="199">
        <f>+'[11]Grad-Prof Black'!K40</f>
        <v>8745</v>
      </c>
      <c r="L40" s="169">
        <f>+'[11]Grad-Prof Black'!L40</f>
        <v>9503</v>
      </c>
      <c r="M40" s="169">
        <f>+'[11]Grad-Prof Black'!M40</f>
        <v>9800</v>
      </c>
      <c r="N40" s="169">
        <f>+'[11]Grad-Prof Black'!N40</f>
        <v>10354</v>
      </c>
      <c r="O40" s="169">
        <f>+'[11]Grad-Prof Black'!O40</f>
        <v>9972</v>
      </c>
      <c r="P40" s="169">
        <f>+'[11]Grad-Prof Black'!P40</f>
        <v>9737</v>
      </c>
      <c r="Q40" s="169">
        <f>+'[11]Grad-Prof Black'!Q40</f>
        <v>8822</v>
      </c>
      <c r="R40" s="169">
        <f>+'[11]Grad-Prof Black'!R40</f>
        <v>11151</v>
      </c>
      <c r="S40" s="169">
        <f>+'[11]Grad-Prof Black'!S40</f>
        <v>10875</v>
      </c>
      <c r="T40" s="169">
        <f>+'[11]Grad-Prof Black'!T40</f>
        <v>11426</v>
      </c>
      <c r="U40" s="169">
        <f>+'[11]Grad-Prof Black'!U40</f>
        <v>11641</v>
      </c>
      <c r="V40" s="169">
        <f>+'[11]Grad-Prof Black'!V40</f>
        <v>12104</v>
      </c>
      <c r="W40" s="169">
        <f>+'[11]Grad-Prof Black'!W40</f>
        <v>14153</v>
      </c>
      <c r="X40" s="169">
        <f>+'[11]Grad-Prof Black'!X40</f>
        <v>12078</v>
      </c>
      <c r="Y40" s="169">
        <f>+'[11]Grad-Prof Black'!Y40</f>
        <v>14653</v>
      </c>
      <c r="Z40" s="169">
        <f>+'[11]Grad-Prof Black'!Z40</f>
        <v>15956</v>
      </c>
      <c r="AA40" s="168">
        <f>+'[11]Grad-Prof Black'!AA40</f>
        <v>16496</v>
      </c>
      <c r="AB40" s="168">
        <f>+'[11]Grad-Prof Black'!AB40</f>
        <v>16881</v>
      </c>
      <c r="AC40" s="168">
        <f>+'[11]Grad-Prof Black'!AC40</f>
        <v>17149</v>
      </c>
      <c r="AD40" s="168">
        <f>+'[11]Grad-Prof Black'!AD40</f>
        <v>16592</v>
      </c>
      <c r="AE40" s="168">
        <f>+'[11]Grad-Prof Black'!AE40</f>
        <v>15353</v>
      </c>
    </row>
    <row r="41" spans="1:31" ht="12.95" customHeight="1">
      <c r="A41" s="4" t="str">
        <f>+'[11]Grad-Prof Black'!A41</f>
        <v>Indiana</v>
      </c>
      <c r="B41" s="169">
        <f>+'[11]Grad-Prof Black'!B41</f>
        <v>1284</v>
      </c>
      <c r="C41" s="169">
        <f>+'[11]Grad-Prof Black'!C41</f>
        <v>1175</v>
      </c>
      <c r="D41" s="169">
        <f>+'[11]Grad-Prof Black'!D41</f>
        <v>1205</v>
      </c>
      <c r="E41" s="169">
        <f>+'[11]Grad-Prof Black'!E41</f>
        <v>1067</v>
      </c>
      <c r="F41" s="169">
        <f>+'[11]Grad-Prof Black'!F41</f>
        <v>919</v>
      </c>
      <c r="G41" s="169">
        <f>+'[11]Grad-Prof Black'!G41</f>
        <v>1084</v>
      </c>
      <c r="H41" s="169">
        <f>+'[11]Grad-Prof Black'!H41</f>
        <v>1231</v>
      </c>
      <c r="I41" s="169">
        <f>+'[11]Grad-Prof Black'!I41</f>
        <v>1442</v>
      </c>
      <c r="J41" s="169">
        <f>+'[11]Grad-Prof Black'!J41</f>
        <v>1399</v>
      </c>
      <c r="K41" s="199">
        <f>+'[11]Grad-Prof Black'!K41</f>
        <v>1538.5</v>
      </c>
      <c r="L41" s="169">
        <f>+'[11]Grad-Prof Black'!L41</f>
        <v>1678</v>
      </c>
      <c r="M41" s="169">
        <f>+'[11]Grad-Prof Black'!M41</f>
        <v>1781</v>
      </c>
      <c r="N41" s="169">
        <f>+'[11]Grad-Prof Black'!N41</f>
        <v>1790</v>
      </c>
      <c r="O41" s="169">
        <f>+'[11]Grad-Prof Black'!O41</f>
        <v>1928</v>
      </c>
      <c r="P41" s="169">
        <f>+'[11]Grad-Prof Black'!P41</f>
        <v>2022</v>
      </c>
      <c r="Q41" s="169">
        <f>+'[11]Grad-Prof Black'!Q41</f>
        <v>1781</v>
      </c>
      <c r="R41" s="169">
        <f>+'[11]Grad-Prof Black'!R41</f>
        <v>2218</v>
      </c>
      <c r="S41" s="169">
        <f>+'[11]Grad-Prof Black'!S41</f>
        <v>2482</v>
      </c>
      <c r="T41" s="169">
        <f>+'[11]Grad-Prof Black'!T41</f>
        <v>2720</v>
      </c>
      <c r="U41" s="169">
        <f>+'[11]Grad-Prof Black'!U41</f>
        <v>2859</v>
      </c>
      <c r="V41" s="169">
        <f>+'[11]Grad-Prof Black'!V41</f>
        <v>2960</v>
      </c>
      <c r="W41" s="169">
        <f>+'[11]Grad-Prof Black'!W41</f>
        <v>3189</v>
      </c>
      <c r="X41" s="169">
        <f>+'[11]Grad-Prof Black'!X41</f>
        <v>3008</v>
      </c>
      <c r="Y41" s="169">
        <f>+'[11]Grad-Prof Black'!Y41</f>
        <v>3578</v>
      </c>
      <c r="Z41" s="169">
        <f>+'[11]Grad-Prof Black'!Z41</f>
        <v>3641</v>
      </c>
      <c r="AA41" s="168">
        <f>+'[11]Grad-Prof Black'!AA41</f>
        <v>3850</v>
      </c>
      <c r="AB41" s="168">
        <f>+'[11]Grad-Prof Black'!AB41</f>
        <v>3935</v>
      </c>
      <c r="AC41" s="168">
        <f>+'[11]Grad-Prof Black'!AC41</f>
        <v>4034</v>
      </c>
      <c r="AD41" s="168">
        <f>+'[11]Grad-Prof Black'!AD41</f>
        <v>4000</v>
      </c>
      <c r="AE41" s="168">
        <f>+'[11]Grad-Prof Black'!AE41</f>
        <v>4009</v>
      </c>
    </row>
    <row r="42" spans="1:31" ht="12.95" customHeight="1">
      <c r="A42" s="4" t="str">
        <f>+'[11]Grad-Prof Black'!A42</f>
        <v>Iowa</v>
      </c>
      <c r="B42" s="169">
        <f>+'[11]Grad-Prof Black'!B42</f>
        <v>364</v>
      </c>
      <c r="C42" s="169">
        <f>+'[11]Grad-Prof Black'!C42</f>
        <v>359</v>
      </c>
      <c r="D42" s="169">
        <f>+'[11]Grad-Prof Black'!D42</f>
        <v>362</v>
      </c>
      <c r="E42" s="169">
        <f>+'[11]Grad-Prof Black'!E42</f>
        <v>413</v>
      </c>
      <c r="F42" s="169">
        <f>+'[11]Grad-Prof Black'!F42</f>
        <v>339</v>
      </c>
      <c r="G42" s="169">
        <f>+'[11]Grad-Prof Black'!G42</f>
        <v>358</v>
      </c>
      <c r="H42" s="169">
        <f>+'[11]Grad-Prof Black'!H42</f>
        <v>397</v>
      </c>
      <c r="I42" s="169">
        <f>+'[11]Grad-Prof Black'!I42</f>
        <v>553</v>
      </c>
      <c r="J42" s="169">
        <f>+'[11]Grad-Prof Black'!J42</f>
        <v>616</v>
      </c>
      <c r="K42" s="199">
        <f>+'[11]Grad-Prof Black'!K42</f>
        <v>651.5</v>
      </c>
      <c r="L42" s="169">
        <f>+'[11]Grad-Prof Black'!L42</f>
        <v>687</v>
      </c>
      <c r="M42" s="169">
        <f>+'[11]Grad-Prof Black'!M42</f>
        <v>621</v>
      </c>
      <c r="N42" s="169">
        <f>+'[11]Grad-Prof Black'!N42</f>
        <v>658</v>
      </c>
      <c r="O42" s="169">
        <f>+'[11]Grad-Prof Black'!O42</f>
        <v>655</v>
      </c>
      <c r="P42" s="169">
        <f>+'[11]Grad-Prof Black'!P42</f>
        <v>594</v>
      </c>
      <c r="Q42" s="169">
        <f>+'[11]Grad-Prof Black'!Q42</f>
        <v>551</v>
      </c>
      <c r="R42" s="169">
        <f>+'[11]Grad-Prof Black'!R42</f>
        <v>589</v>
      </c>
      <c r="S42" s="169">
        <f>+'[11]Grad-Prof Black'!S42</f>
        <v>570</v>
      </c>
      <c r="T42" s="169">
        <f>+'[11]Grad-Prof Black'!T42</f>
        <v>559</v>
      </c>
      <c r="U42" s="169">
        <f>+'[11]Grad-Prof Black'!U42</f>
        <v>625</v>
      </c>
      <c r="V42" s="169">
        <f>+'[11]Grad-Prof Black'!V42</f>
        <v>630</v>
      </c>
      <c r="W42" s="169">
        <f>+'[11]Grad-Prof Black'!W42</f>
        <v>673</v>
      </c>
      <c r="X42" s="169">
        <f>+'[11]Grad-Prof Black'!X42</f>
        <v>594</v>
      </c>
      <c r="Y42" s="169">
        <f>+'[11]Grad-Prof Black'!Y42</f>
        <v>915</v>
      </c>
      <c r="Z42" s="169">
        <f>+'[11]Grad-Prof Black'!Z42</f>
        <v>1316</v>
      </c>
      <c r="AA42" s="168">
        <f>+'[11]Grad-Prof Black'!AA42</f>
        <v>2166</v>
      </c>
      <c r="AB42" s="168">
        <f>+'[11]Grad-Prof Black'!AB42</f>
        <v>3467</v>
      </c>
      <c r="AC42" s="168">
        <f>+'[11]Grad-Prof Black'!AC42</f>
        <v>5639</v>
      </c>
      <c r="AD42" s="168">
        <f>+'[11]Grad-Prof Black'!AD42</f>
        <v>7088</v>
      </c>
      <c r="AE42" s="168">
        <f>+'[11]Grad-Prof Black'!AE42</f>
        <v>8095</v>
      </c>
    </row>
    <row r="43" spans="1:31" ht="12.95" customHeight="1">
      <c r="A43" s="4" t="str">
        <f>+'[11]Grad-Prof Black'!A43</f>
        <v>Kansas</v>
      </c>
      <c r="B43" s="169">
        <f>+'[11]Grad-Prof Black'!B43</f>
        <v>478</v>
      </c>
      <c r="C43" s="169">
        <f>+'[11]Grad-Prof Black'!C43</f>
        <v>541</v>
      </c>
      <c r="D43" s="169">
        <f>+'[11]Grad-Prof Black'!D43</f>
        <v>433</v>
      </c>
      <c r="E43" s="169">
        <f>+'[11]Grad-Prof Black'!E43</f>
        <v>438</v>
      </c>
      <c r="F43" s="169">
        <f>+'[11]Grad-Prof Black'!F43</f>
        <v>402</v>
      </c>
      <c r="G43" s="169">
        <f>+'[11]Grad-Prof Black'!G43</f>
        <v>370</v>
      </c>
      <c r="H43" s="169">
        <f>+'[11]Grad-Prof Black'!H43</f>
        <v>419</v>
      </c>
      <c r="I43" s="169">
        <f>+'[11]Grad-Prof Black'!I43</f>
        <v>490</v>
      </c>
      <c r="J43" s="169">
        <f>+'[11]Grad-Prof Black'!J43</f>
        <v>614</v>
      </c>
      <c r="K43" s="199">
        <f>+'[11]Grad-Prof Black'!K43</f>
        <v>679.5</v>
      </c>
      <c r="L43" s="169">
        <f>+'[11]Grad-Prof Black'!L43</f>
        <v>745</v>
      </c>
      <c r="M43" s="169">
        <f>+'[11]Grad-Prof Black'!M43</f>
        <v>656</v>
      </c>
      <c r="N43" s="169">
        <f>+'[11]Grad-Prof Black'!N43</f>
        <v>685</v>
      </c>
      <c r="O43" s="169">
        <f>+'[11]Grad-Prof Black'!O43</f>
        <v>707</v>
      </c>
      <c r="P43" s="169">
        <f>+'[11]Grad-Prof Black'!P43</f>
        <v>697</v>
      </c>
      <c r="Q43" s="169">
        <f>+'[11]Grad-Prof Black'!Q43</f>
        <v>668</v>
      </c>
      <c r="R43" s="169">
        <f>+'[11]Grad-Prof Black'!R43</f>
        <v>725</v>
      </c>
      <c r="S43" s="169">
        <f>+'[11]Grad-Prof Black'!S43</f>
        <v>716</v>
      </c>
      <c r="T43" s="169">
        <f>+'[11]Grad-Prof Black'!T43</f>
        <v>695</v>
      </c>
      <c r="U43" s="169">
        <f>+'[11]Grad-Prof Black'!U43</f>
        <v>758</v>
      </c>
      <c r="V43" s="169">
        <f>+'[11]Grad-Prof Black'!V43</f>
        <v>765</v>
      </c>
      <c r="W43" s="169">
        <f>+'[11]Grad-Prof Black'!W43</f>
        <v>852</v>
      </c>
      <c r="X43" s="169">
        <f>+'[11]Grad-Prof Black'!X43</f>
        <v>830</v>
      </c>
      <c r="Y43" s="169">
        <f>+'[11]Grad-Prof Black'!Y43</f>
        <v>987</v>
      </c>
      <c r="Z43" s="169">
        <f>+'[11]Grad-Prof Black'!Z43</f>
        <v>1014</v>
      </c>
      <c r="AA43" s="168">
        <f>+'[11]Grad-Prof Black'!AA43</f>
        <v>987</v>
      </c>
      <c r="AB43" s="168">
        <f>+'[11]Grad-Prof Black'!AB43</f>
        <v>1061</v>
      </c>
      <c r="AC43" s="168">
        <f>+'[11]Grad-Prof Black'!AC43</f>
        <v>1148</v>
      </c>
      <c r="AD43" s="168">
        <f>+'[11]Grad-Prof Black'!AD43</f>
        <v>1207</v>
      </c>
      <c r="AE43" s="168">
        <f>+'[11]Grad-Prof Black'!AE43</f>
        <v>1136</v>
      </c>
    </row>
    <row r="44" spans="1:31" ht="12.95" customHeight="1">
      <c r="A44" s="4" t="str">
        <f>+'[11]Grad-Prof Black'!A44</f>
        <v>Michigan</v>
      </c>
      <c r="B44" s="169">
        <f>+'[11]Grad-Prof Black'!B44</f>
        <v>4720</v>
      </c>
      <c r="C44" s="169">
        <f>+'[11]Grad-Prof Black'!C44</f>
        <v>4033</v>
      </c>
      <c r="D44" s="169">
        <f>+'[11]Grad-Prof Black'!D44</f>
        <v>3913</v>
      </c>
      <c r="E44" s="169">
        <f>+'[11]Grad-Prof Black'!E44</f>
        <v>3318</v>
      </c>
      <c r="F44" s="169">
        <f>+'[11]Grad-Prof Black'!F44</f>
        <v>3204</v>
      </c>
      <c r="G44" s="169">
        <f>+'[11]Grad-Prof Black'!G44</f>
        <v>3521</v>
      </c>
      <c r="H44" s="169">
        <f>+'[11]Grad-Prof Black'!H44</f>
        <v>3781</v>
      </c>
      <c r="I44" s="169">
        <f>+'[11]Grad-Prof Black'!I44</f>
        <v>4407</v>
      </c>
      <c r="J44" s="169">
        <f>+'[11]Grad-Prof Black'!J44</f>
        <v>4985</v>
      </c>
      <c r="K44" s="199">
        <f>+'[11]Grad-Prof Black'!K44</f>
        <v>5779.5</v>
      </c>
      <c r="L44" s="169">
        <f>+'[11]Grad-Prof Black'!L44</f>
        <v>6574</v>
      </c>
      <c r="M44" s="169">
        <f>+'[11]Grad-Prof Black'!M44</f>
        <v>7353</v>
      </c>
      <c r="N44" s="169">
        <f>+'[11]Grad-Prof Black'!N44</f>
        <v>7450</v>
      </c>
      <c r="O44" s="169">
        <f>+'[11]Grad-Prof Black'!O44</f>
        <v>8031</v>
      </c>
      <c r="P44" s="169">
        <f>+'[11]Grad-Prof Black'!P44</f>
        <v>8345</v>
      </c>
      <c r="Q44" s="169">
        <f>+'[11]Grad-Prof Black'!Q44</f>
        <v>8153</v>
      </c>
      <c r="R44" s="169">
        <f>+'[11]Grad-Prof Black'!R44</f>
        <v>8735</v>
      </c>
      <c r="S44" s="169">
        <f>+'[11]Grad-Prof Black'!S44</f>
        <v>8892</v>
      </c>
      <c r="T44" s="169">
        <f>+'[11]Grad-Prof Black'!T44</f>
        <v>9893</v>
      </c>
      <c r="U44" s="169">
        <f>+'[11]Grad-Prof Black'!U44</f>
        <v>10102</v>
      </c>
      <c r="V44" s="169">
        <f>+'[11]Grad-Prof Black'!V44</f>
        <v>10149</v>
      </c>
      <c r="W44" s="169">
        <f>+'[11]Grad-Prof Black'!W44</f>
        <v>9742</v>
      </c>
      <c r="X44" s="169">
        <f>+'[11]Grad-Prof Black'!X44</f>
        <v>8712</v>
      </c>
      <c r="Y44" s="169">
        <f>+'[11]Grad-Prof Black'!Y44</f>
        <v>9836</v>
      </c>
      <c r="Z44" s="169">
        <f>+'[11]Grad-Prof Black'!Z44</f>
        <v>9809</v>
      </c>
      <c r="AA44" s="168">
        <f>+'[11]Grad-Prof Black'!AA44</f>
        <v>10019</v>
      </c>
      <c r="AB44" s="168">
        <f>+'[11]Grad-Prof Black'!AB44</f>
        <v>9879</v>
      </c>
      <c r="AC44" s="168">
        <f>+'[11]Grad-Prof Black'!AC44</f>
        <v>9777</v>
      </c>
      <c r="AD44" s="168">
        <f>+'[11]Grad-Prof Black'!AD44</f>
        <v>9202</v>
      </c>
      <c r="AE44" s="168">
        <f>+'[11]Grad-Prof Black'!AE44</f>
        <v>8833</v>
      </c>
    </row>
    <row r="45" spans="1:31" ht="12.95" customHeight="1">
      <c r="A45" s="4" t="str">
        <f>+'[11]Grad-Prof Black'!A45</f>
        <v>Minnesota</v>
      </c>
      <c r="B45" s="169">
        <f>+'[11]Grad-Prof Black'!B45</f>
        <v>397</v>
      </c>
      <c r="C45" s="169">
        <f>+'[11]Grad-Prof Black'!C45</f>
        <v>252</v>
      </c>
      <c r="D45" s="169">
        <f>+'[11]Grad-Prof Black'!D45</f>
        <v>249</v>
      </c>
      <c r="E45" s="169">
        <f>+'[11]Grad-Prof Black'!E45</f>
        <v>289</v>
      </c>
      <c r="F45" s="169">
        <f>+'[11]Grad-Prof Black'!F45</f>
        <v>218</v>
      </c>
      <c r="G45" s="169">
        <f>+'[11]Grad-Prof Black'!G45</f>
        <v>302</v>
      </c>
      <c r="H45" s="169">
        <f>+'[11]Grad-Prof Black'!H45</f>
        <v>374</v>
      </c>
      <c r="I45" s="169">
        <f>+'[11]Grad-Prof Black'!I45</f>
        <v>451</v>
      </c>
      <c r="J45" s="169">
        <f>+'[11]Grad-Prof Black'!J45</f>
        <v>771</v>
      </c>
      <c r="K45" s="199">
        <f>+'[11]Grad-Prof Black'!K45</f>
        <v>835.5</v>
      </c>
      <c r="L45" s="169">
        <f>+'[11]Grad-Prof Black'!L45</f>
        <v>900</v>
      </c>
      <c r="M45" s="169">
        <f>+'[11]Grad-Prof Black'!M45</f>
        <v>994</v>
      </c>
      <c r="N45" s="169">
        <f>+'[11]Grad-Prof Black'!N45</f>
        <v>977</v>
      </c>
      <c r="O45" s="169">
        <f>+'[11]Grad-Prof Black'!O45</f>
        <v>1113</v>
      </c>
      <c r="P45" s="169">
        <f>+'[11]Grad-Prof Black'!P45</f>
        <v>1214</v>
      </c>
      <c r="Q45" s="169">
        <f>+'[11]Grad-Prof Black'!Q45</f>
        <v>1424</v>
      </c>
      <c r="R45" s="169">
        <f>+'[11]Grad-Prof Black'!R45</f>
        <v>1286</v>
      </c>
      <c r="S45" s="169">
        <f>+'[11]Grad-Prof Black'!S45</f>
        <v>1742</v>
      </c>
      <c r="T45" s="169">
        <f>+'[11]Grad-Prof Black'!T45</f>
        <v>2435</v>
      </c>
      <c r="U45" s="169">
        <f>+'[11]Grad-Prof Black'!U45</f>
        <v>3346</v>
      </c>
      <c r="V45" s="169">
        <f>+'[11]Grad-Prof Black'!V45</f>
        <v>4538</v>
      </c>
      <c r="W45" s="169">
        <f>+'[11]Grad-Prof Black'!W45</f>
        <v>5649</v>
      </c>
      <c r="X45" s="169">
        <f>+'[11]Grad-Prof Black'!X45</f>
        <v>4916</v>
      </c>
      <c r="Y45" s="169">
        <f>+'[11]Grad-Prof Black'!Y45</f>
        <v>12411</v>
      </c>
      <c r="Z45" s="169">
        <f>+'[11]Grad-Prof Black'!Z45</f>
        <v>15885</v>
      </c>
      <c r="AA45" s="168">
        <f>+'[11]Grad-Prof Black'!AA45</f>
        <v>20064</v>
      </c>
      <c r="AB45" s="168">
        <f>+'[11]Grad-Prof Black'!AB45</f>
        <v>24910</v>
      </c>
      <c r="AC45" s="168">
        <f>+'[11]Grad-Prof Black'!AC45</f>
        <v>12242</v>
      </c>
      <c r="AD45" s="168">
        <f>+'[11]Grad-Prof Black'!AD45</f>
        <v>1732</v>
      </c>
      <c r="AE45" s="168">
        <f>+'[11]Grad-Prof Black'!AE45</f>
        <v>1768</v>
      </c>
    </row>
    <row r="46" spans="1:31" ht="12.95" customHeight="1">
      <c r="A46" s="4" t="str">
        <f>+'[11]Grad-Prof Black'!A46</f>
        <v>Missouri</v>
      </c>
      <c r="B46" s="169">
        <f>+'[11]Grad-Prof Black'!B46</f>
        <v>1537</v>
      </c>
      <c r="C46" s="169">
        <f>+'[11]Grad-Prof Black'!C46</f>
        <v>1650</v>
      </c>
      <c r="D46" s="169">
        <f>+'[11]Grad-Prof Black'!D46</f>
        <v>1680</v>
      </c>
      <c r="E46" s="169">
        <f>+'[11]Grad-Prof Black'!E46</f>
        <v>1598</v>
      </c>
      <c r="F46" s="169">
        <f>+'[11]Grad-Prof Black'!F46</f>
        <v>1598</v>
      </c>
      <c r="G46" s="169">
        <f>+'[11]Grad-Prof Black'!G46</f>
        <v>1732</v>
      </c>
      <c r="H46" s="169">
        <f>+'[11]Grad-Prof Black'!H46</f>
        <v>2060</v>
      </c>
      <c r="I46" s="169">
        <f>+'[11]Grad-Prof Black'!I46</f>
        <v>2332</v>
      </c>
      <c r="J46" s="169">
        <f>+'[11]Grad-Prof Black'!J46</f>
        <v>2503</v>
      </c>
      <c r="K46" s="199">
        <f>+'[11]Grad-Prof Black'!K46</f>
        <v>2691</v>
      </c>
      <c r="L46" s="169">
        <f>+'[11]Grad-Prof Black'!L46</f>
        <v>2879</v>
      </c>
      <c r="M46" s="169">
        <f>+'[11]Grad-Prof Black'!M46</f>
        <v>3351</v>
      </c>
      <c r="N46" s="169">
        <f>+'[11]Grad-Prof Black'!N46</f>
        <v>3725</v>
      </c>
      <c r="O46" s="169">
        <f>+'[11]Grad-Prof Black'!O46</f>
        <v>4026</v>
      </c>
      <c r="P46" s="169">
        <f>+'[11]Grad-Prof Black'!P46</f>
        <v>4265</v>
      </c>
      <c r="Q46" s="169">
        <f>+'[11]Grad-Prof Black'!Q46</f>
        <v>4541</v>
      </c>
      <c r="R46" s="169">
        <f>+'[11]Grad-Prof Black'!R46</f>
        <v>5258</v>
      </c>
      <c r="S46" s="169">
        <f>+'[11]Grad-Prof Black'!S46</f>
        <v>6045</v>
      </c>
      <c r="T46" s="169">
        <f>+'[11]Grad-Prof Black'!T46</f>
        <v>7146</v>
      </c>
      <c r="U46" s="169">
        <f>+'[11]Grad-Prof Black'!U46</f>
        <v>8009</v>
      </c>
      <c r="V46" s="169">
        <f>+'[11]Grad-Prof Black'!V46</f>
        <v>8658</v>
      </c>
      <c r="W46" s="169">
        <f>+'[11]Grad-Prof Black'!W46</f>
        <v>8809</v>
      </c>
      <c r="X46" s="169">
        <f>+'[11]Grad-Prof Black'!X46</f>
        <v>8586</v>
      </c>
      <c r="Y46" s="169">
        <f>+'[11]Grad-Prof Black'!Y46</f>
        <v>9301</v>
      </c>
      <c r="Z46" s="169">
        <f>+'[11]Grad-Prof Black'!Z46</f>
        <v>9609</v>
      </c>
      <c r="AA46" s="168">
        <f>+'[11]Grad-Prof Black'!AA46</f>
        <v>10035</v>
      </c>
      <c r="AB46" s="168">
        <f>+'[11]Grad-Prof Black'!AB46</f>
        <v>9630</v>
      </c>
      <c r="AC46" s="168">
        <f>+'[11]Grad-Prof Black'!AC46</f>
        <v>10873</v>
      </c>
      <c r="AD46" s="168">
        <f>+'[11]Grad-Prof Black'!AD46</f>
        <v>10810</v>
      </c>
      <c r="AE46" s="168">
        <f>+'[11]Grad-Prof Black'!AE46</f>
        <v>10721</v>
      </c>
    </row>
    <row r="47" spans="1:31" ht="12.95" customHeight="1">
      <c r="A47" s="4" t="str">
        <f>+'[11]Grad-Prof Black'!A47</f>
        <v>Nebraska</v>
      </c>
      <c r="B47" s="169">
        <f>+'[11]Grad-Prof Black'!B47</f>
        <v>237</v>
      </c>
      <c r="C47" s="169">
        <f>+'[11]Grad-Prof Black'!C47</f>
        <v>196</v>
      </c>
      <c r="D47" s="169">
        <f>+'[11]Grad-Prof Black'!D47</f>
        <v>168</v>
      </c>
      <c r="E47" s="169">
        <f>+'[11]Grad-Prof Black'!E47</f>
        <v>201</v>
      </c>
      <c r="F47" s="169">
        <f>+'[11]Grad-Prof Black'!F47</f>
        <v>206</v>
      </c>
      <c r="G47" s="169">
        <f>+'[11]Grad-Prof Black'!G47</f>
        <v>213</v>
      </c>
      <c r="H47" s="169">
        <f>+'[11]Grad-Prof Black'!H47</f>
        <v>202</v>
      </c>
      <c r="I47" s="169">
        <f>+'[11]Grad-Prof Black'!I47</f>
        <v>241</v>
      </c>
      <c r="J47" s="169">
        <f>+'[11]Grad-Prof Black'!J47</f>
        <v>264</v>
      </c>
      <c r="K47" s="199">
        <f>+'[11]Grad-Prof Black'!K47</f>
        <v>289.5</v>
      </c>
      <c r="L47" s="169">
        <f>+'[11]Grad-Prof Black'!L47</f>
        <v>315</v>
      </c>
      <c r="M47" s="169">
        <f>+'[11]Grad-Prof Black'!M47</f>
        <v>308</v>
      </c>
      <c r="N47" s="169">
        <f>+'[11]Grad-Prof Black'!N47</f>
        <v>294</v>
      </c>
      <c r="O47" s="169">
        <f>+'[11]Grad-Prof Black'!O47</f>
        <v>350</v>
      </c>
      <c r="P47" s="169">
        <f>+'[11]Grad-Prof Black'!P47</f>
        <v>357</v>
      </c>
      <c r="Q47" s="169">
        <f>+'[11]Grad-Prof Black'!Q47</f>
        <v>313</v>
      </c>
      <c r="R47" s="169">
        <f>+'[11]Grad-Prof Black'!R47</f>
        <v>403</v>
      </c>
      <c r="S47" s="169">
        <f>+'[11]Grad-Prof Black'!S47</f>
        <v>438</v>
      </c>
      <c r="T47" s="169">
        <f>+'[11]Grad-Prof Black'!T47</f>
        <v>471</v>
      </c>
      <c r="U47" s="169">
        <f>+'[11]Grad-Prof Black'!U47</f>
        <v>530</v>
      </c>
      <c r="V47" s="169">
        <f>+'[11]Grad-Prof Black'!V47</f>
        <v>563</v>
      </c>
      <c r="W47" s="169">
        <f>+'[11]Grad-Prof Black'!W47</f>
        <v>600</v>
      </c>
      <c r="X47" s="169">
        <f>+'[11]Grad-Prof Black'!X47</f>
        <v>567</v>
      </c>
      <c r="Y47" s="169">
        <f>+'[11]Grad-Prof Black'!Y47</f>
        <v>683</v>
      </c>
      <c r="Z47" s="169">
        <f>+'[11]Grad-Prof Black'!Z47</f>
        <v>759</v>
      </c>
      <c r="AA47" s="168">
        <f>+'[11]Grad-Prof Black'!AA47</f>
        <v>874</v>
      </c>
      <c r="AB47" s="168">
        <f>+'[11]Grad-Prof Black'!AB47</f>
        <v>972</v>
      </c>
      <c r="AC47" s="168">
        <f>+'[11]Grad-Prof Black'!AC47</f>
        <v>1117</v>
      </c>
      <c r="AD47" s="168">
        <f>+'[11]Grad-Prof Black'!AD47</f>
        <v>1219</v>
      </c>
      <c r="AE47" s="168">
        <f>+'[11]Grad-Prof Black'!AE47</f>
        <v>1289</v>
      </c>
    </row>
    <row r="48" spans="1:31" ht="12.95" customHeight="1">
      <c r="A48" s="4" t="str">
        <f>+'[11]Grad-Prof Black'!A48</f>
        <v>North Dakota</v>
      </c>
      <c r="B48" s="169">
        <f>+'[11]Grad-Prof Black'!B48</f>
        <v>9</v>
      </c>
      <c r="C48" s="169">
        <f>+'[11]Grad-Prof Black'!C48</f>
        <v>12</v>
      </c>
      <c r="D48" s="169">
        <f>+'[11]Grad-Prof Black'!D48</f>
        <v>14</v>
      </c>
      <c r="E48" s="169">
        <f>+'[11]Grad-Prof Black'!E48</f>
        <v>10</v>
      </c>
      <c r="F48" s="169">
        <f>+'[11]Grad-Prof Black'!F48</f>
        <v>15</v>
      </c>
      <c r="G48" s="169">
        <f>+'[11]Grad-Prof Black'!G48</f>
        <v>6</v>
      </c>
      <c r="H48" s="169">
        <f>+'[11]Grad-Prof Black'!H48</f>
        <v>5</v>
      </c>
      <c r="I48" s="169">
        <f>+'[11]Grad-Prof Black'!I48</f>
        <v>4</v>
      </c>
      <c r="J48" s="169">
        <f>+'[11]Grad-Prof Black'!J48</f>
        <v>8</v>
      </c>
      <c r="K48" s="199">
        <f>+'[11]Grad-Prof Black'!K48</f>
        <v>10.5</v>
      </c>
      <c r="L48" s="169">
        <f>+'[11]Grad-Prof Black'!L48</f>
        <v>13</v>
      </c>
      <c r="M48" s="169">
        <f>+'[11]Grad-Prof Black'!M48</f>
        <v>24</v>
      </c>
      <c r="N48" s="169">
        <f>+'[11]Grad-Prof Black'!N48</f>
        <v>29</v>
      </c>
      <c r="O48" s="169">
        <f>+'[11]Grad-Prof Black'!O48</f>
        <v>27</v>
      </c>
      <c r="P48" s="169">
        <f>+'[11]Grad-Prof Black'!P48</f>
        <v>30</v>
      </c>
      <c r="Q48" s="169">
        <f>+'[11]Grad-Prof Black'!Q48</f>
        <v>23</v>
      </c>
      <c r="R48" s="169">
        <f>+'[11]Grad-Prof Black'!R48</f>
        <v>23</v>
      </c>
      <c r="S48" s="169">
        <f>+'[11]Grad-Prof Black'!S48</f>
        <v>31</v>
      </c>
      <c r="T48" s="169">
        <f>+'[11]Grad-Prof Black'!T48</f>
        <v>36</v>
      </c>
      <c r="U48" s="169">
        <f>+'[11]Grad-Prof Black'!U48</f>
        <v>44</v>
      </c>
      <c r="V48" s="169">
        <f>+'[11]Grad-Prof Black'!V48</f>
        <v>45</v>
      </c>
      <c r="W48" s="169">
        <f>+'[11]Grad-Prof Black'!W48</f>
        <v>55</v>
      </c>
      <c r="X48" s="169">
        <f>+'[11]Grad-Prof Black'!X48</f>
        <v>63</v>
      </c>
      <c r="Y48" s="169">
        <f>+'[11]Grad-Prof Black'!Y48</f>
        <v>79</v>
      </c>
      <c r="Z48" s="169">
        <f>+'[11]Grad-Prof Black'!Z48</f>
        <v>80</v>
      </c>
      <c r="AA48" s="168">
        <f>+'[11]Grad-Prof Black'!AA48</f>
        <v>120</v>
      </c>
      <c r="AB48" s="168">
        <f>+'[11]Grad-Prof Black'!AB48</f>
        <v>133</v>
      </c>
      <c r="AC48" s="168">
        <f>+'[11]Grad-Prof Black'!AC48</f>
        <v>123</v>
      </c>
      <c r="AD48" s="168">
        <f>+'[11]Grad-Prof Black'!AD48</f>
        <v>141</v>
      </c>
      <c r="AE48" s="168">
        <f>+'[11]Grad-Prof Black'!AE48</f>
        <v>167</v>
      </c>
    </row>
    <row r="49" spans="1:31" ht="12.95" customHeight="1">
      <c r="A49" s="4" t="str">
        <f>+'[11]Grad-Prof Black'!A49</f>
        <v>Ohio</v>
      </c>
      <c r="B49" s="169">
        <f>+'[11]Grad-Prof Black'!B49</f>
        <v>4244</v>
      </c>
      <c r="C49" s="169">
        <f>+'[11]Grad-Prof Black'!C49</f>
        <v>4097</v>
      </c>
      <c r="D49" s="169">
        <f>+'[11]Grad-Prof Black'!D49</f>
        <v>4269</v>
      </c>
      <c r="E49" s="169">
        <f>+'[11]Grad-Prof Black'!E49</f>
        <v>3495</v>
      </c>
      <c r="F49" s="169">
        <f>+'[11]Grad-Prof Black'!F49</f>
        <v>3435</v>
      </c>
      <c r="G49" s="169">
        <f>+'[11]Grad-Prof Black'!G49</f>
        <v>3344</v>
      </c>
      <c r="H49" s="169">
        <f>+'[11]Grad-Prof Black'!H49</f>
        <v>3522</v>
      </c>
      <c r="I49" s="169">
        <f>+'[11]Grad-Prof Black'!I49</f>
        <v>4038</v>
      </c>
      <c r="J49" s="169">
        <f>+'[11]Grad-Prof Black'!J49</f>
        <v>4514</v>
      </c>
      <c r="K49" s="199">
        <f>+'[11]Grad-Prof Black'!K49</f>
        <v>4829.5</v>
      </c>
      <c r="L49" s="169">
        <f>+'[11]Grad-Prof Black'!L49</f>
        <v>5145</v>
      </c>
      <c r="M49" s="169">
        <f>+'[11]Grad-Prof Black'!M49</f>
        <v>5258</v>
      </c>
      <c r="N49" s="169">
        <f>+'[11]Grad-Prof Black'!N49</f>
        <v>5459</v>
      </c>
      <c r="O49" s="169">
        <f>+'[11]Grad-Prof Black'!O49</f>
        <v>5482</v>
      </c>
      <c r="P49" s="169">
        <f>+'[11]Grad-Prof Black'!P49</f>
        <v>5369</v>
      </c>
      <c r="Q49" s="169">
        <f>+'[11]Grad-Prof Black'!Q49</f>
        <v>5012</v>
      </c>
      <c r="R49" s="169">
        <f>+'[11]Grad-Prof Black'!R49</f>
        <v>5394</v>
      </c>
      <c r="S49" s="169">
        <f>+'[11]Grad-Prof Black'!S49</f>
        <v>5686</v>
      </c>
      <c r="T49" s="169">
        <f>+'[11]Grad-Prof Black'!T49</f>
        <v>6059</v>
      </c>
      <c r="U49" s="169">
        <f>+'[11]Grad-Prof Black'!U49</f>
        <v>6434</v>
      </c>
      <c r="V49" s="169">
        <f>+'[11]Grad-Prof Black'!V49</f>
        <v>6715</v>
      </c>
      <c r="W49" s="169">
        <f>+'[11]Grad-Prof Black'!W49</f>
        <v>6793</v>
      </c>
      <c r="X49" s="169">
        <f>+'[11]Grad-Prof Black'!X49</f>
        <v>5835</v>
      </c>
      <c r="Y49" s="169">
        <f>+'[11]Grad-Prof Black'!Y49</f>
        <v>6858</v>
      </c>
      <c r="Z49" s="169">
        <f>+'[11]Grad-Prof Black'!Z49</f>
        <v>7052</v>
      </c>
      <c r="AA49" s="168">
        <f>+'[11]Grad-Prof Black'!AA49</f>
        <v>7342</v>
      </c>
      <c r="AB49" s="168">
        <f>+'[11]Grad-Prof Black'!AB49</f>
        <v>7508</v>
      </c>
      <c r="AC49" s="168">
        <f>+'[11]Grad-Prof Black'!AC49</f>
        <v>7704</v>
      </c>
      <c r="AD49" s="168">
        <f>+'[11]Grad-Prof Black'!AD49</f>
        <v>7241</v>
      </c>
      <c r="AE49" s="168">
        <f>+'[11]Grad-Prof Black'!AE49</f>
        <v>7227</v>
      </c>
    </row>
    <row r="50" spans="1:31" ht="12.95" customHeight="1">
      <c r="A50" s="4" t="str">
        <f>+'[11]Grad-Prof Black'!A50</f>
        <v>South Dakota</v>
      </c>
      <c r="B50" s="169">
        <f>+'[11]Grad-Prof Black'!B50</f>
        <v>10</v>
      </c>
      <c r="C50" s="169">
        <f>+'[11]Grad-Prof Black'!C50</f>
        <v>4</v>
      </c>
      <c r="D50" s="169">
        <f>+'[11]Grad-Prof Black'!D50</f>
        <v>8</v>
      </c>
      <c r="E50" s="169">
        <f>+'[11]Grad-Prof Black'!E50</f>
        <v>8</v>
      </c>
      <c r="F50" s="169">
        <f>+'[11]Grad-Prof Black'!F50</f>
        <v>5</v>
      </c>
      <c r="G50" s="169">
        <f>+'[11]Grad-Prof Black'!G50</f>
        <v>10</v>
      </c>
      <c r="H50" s="169">
        <f>+'[11]Grad-Prof Black'!H50</f>
        <v>15</v>
      </c>
      <c r="I50" s="169">
        <f>+'[11]Grad-Prof Black'!I50</f>
        <v>43</v>
      </c>
      <c r="J50" s="169">
        <f>+'[11]Grad-Prof Black'!J50</f>
        <v>30</v>
      </c>
      <c r="K50" s="199">
        <f>+'[11]Grad-Prof Black'!K50</f>
        <v>26.5</v>
      </c>
      <c r="L50" s="169">
        <f>+'[11]Grad-Prof Black'!L50</f>
        <v>23</v>
      </c>
      <c r="M50" s="169">
        <f>+'[11]Grad-Prof Black'!M50</f>
        <v>39</v>
      </c>
      <c r="N50" s="169">
        <f>+'[11]Grad-Prof Black'!N50</f>
        <v>30</v>
      </c>
      <c r="O50" s="169">
        <f>+'[11]Grad-Prof Black'!O50</f>
        <v>33</v>
      </c>
      <c r="P50" s="169">
        <f>+'[11]Grad-Prof Black'!P50</f>
        <v>31</v>
      </c>
      <c r="Q50" s="169">
        <f>+'[11]Grad-Prof Black'!Q50</f>
        <v>26</v>
      </c>
      <c r="R50" s="169">
        <f>+'[11]Grad-Prof Black'!R50</f>
        <v>24</v>
      </c>
      <c r="S50" s="169">
        <f>+'[11]Grad-Prof Black'!S50</f>
        <v>32</v>
      </c>
      <c r="T50" s="169">
        <f>+'[11]Grad-Prof Black'!T50</f>
        <v>35</v>
      </c>
      <c r="U50" s="169">
        <f>+'[11]Grad-Prof Black'!U50</f>
        <v>44</v>
      </c>
      <c r="V50" s="169">
        <f>+'[11]Grad-Prof Black'!V50</f>
        <v>46</v>
      </c>
      <c r="W50" s="169">
        <f>+'[11]Grad-Prof Black'!W50</f>
        <v>55</v>
      </c>
      <c r="X50" s="169">
        <f>+'[11]Grad-Prof Black'!X50</f>
        <v>61</v>
      </c>
      <c r="Y50" s="169">
        <f>+'[11]Grad-Prof Black'!Y50</f>
        <v>72</v>
      </c>
      <c r="Z50" s="169">
        <f>+'[11]Grad-Prof Black'!Z50</f>
        <v>101</v>
      </c>
      <c r="AA50" s="168">
        <f>+'[11]Grad-Prof Black'!AA50</f>
        <v>101</v>
      </c>
      <c r="AB50" s="168">
        <f>+'[11]Grad-Prof Black'!AB50</f>
        <v>171</v>
      </c>
      <c r="AC50" s="168">
        <f>+'[11]Grad-Prof Black'!AC50</f>
        <v>153</v>
      </c>
      <c r="AD50" s="168">
        <f>+'[11]Grad-Prof Black'!AD50</f>
        <v>156</v>
      </c>
      <c r="AE50" s="168">
        <f>+'[11]Grad-Prof Black'!AE50</f>
        <v>164</v>
      </c>
    </row>
    <row r="51" spans="1:31" ht="12.95" customHeight="1">
      <c r="A51" s="45" t="str">
        <f>+'[11]Grad-Prof Black'!A51</f>
        <v>Wisconsin</v>
      </c>
      <c r="B51" s="173">
        <f>+'[11]Grad-Prof Black'!B51</f>
        <v>609</v>
      </c>
      <c r="C51" s="173">
        <f>+'[11]Grad-Prof Black'!C51</f>
        <v>618</v>
      </c>
      <c r="D51" s="173">
        <f>+'[11]Grad-Prof Black'!D51</f>
        <v>656</v>
      </c>
      <c r="E51" s="173">
        <f>+'[11]Grad-Prof Black'!E51</f>
        <v>646</v>
      </c>
      <c r="F51" s="173">
        <f>+'[11]Grad-Prof Black'!F51</f>
        <v>586</v>
      </c>
      <c r="G51" s="173">
        <f>+'[11]Grad-Prof Black'!G51</f>
        <v>581</v>
      </c>
      <c r="H51" s="173">
        <f>+'[11]Grad-Prof Black'!H51</f>
        <v>582</v>
      </c>
      <c r="I51" s="173">
        <f>+'[11]Grad-Prof Black'!I51</f>
        <v>647</v>
      </c>
      <c r="J51" s="173">
        <f>+'[11]Grad-Prof Black'!J51</f>
        <v>768</v>
      </c>
      <c r="K51" s="200">
        <f>+'[11]Grad-Prof Black'!K51</f>
        <v>839.5</v>
      </c>
      <c r="L51" s="173">
        <f>+'[11]Grad-Prof Black'!L51</f>
        <v>911</v>
      </c>
      <c r="M51" s="173">
        <f>+'[11]Grad-Prof Black'!M51</f>
        <v>977</v>
      </c>
      <c r="N51" s="173">
        <f>+'[11]Grad-Prof Black'!N51</f>
        <v>970</v>
      </c>
      <c r="O51" s="173">
        <f>+'[11]Grad-Prof Black'!O51</f>
        <v>1050</v>
      </c>
      <c r="P51" s="173">
        <f>+'[11]Grad-Prof Black'!P51</f>
        <v>1125</v>
      </c>
      <c r="Q51" s="173">
        <f>+'[11]Grad-Prof Black'!Q51</f>
        <v>1041</v>
      </c>
      <c r="R51" s="173">
        <f>+'[11]Grad-Prof Black'!R51</f>
        <v>1150</v>
      </c>
      <c r="S51" s="173">
        <f>+'[11]Grad-Prof Black'!S51</f>
        <v>1304</v>
      </c>
      <c r="T51" s="173">
        <f>+'[11]Grad-Prof Black'!T51</f>
        <v>1344</v>
      </c>
      <c r="U51" s="173">
        <f>+'[11]Grad-Prof Black'!U51</f>
        <v>1383</v>
      </c>
      <c r="V51" s="173">
        <f>+'[11]Grad-Prof Black'!V51</f>
        <v>1468</v>
      </c>
      <c r="W51" s="173">
        <f>+'[11]Grad-Prof Black'!W51</f>
        <v>1414</v>
      </c>
      <c r="X51" s="173">
        <f>+'[11]Grad-Prof Black'!X51</f>
        <v>1329</v>
      </c>
      <c r="Y51" s="173">
        <f>+'[11]Grad-Prof Black'!Y51</f>
        <v>1581</v>
      </c>
      <c r="Z51" s="173">
        <f>+'[11]Grad-Prof Black'!Z51</f>
        <v>1612</v>
      </c>
      <c r="AA51" s="172">
        <f>+'[11]Grad-Prof Black'!AA51</f>
        <v>1646</v>
      </c>
      <c r="AB51" s="172">
        <f>+'[11]Grad-Prof Black'!AB51</f>
        <v>1711</v>
      </c>
      <c r="AC51" s="172">
        <f>+'[11]Grad-Prof Black'!AC51</f>
        <v>1851</v>
      </c>
      <c r="AD51" s="172">
        <f>+'[11]Grad-Prof Black'!AD51</f>
        <v>1985</v>
      </c>
      <c r="AE51" s="172">
        <f>+'[11]Grad-Prof Black'!AE51</f>
        <v>2014</v>
      </c>
    </row>
    <row r="52" spans="1:31" ht="12.95" customHeight="1">
      <c r="A52" s="44" t="str">
        <f>+'[11]Grad-Prof Black'!A52</f>
        <v>Northeast</v>
      </c>
      <c r="B52" s="198">
        <f>+'[11]Grad-Prof Black'!B52</f>
        <v>17825</v>
      </c>
      <c r="C52" s="198">
        <f>+'[11]Grad-Prof Black'!C52</f>
        <v>18471</v>
      </c>
      <c r="D52" s="198">
        <f>+'[11]Grad-Prof Black'!D52</f>
        <v>18320</v>
      </c>
      <c r="E52" s="198">
        <f>+'[11]Grad-Prof Black'!E52</f>
        <v>16235</v>
      </c>
      <c r="F52" s="198">
        <f>+'[11]Grad-Prof Black'!F52</f>
        <v>13955</v>
      </c>
      <c r="G52" s="198">
        <f>+'[11]Grad-Prof Black'!G52</f>
        <v>18360</v>
      </c>
      <c r="H52" s="198">
        <f>+'[11]Grad-Prof Black'!H52</f>
        <v>20770</v>
      </c>
      <c r="I52" s="198">
        <f>+'[11]Grad-Prof Black'!I52</f>
        <v>21912</v>
      </c>
      <c r="J52" s="198">
        <f>+'[11]Grad-Prof Black'!J52</f>
        <v>24910</v>
      </c>
      <c r="K52" s="198">
        <f>+'[11]Grad-Prof Black'!K52</f>
        <v>26477.5</v>
      </c>
      <c r="L52" s="198">
        <f>+'[11]Grad-Prof Black'!L52</f>
        <v>28045</v>
      </c>
      <c r="M52" s="198">
        <f>+'[11]Grad-Prof Black'!M52</f>
        <v>29179</v>
      </c>
      <c r="N52" s="198">
        <f>+'[11]Grad-Prof Black'!N52</f>
        <v>30444</v>
      </c>
      <c r="O52" s="198">
        <f>+'[11]Grad-Prof Black'!O52</f>
        <v>30538</v>
      </c>
      <c r="P52" s="198">
        <f>+'[11]Grad-Prof Black'!P52</f>
        <v>29432</v>
      </c>
      <c r="Q52" s="198">
        <f>+'[11]Grad-Prof Black'!Q52</f>
        <v>29533</v>
      </c>
      <c r="R52" s="198">
        <f>+'[11]Grad-Prof Black'!R52</f>
        <v>31214</v>
      </c>
      <c r="S52" s="198">
        <f>+'[11]Grad-Prof Black'!S52</f>
        <v>32553</v>
      </c>
      <c r="T52" s="198">
        <f>+'[11]Grad-Prof Black'!T52</f>
        <v>36000</v>
      </c>
      <c r="U52" s="198">
        <f>+'[11]Grad-Prof Black'!U52</f>
        <v>37191</v>
      </c>
      <c r="V52" s="198">
        <f>+'[11]Grad-Prof Black'!V52</f>
        <v>37890</v>
      </c>
      <c r="W52" s="198">
        <f>+'[11]Grad-Prof Black'!W52</f>
        <v>38850</v>
      </c>
      <c r="X52" s="198">
        <f>+'[11]Grad-Prof Black'!X52</f>
        <v>33831</v>
      </c>
      <c r="Y52" s="198">
        <f>+'[11]Grad-Prof Black'!Y52</f>
        <v>39525</v>
      </c>
      <c r="Z52" s="198">
        <f>+'[11]Grad-Prof Black'!Z52</f>
        <v>41186</v>
      </c>
      <c r="AA52" s="198">
        <f>+'[11]Grad-Prof Black'!AA52</f>
        <v>42350</v>
      </c>
      <c r="AB52" s="198">
        <f>+'[11]Grad-Prof Black'!AB52</f>
        <v>44049</v>
      </c>
      <c r="AC52" s="198">
        <f>+'[11]Grad-Prof Black'!AC52</f>
        <v>45103</v>
      </c>
      <c r="AD52" s="198">
        <f>+'[11]Grad-Prof Black'!AD52</f>
        <v>44848</v>
      </c>
      <c r="AE52" s="198">
        <f>+'[11]Grad-Prof Black'!AE52</f>
        <v>45381</v>
      </c>
    </row>
    <row r="53" spans="1:31" s="100" customFormat="1" ht="12.95" customHeight="1">
      <c r="A53" s="35" t="str">
        <f>+'[11]Grad-Prof Black'!A53</f>
        <v xml:space="preserve">   as a percent of U.S.</v>
      </c>
      <c r="B53" s="165">
        <f>+'[11]Grad-Prof Black'!B53</f>
        <v>19.884874108945681</v>
      </c>
      <c r="C53" s="165">
        <f>+'[11]Grad-Prof Black'!C53</f>
        <v>21.024893856783493</v>
      </c>
      <c r="D53" s="165">
        <f>+'[11]Grad-Prof Black'!D53</f>
        <v>20.847795163584635</v>
      </c>
      <c r="E53" s="165">
        <f>+'[11]Grad-Prof Black'!E53</f>
        <v>19.962129129830689</v>
      </c>
      <c r="F53" s="165">
        <f>+'[11]Grad-Prof Black'!F53</f>
        <v>18.173885864610735</v>
      </c>
      <c r="G53" s="165">
        <f>+'[11]Grad-Prof Black'!G53</f>
        <v>21.830115095595929</v>
      </c>
      <c r="H53" s="165">
        <f>+'[11]Grad-Prof Black'!H53</f>
        <v>22.998051200283463</v>
      </c>
      <c r="I53" s="165">
        <f>+'[11]Grad-Prof Black'!I53</f>
        <v>21.973746226897582</v>
      </c>
      <c r="J53" s="165">
        <f>+'[11]Grad-Prof Black'!J53</f>
        <v>22.22460141145401</v>
      </c>
      <c r="K53" s="165">
        <f>+'[11]Grad-Prof Black'!K53</f>
        <v>21.769873668545401</v>
      </c>
      <c r="L53" s="165">
        <f>+'[11]Grad-Prof Black'!L53</f>
        <v>21.381303081591266</v>
      </c>
      <c r="M53" s="165">
        <f>+'[11]Grad-Prof Black'!M53</f>
        <v>20.862260036463734</v>
      </c>
      <c r="N53" s="165">
        <f>+'[11]Grad-Prof Black'!N53</f>
        <v>20.758287052662798</v>
      </c>
      <c r="O53" s="165">
        <f>+'[11]Grad-Prof Black'!O53</f>
        <v>20.194151644601977</v>
      </c>
      <c r="P53" s="165">
        <f>+'[11]Grad-Prof Black'!P53</f>
        <v>19.286898513115904</v>
      </c>
      <c r="Q53" s="165">
        <f>+'[11]Grad-Prof Black'!Q53</f>
        <v>20.304432420540248</v>
      </c>
      <c r="R53" s="165">
        <f>+'[11]Grad-Prof Black'!R53</f>
        <v>18.539482671576636</v>
      </c>
      <c r="S53" s="165">
        <f>+'[11]Grad-Prof Black'!S53</f>
        <v>18.35088391810228</v>
      </c>
      <c r="T53" s="165">
        <f>+'[11]Grad-Prof Black'!T53</f>
        <v>18.539308483793555</v>
      </c>
      <c r="U53" s="165">
        <f>+'[11]Grad-Prof Black'!U53</f>
        <v>17.806408985794516</v>
      </c>
      <c r="V53" s="165">
        <f>+'[11]Grad-Prof Black'!V53</f>
        <v>17.130224062788216</v>
      </c>
      <c r="W53" s="165">
        <f>+'[11]Grad-Prof Black'!W53</f>
        <v>16.736672051696281</v>
      </c>
      <c r="X53" s="165">
        <f>+'[11]Grad-Prof Black'!X53</f>
        <v>16.701470653574443</v>
      </c>
      <c r="Y53" s="165">
        <f>+'[11]Grad-Prof Black'!Y53</f>
        <v>15.483787563609866</v>
      </c>
      <c r="Z53" s="165">
        <f>+'[11]Grad-Prof Black'!Z53</f>
        <v>14.957527246843144</v>
      </c>
      <c r="AA53" s="165">
        <f>+'[11]Grad-Prof Black'!AA53</f>
        <v>14.271272114574558</v>
      </c>
      <c r="AB53" s="165">
        <f>+'[11]Grad-Prof Black'!AB53</f>
        <v>14.493282926492219</v>
      </c>
      <c r="AC53" s="165">
        <f>+'[11]Grad-Prof Black'!AC53</f>
        <v>15.518510872557115</v>
      </c>
      <c r="AD53" s="165">
        <f>+'[11]Grad-Prof Black'!AD53</f>
        <v>15.338942472125316</v>
      </c>
      <c r="AE53" s="165">
        <f>+'[11]Grad-Prof Black'!AE53</f>
        <v>15.561476421693687</v>
      </c>
    </row>
    <row r="54" spans="1:31" ht="12.95" customHeight="1">
      <c r="A54" s="4" t="str">
        <f>+'[11]Grad-Prof Black'!A54</f>
        <v>Connecticut</v>
      </c>
      <c r="B54" s="169">
        <f>+'[11]Grad-Prof Black'!B54</f>
        <v>682</v>
      </c>
      <c r="C54" s="169">
        <f>+'[11]Grad-Prof Black'!C54</f>
        <v>745</v>
      </c>
      <c r="D54" s="169">
        <f>+'[11]Grad-Prof Black'!D54</f>
        <v>907</v>
      </c>
      <c r="E54" s="169">
        <f>+'[11]Grad-Prof Black'!E54</f>
        <v>730</v>
      </c>
      <c r="F54" s="169">
        <f>+'[11]Grad-Prof Black'!F54</f>
        <v>695</v>
      </c>
      <c r="G54" s="169">
        <f>+'[11]Grad-Prof Black'!G54</f>
        <v>720</v>
      </c>
      <c r="H54" s="169">
        <f>+'[11]Grad-Prof Black'!H54</f>
        <v>991</v>
      </c>
      <c r="I54" s="169">
        <f>+'[11]Grad-Prof Black'!I54</f>
        <v>1081</v>
      </c>
      <c r="J54" s="169">
        <f>+'[11]Grad-Prof Black'!J54</f>
        <v>1129</v>
      </c>
      <c r="K54" s="199">
        <f>+'[11]Grad-Prof Black'!K54</f>
        <v>1203.5</v>
      </c>
      <c r="L54" s="169">
        <f>+'[11]Grad-Prof Black'!L54</f>
        <v>1278</v>
      </c>
      <c r="M54" s="169">
        <f>+'[11]Grad-Prof Black'!M54</f>
        <v>1371</v>
      </c>
      <c r="N54" s="169">
        <f>+'[11]Grad-Prof Black'!N54</f>
        <v>1449</v>
      </c>
      <c r="O54" s="169">
        <f>+'[11]Grad-Prof Black'!O54</f>
        <v>1407</v>
      </c>
      <c r="P54" s="169">
        <f>+'[11]Grad-Prof Black'!P54</f>
        <v>1377</v>
      </c>
      <c r="Q54" s="169">
        <f>+'[11]Grad-Prof Black'!Q54</f>
        <v>1307</v>
      </c>
      <c r="R54" s="169">
        <f>+'[11]Grad-Prof Black'!R54</f>
        <v>1357</v>
      </c>
      <c r="S54" s="169">
        <f>+'[11]Grad-Prof Black'!S54</f>
        <v>1395</v>
      </c>
      <c r="T54" s="169">
        <f>+'[11]Grad-Prof Black'!T54</f>
        <v>1556</v>
      </c>
      <c r="U54" s="169">
        <f>+'[11]Grad-Prof Black'!U54</f>
        <v>1622</v>
      </c>
      <c r="V54" s="169">
        <f>+'[11]Grad-Prof Black'!V54</f>
        <v>1663</v>
      </c>
      <c r="W54" s="169">
        <f>+'[11]Grad-Prof Black'!W54</f>
        <v>1689</v>
      </c>
      <c r="X54" s="169">
        <f>+'[11]Grad-Prof Black'!X54</f>
        <v>1500</v>
      </c>
      <c r="Y54" s="169">
        <f>+'[11]Grad-Prof Black'!Y54</f>
        <v>1786</v>
      </c>
      <c r="Z54" s="169">
        <f>+'[11]Grad-Prof Black'!Z54</f>
        <v>1760</v>
      </c>
      <c r="AA54" s="168">
        <f>+'[11]Grad-Prof Black'!AA54</f>
        <v>1949</v>
      </c>
      <c r="AB54" s="168">
        <f>+'[11]Grad-Prof Black'!AB54</f>
        <v>1962</v>
      </c>
      <c r="AC54" s="168">
        <f>+'[11]Grad-Prof Black'!AC54</f>
        <v>1969</v>
      </c>
      <c r="AD54" s="168">
        <f>+'[11]Grad-Prof Black'!AD54</f>
        <v>2014</v>
      </c>
      <c r="AE54" s="168">
        <f>+'[11]Grad-Prof Black'!AE54</f>
        <v>2044</v>
      </c>
    </row>
    <row r="55" spans="1:31" ht="12.95" customHeight="1">
      <c r="A55" s="4" t="str">
        <f>+'[11]Grad-Prof Black'!A55</f>
        <v>Maine</v>
      </c>
      <c r="B55" s="169">
        <f>+'[11]Grad-Prof Black'!B55</f>
        <v>1</v>
      </c>
      <c r="C55" s="169">
        <f>+'[11]Grad-Prof Black'!C55</f>
        <v>4</v>
      </c>
      <c r="D55" s="169">
        <f>+'[11]Grad-Prof Black'!D55</f>
        <v>5</v>
      </c>
      <c r="E55" s="169">
        <f>+'[11]Grad-Prof Black'!E55</f>
        <v>3</v>
      </c>
      <c r="F55" s="169">
        <f>+'[11]Grad-Prof Black'!F55</f>
        <v>3</v>
      </c>
      <c r="G55" s="169">
        <f>+'[11]Grad-Prof Black'!G55</f>
        <v>3</v>
      </c>
      <c r="H55" s="169">
        <f>+'[11]Grad-Prof Black'!H55</f>
        <v>3</v>
      </c>
      <c r="I55" s="169">
        <f>+'[11]Grad-Prof Black'!I55</f>
        <v>15</v>
      </c>
      <c r="J55" s="169">
        <f>+'[11]Grad-Prof Black'!J55</f>
        <v>18</v>
      </c>
      <c r="K55" s="199">
        <f>+'[11]Grad-Prof Black'!K55</f>
        <v>43.5</v>
      </c>
      <c r="L55" s="169">
        <f>+'[11]Grad-Prof Black'!L55</f>
        <v>69</v>
      </c>
      <c r="M55" s="169">
        <f>+'[11]Grad-Prof Black'!M55</f>
        <v>64</v>
      </c>
      <c r="N55" s="169">
        <f>+'[11]Grad-Prof Black'!N55</f>
        <v>64</v>
      </c>
      <c r="O55" s="169">
        <f>+'[11]Grad-Prof Black'!O55</f>
        <v>72</v>
      </c>
      <c r="P55" s="169">
        <f>+'[11]Grad-Prof Black'!P55</f>
        <v>49</v>
      </c>
      <c r="Q55" s="169">
        <f>+'[11]Grad-Prof Black'!Q55</f>
        <v>82</v>
      </c>
      <c r="R55" s="169">
        <f>+'[11]Grad-Prof Black'!R55</f>
        <v>85</v>
      </c>
      <c r="S55" s="169">
        <f>+'[11]Grad-Prof Black'!S55</f>
        <v>102</v>
      </c>
      <c r="T55" s="169">
        <f>+'[11]Grad-Prof Black'!T55</f>
        <v>74</v>
      </c>
      <c r="U55" s="169">
        <f>+'[11]Grad-Prof Black'!U55</f>
        <v>89</v>
      </c>
      <c r="V55" s="169">
        <f>+'[11]Grad-Prof Black'!V55</f>
        <v>76</v>
      </c>
      <c r="W55" s="169">
        <f>+'[11]Grad-Prof Black'!W55</f>
        <v>71</v>
      </c>
      <c r="X55" s="169">
        <f>+'[11]Grad-Prof Black'!X55</f>
        <v>55</v>
      </c>
      <c r="Y55" s="169">
        <f>+'[11]Grad-Prof Black'!Y55</f>
        <v>64</v>
      </c>
      <c r="Z55" s="169">
        <f>+'[11]Grad-Prof Black'!Z55</f>
        <v>90</v>
      </c>
      <c r="AA55" s="168">
        <f>+'[11]Grad-Prof Black'!AA55</f>
        <v>123</v>
      </c>
      <c r="AB55" s="168">
        <f>+'[11]Grad-Prof Black'!AB55</f>
        <v>191</v>
      </c>
      <c r="AC55" s="168">
        <f>+'[11]Grad-Prof Black'!AC55</f>
        <v>267</v>
      </c>
      <c r="AD55" s="168">
        <f>+'[11]Grad-Prof Black'!AD55</f>
        <v>348</v>
      </c>
      <c r="AE55" s="168">
        <f>+'[11]Grad-Prof Black'!AE55</f>
        <v>368</v>
      </c>
    </row>
    <row r="56" spans="1:31" ht="12.95" customHeight="1">
      <c r="A56" s="4" t="str">
        <f>+'[11]Grad-Prof Black'!A56</f>
        <v>Massachusetts</v>
      </c>
      <c r="B56" s="169">
        <f>+'[11]Grad-Prof Black'!B56</f>
        <v>2169</v>
      </c>
      <c r="C56" s="169">
        <f>+'[11]Grad-Prof Black'!C56</f>
        <v>1966</v>
      </c>
      <c r="D56" s="169">
        <f>+'[11]Grad-Prof Black'!D56</f>
        <v>1914</v>
      </c>
      <c r="E56" s="169">
        <f>+'[11]Grad-Prof Black'!E56</f>
        <v>1337</v>
      </c>
      <c r="F56" s="169">
        <f>+'[11]Grad-Prof Black'!F56</f>
        <v>1998</v>
      </c>
      <c r="G56" s="169">
        <f>+'[11]Grad-Prof Black'!G56</f>
        <v>2035</v>
      </c>
      <c r="H56" s="169">
        <f>+'[11]Grad-Prof Black'!H56</f>
        <v>2374</v>
      </c>
      <c r="I56" s="169">
        <f>+'[11]Grad-Prof Black'!I56</f>
        <v>2572</v>
      </c>
      <c r="J56" s="169">
        <f>+'[11]Grad-Prof Black'!J56</f>
        <v>3266</v>
      </c>
      <c r="K56" s="199">
        <f>+'[11]Grad-Prof Black'!K56</f>
        <v>3479.5</v>
      </c>
      <c r="L56" s="169">
        <f>+'[11]Grad-Prof Black'!L56</f>
        <v>3693</v>
      </c>
      <c r="M56" s="169">
        <f>+'[11]Grad-Prof Black'!M56</f>
        <v>3794</v>
      </c>
      <c r="N56" s="169">
        <f>+'[11]Grad-Prof Black'!N56</f>
        <v>3981</v>
      </c>
      <c r="O56" s="169">
        <f>+'[11]Grad-Prof Black'!O56</f>
        <v>4065</v>
      </c>
      <c r="P56" s="169">
        <f>+'[11]Grad-Prof Black'!P56</f>
        <v>3632</v>
      </c>
      <c r="Q56" s="169">
        <f>+'[11]Grad-Prof Black'!Q56</f>
        <v>3975</v>
      </c>
      <c r="R56" s="169">
        <f>+'[11]Grad-Prof Black'!R56</f>
        <v>3872</v>
      </c>
      <c r="S56" s="169">
        <f>+'[11]Grad-Prof Black'!S56</f>
        <v>4210</v>
      </c>
      <c r="T56" s="169">
        <f>+'[11]Grad-Prof Black'!T56</f>
        <v>4561</v>
      </c>
      <c r="U56" s="169">
        <f>+'[11]Grad-Prof Black'!U56</f>
        <v>4813</v>
      </c>
      <c r="V56" s="169">
        <f>+'[11]Grad-Prof Black'!V56</f>
        <v>5298</v>
      </c>
      <c r="W56" s="169">
        <f>+'[11]Grad-Prof Black'!W56</f>
        <v>5612</v>
      </c>
      <c r="X56" s="169">
        <f>+'[11]Grad-Prof Black'!X56</f>
        <v>4787</v>
      </c>
      <c r="Y56" s="169">
        <f>+'[11]Grad-Prof Black'!Y56</f>
        <v>5964</v>
      </c>
      <c r="Z56" s="169">
        <f>+'[11]Grad-Prof Black'!Z56</f>
        <v>6219</v>
      </c>
      <c r="AA56" s="168">
        <f>+'[11]Grad-Prof Black'!AA56</f>
        <v>6184</v>
      </c>
      <c r="AB56" s="168">
        <f>+'[11]Grad-Prof Black'!AB56</f>
        <v>6604</v>
      </c>
      <c r="AC56" s="168">
        <f>+'[11]Grad-Prof Black'!AC56</f>
        <v>6719</v>
      </c>
      <c r="AD56" s="168">
        <f>+'[11]Grad-Prof Black'!AD56</f>
        <v>6695</v>
      </c>
      <c r="AE56" s="168">
        <f>+'[11]Grad-Prof Black'!AE56</f>
        <v>6575</v>
      </c>
    </row>
    <row r="57" spans="1:31" ht="12.95" customHeight="1">
      <c r="A57" s="4" t="str">
        <f>+'[11]Grad-Prof Black'!A57</f>
        <v>New Hampshire</v>
      </c>
      <c r="B57" s="169">
        <f>+'[11]Grad-Prof Black'!B57</f>
        <v>28</v>
      </c>
      <c r="C57" s="169">
        <f>+'[11]Grad-Prof Black'!C57</f>
        <v>41</v>
      </c>
      <c r="D57" s="169">
        <f>+'[11]Grad-Prof Black'!D57</f>
        <v>36</v>
      </c>
      <c r="E57" s="169">
        <f>+'[11]Grad-Prof Black'!E57</f>
        <v>102</v>
      </c>
      <c r="F57" s="169">
        <f>+'[11]Grad-Prof Black'!F57</f>
        <v>44</v>
      </c>
      <c r="G57" s="169">
        <f>+'[11]Grad-Prof Black'!G57</f>
        <v>59</v>
      </c>
      <c r="H57" s="169">
        <f>+'[11]Grad-Prof Black'!H57</f>
        <v>53</v>
      </c>
      <c r="I57" s="169">
        <f>+'[11]Grad-Prof Black'!I57</f>
        <v>68</v>
      </c>
      <c r="J57" s="169">
        <f>+'[11]Grad-Prof Black'!J57</f>
        <v>57</v>
      </c>
      <c r="K57" s="199">
        <f>+'[11]Grad-Prof Black'!K57</f>
        <v>73.5</v>
      </c>
      <c r="L57" s="169">
        <f>+'[11]Grad-Prof Black'!L57</f>
        <v>90</v>
      </c>
      <c r="M57" s="169">
        <f>+'[11]Grad-Prof Black'!M57</f>
        <v>85</v>
      </c>
      <c r="N57" s="169">
        <f>+'[11]Grad-Prof Black'!N57</f>
        <v>77</v>
      </c>
      <c r="O57" s="169">
        <f>+'[11]Grad-Prof Black'!O57</f>
        <v>70</v>
      </c>
      <c r="P57" s="169">
        <f>+'[11]Grad-Prof Black'!P57</f>
        <v>81</v>
      </c>
      <c r="Q57" s="169">
        <f>+'[11]Grad-Prof Black'!Q57</f>
        <v>123</v>
      </c>
      <c r="R57" s="169">
        <f>+'[11]Grad-Prof Black'!R57</f>
        <v>113</v>
      </c>
      <c r="S57" s="169">
        <f>+'[11]Grad-Prof Black'!S57</f>
        <v>114</v>
      </c>
      <c r="T57" s="169">
        <f>+'[11]Grad-Prof Black'!T57</f>
        <v>120</v>
      </c>
      <c r="U57" s="169">
        <f>+'[11]Grad-Prof Black'!U57</f>
        <v>127</v>
      </c>
      <c r="V57" s="169">
        <f>+'[11]Grad-Prof Black'!V57</f>
        <v>140</v>
      </c>
      <c r="W57" s="169">
        <f>+'[11]Grad-Prof Black'!W57</f>
        <v>138</v>
      </c>
      <c r="X57" s="169">
        <f>+'[11]Grad-Prof Black'!X57</f>
        <v>109</v>
      </c>
      <c r="Y57" s="169">
        <f>+'[11]Grad-Prof Black'!Y57</f>
        <v>142</v>
      </c>
      <c r="Z57" s="169">
        <f>+'[11]Grad-Prof Black'!Z57</f>
        <v>151</v>
      </c>
      <c r="AA57" s="168">
        <f>+'[11]Grad-Prof Black'!AA57</f>
        <v>160</v>
      </c>
      <c r="AB57" s="168">
        <f>+'[11]Grad-Prof Black'!AB57</f>
        <v>214</v>
      </c>
      <c r="AC57" s="168">
        <f>+'[11]Grad-Prof Black'!AC57</f>
        <v>244</v>
      </c>
      <c r="AD57" s="168">
        <f>+'[11]Grad-Prof Black'!AD57</f>
        <v>293</v>
      </c>
      <c r="AE57" s="168">
        <f>+'[11]Grad-Prof Black'!AE57</f>
        <v>758</v>
      </c>
    </row>
    <row r="58" spans="1:31" ht="12.95" customHeight="1">
      <c r="A58" s="4" t="str">
        <f>+'[11]Grad-Prof Black'!A58</f>
        <v>New Jersey</v>
      </c>
      <c r="B58" s="169">
        <f>+'[11]Grad-Prof Black'!B58</f>
        <v>2354</v>
      </c>
      <c r="C58" s="169">
        <f>+'[11]Grad-Prof Black'!C58</f>
        <v>3278</v>
      </c>
      <c r="D58" s="169">
        <f>+'[11]Grad-Prof Black'!D58</f>
        <v>2786</v>
      </c>
      <c r="E58" s="169">
        <f>+'[11]Grad-Prof Black'!E58</f>
        <v>2438</v>
      </c>
      <c r="F58" s="169">
        <f>+'[11]Grad-Prof Black'!F58</f>
        <v>2150</v>
      </c>
      <c r="G58" s="169">
        <f>+'[11]Grad-Prof Black'!G58</f>
        <v>1851</v>
      </c>
      <c r="H58" s="169">
        <f>+'[11]Grad-Prof Black'!H58</f>
        <v>2221</v>
      </c>
      <c r="I58" s="169">
        <f>+'[11]Grad-Prof Black'!I58</f>
        <v>2313</v>
      </c>
      <c r="J58" s="169">
        <f>+'[11]Grad-Prof Black'!J58</f>
        <v>2800</v>
      </c>
      <c r="K58" s="199">
        <f>+'[11]Grad-Prof Black'!K58</f>
        <v>2905</v>
      </c>
      <c r="L58" s="169">
        <f>+'[11]Grad-Prof Black'!L58</f>
        <v>3010</v>
      </c>
      <c r="M58" s="169">
        <f>+'[11]Grad-Prof Black'!M58</f>
        <v>3072</v>
      </c>
      <c r="N58" s="169">
        <f>+'[11]Grad-Prof Black'!N58</f>
        <v>3091</v>
      </c>
      <c r="O58" s="169">
        <f>+'[11]Grad-Prof Black'!O58</f>
        <v>3117</v>
      </c>
      <c r="P58" s="169">
        <f>+'[11]Grad-Prof Black'!P58</f>
        <v>2941</v>
      </c>
      <c r="Q58" s="169">
        <f>+'[11]Grad-Prof Black'!Q58</f>
        <v>2774</v>
      </c>
      <c r="R58" s="169">
        <f>+'[11]Grad-Prof Black'!R58</f>
        <v>3531</v>
      </c>
      <c r="S58" s="169">
        <f>+'[11]Grad-Prof Black'!S58</f>
        <v>3931</v>
      </c>
      <c r="T58" s="169">
        <f>+'[11]Grad-Prof Black'!T58</f>
        <v>4181</v>
      </c>
      <c r="U58" s="169">
        <f>+'[11]Grad-Prof Black'!U58</f>
        <v>4335</v>
      </c>
      <c r="V58" s="169">
        <f>+'[11]Grad-Prof Black'!V58</f>
        <v>4469</v>
      </c>
      <c r="W58" s="169">
        <f>+'[11]Grad-Prof Black'!W58</f>
        <v>4605</v>
      </c>
      <c r="X58" s="169">
        <f>+'[11]Grad-Prof Black'!X58</f>
        <v>3935</v>
      </c>
      <c r="Y58" s="169">
        <f>+'[11]Grad-Prof Black'!Y58</f>
        <v>4689</v>
      </c>
      <c r="Z58" s="169">
        <f>+'[11]Grad-Prof Black'!Z58</f>
        <v>4853</v>
      </c>
      <c r="AA58" s="168">
        <f>+'[11]Grad-Prof Black'!AA58</f>
        <v>5244</v>
      </c>
      <c r="AB58" s="168">
        <f>+'[11]Grad-Prof Black'!AB58</f>
        <v>5470</v>
      </c>
      <c r="AC58" s="168">
        <f>+'[11]Grad-Prof Black'!AC58</f>
        <v>5698</v>
      </c>
      <c r="AD58" s="168">
        <f>+'[11]Grad-Prof Black'!AD58</f>
        <v>5677</v>
      </c>
      <c r="AE58" s="168">
        <f>+'[11]Grad-Prof Black'!AE58</f>
        <v>5782</v>
      </c>
    </row>
    <row r="59" spans="1:31" ht="12.95" customHeight="1">
      <c r="A59" s="4" t="str">
        <f>+'[11]Grad-Prof Black'!A59</f>
        <v>New York</v>
      </c>
      <c r="B59" s="169">
        <f>+'[11]Grad-Prof Black'!B59</f>
        <v>9272</v>
      </c>
      <c r="C59" s="169">
        <f>+'[11]Grad-Prof Black'!C59</f>
        <v>9185</v>
      </c>
      <c r="D59" s="169">
        <f>+'[11]Grad-Prof Black'!D59</f>
        <v>8950</v>
      </c>
      <c r="E59" s="169">
        <f>+'[11]Grad-Prof Black'!E59</f>
        <v>8543</v>
      </c>
      <c r="F59" s="169">
        <f>+'[11]Grad-Prof Black'!F59</f>
        <v>5931</v>
      </c>
      <c r="G59" s="169">
        <f>+'[11]Grad-Prof Black'!G59</f>
        <v>10399</v>
      </c>
      <c r="H59" s="169">
        <f>+'[11]Grad-Prof Black'!H59</f>
        <v>11285</v>
      </c>
      <c r="I59" s="169">
        <f>+'[11]Grad-Prof Black'!I59</f>
        <v>11663</v>
      </c>
      <c r="J59" s="169">
        <f>+'[11]Grad-Prof Black'!J59</f>
        <v>12766</v>
      </c>
      <c r="K59" s="199">
        <f>+'[11]Grad-Prof Black'!K59</f>
        <v>13652.5</v>
      </c>
      <c r="L59" s="169">
        <f>+'[11]Grad-Prof Black'!L59</f>
        <v>14539</v>
      </c>
      <c r="M59" s="169">
        <f>+'[11]Grad-Prof Black'!M59</f>
        <v>15189</v>
      </c>
      <c r="N59" s="169">
        <f>+'[11]Grad-Prof Black'!N59</f>
        <v>15796</v>
      </c>
      <c r="O59" s="169">
        <f>+'[11]Grad-Prof Black'!O59</f>
        <v>15660</v>
      </c>
      <c r="P59" s="169">
        <f>+'[11]Grad-Prof Black'!P59</f>
        <v>14668</v>
      </c>
      <c r="Q59" s="169">
        <f>+'[11]Grad-Prof Black'!Q59</f>
        <v>15117</v>
      </c>
      <c r="R59" s="169">
        <f>+'[11]Grad-Prof Black'!R59</f>
        <v>15607</v>
      </c>
      <c r="S59" s="169">
        <f>+'[11]Grad-Prof Black'!S59</f>
        <v>15914</v>
      </c>
      <c r="T59" s="169">
        <f>+'[11]Grad-Prof Black'!T59</f>
        <v>17985</v>
      </c>
      <c r="U59" s="169">
        <f>+'[11]Grad-Prof Black'!U59</f>
        <v>18393</v>
      </c>
      <c r="V59" s="169">
        <f>+'[11]Grad-Prof Black'!V59</f>
        <v>18121</v>
      </c>
      <c r="W59" s="169">
        <f>+'[11]Grad-Prof Black'!W59</f>
        <v>18466</v>
      </c>
      <c r="X59" s="169">
        <f>+'[11]Grad-Prof Black'!X59</f>
        <v>16279</v>
      </c>
      <c r="Y59" s="169">
        <f>+'[11]Grad-Prof Black'!Y59</f>
        <v>18190</v>
      </c>
      <c r="Z59" s="169">
        <f>+'[11]Grad-Prof Black'!Z59</f>
        <v>19232</v>
      </c>
      <c r="AA59" s="168">
        <f>+'[11]Grad-Prof Black'!AA59</f>
        <v>19545</v>
      </c>
      <c r="AB59" s="168">
        <f>+'[11]Grad-Prof Black'!AB59</f>
        <v>19647</v>
      </c>
      <c r="AC59" s="168">
        <f>+'[11]Grad-Prof Black'!AC59</f>
        <v>19902</v>
      </c>
      <c r="AD59" s="168">
        <f>+'[11]Grad-Prof Black'!AD59</f>
        <v>19603</v>
      </c>
      <c r="AE59" s="168">
        <f>+'[11]Grad-Prof Black'!AE59</f>
        <v>19394</v>
      </c>
    </row>
    <row r="60" spans="1:31" ht="12.95" customHeight="1">
      <c r="A60" s="4" t="str">
        <f>+'[11]Grad-Prof Black'!A60</f>
        <v>Pennsylvania</v>
      </c>
      <c r="B60" s="169">
        <f>+'[11]Grad-Prof Black'!B60</f>
        <v>3075</v>
      </c>
      <c r="C60" s="169">
        <f>+'[11]Grad-Prof Black'!C60</f>
        <v>3089</v>
      </c>
      <c r="D60" s="169">
        <f>+'[11]Grad-Prof Black'!D60</f>
        <v>3578</v>
      </c>
      <c r="E60" s="169">
        <f>+'[11]Grad-Prof Black'!E60</f>
        <v>2952</v>
      </c>
      <c r="F60" s="169">
        <f>+'[11]Grad-Prof Black'!F60</f>
        <v>3003</v>
      </c>
      <c r="G60" s="169">
        <f>+'[11]Grad-Prof Black'!G60</f>
        <v>3129</v>
      </c>
      <c r="H60" s="169">
        <f>+'[11]Grad-Prof Black'!H60</f>
        <v>3697</v>
      </c>
      <c r="I60" s="169">
        <f>+'[11]Grad-Prof Black'!I60</f>
        <v>3983</v>
      </c>
      <c r="J60" s="169">
        <f>+'[11]Grad-Prof Black'!J60</f>
        <v>4625</v>
      </c>
      <c r="K60" s="199">
        <f>+'[11]Grad-Prof Black'!K60</f>
        <v>4859</v>
      </c>
      <c r="L60" s="169">
        <f>+'[11]Grad-Prof Black'!L60</f>
        <v>5093</v>
      </c>
      <c r="M60" s="169">
        <f>+'[11]Grad-Prof Black'!M60</f>
        <v>5302</v>
      </c>
      <c r="N60" s="169">
        <f>+'[11]Grad-Prof Black'!N60</f>
        <v>5646</v>
      </c>
      <c r="O60" s="169">
        <f>+'[11]Grad-Prof Black'!O60</f>
        <v>5830</v>
      </c>
      <c r="P60" s="169">
        <f>+'[11]Grad-Prof Black'!P60</f>
        <v>6369</v>
      </c>
      <c r="Q60" s="169">
        <f>+'[11]Grad-Prof Black'!Q60</f>
        <v>5866</v>
      </c>
      <c r="R60" s="169">
        <f>+'[11]Grad-Prof Black'!R60</f>
        <v>6331</v>
      </c>
      <c r="S60" s="169">
        <f>+'[11]Grad-Prof Black'!S60</f>
        <v>6560</v>
      </c>
      <c r="T60" s="169">
        <f>+'[11]Grad-Prof Black'!T60</f>
        <v>7179</v>
      </c>
      <c r="U60" s="169">
        <f>+'[11]Grad-Prof Black'!U60</f>
        <v>7428</v>
      </c>
      <c r="V60" s="169">
        <f>+'[11]Grad-Prof Black'!V60</f>
        <v>7663</v>
      </c>
      <c r="W60" s="169">
        <f>+'[11]Grad-Prof Black'!W60</f>
        <v>7825</v>
      </c>
      <c r="X60" s="169">
        <f>+'[11]Grad-Prof Black'!X60</f>
        <v>6822</v>
      </c>
      <c r="Y60" s="169">
        <f>+'[11]Grad-Prof Black'!Y60</f>
        <v>8227</v>
      </c>
      <c r="Z60" s="169">
        <f>+'[11]Grad-Prof Black'!Z60</f>
        <v>8391</v>
      </c>
      <c r="AA60" s="168">
        <f>+'[11]Grad-Prof Black'!AA60</f>
        <v>8627</v>
      </c>
      <c r="AB60" s="168">
        <f>+'[11]Grad-Prof Black'!AB60</f>
        <v>9467</v>
      </c>
      <c r="AC60" s="168">
        <f>+'[11]Grad-Prof Black'!AC60</f>
        <v>9813</v>
      </c>
      <c r="AD60" s="168">
        <f>+'[11]Grad-Prof Black'!AD60</f>
        <v>9703</v>
      </c>
      <c r="AE60" s="168">
        <f>+'[11]Grad-Prof Black'!AE60</f>
        <v>9849</v>
      </c>
    </row>
    <row r="61" spans="1:31" ht="12.95" customHeight="1">
      <c r="A61" s="4" t="str">
        <f>+'[11]Grad-Prof Black'!A61</f>
        <v>Rhode Island</v>
      </c>
      <c r="B61" s="169">
        <f>+'[11]Grad-Prof Black'!B61</f>
        <v>182</v>
      </c>
      <c r="C61" s="169">
        <f>+'[11]Grad-Prof Black'!C61</f>
        <v>118</v>
      </c>
      <c r="D61" s="169">
        <f>+'[11]Grad-Prof Black'!D61</f>
        <v>118</v>
      </c>
      <c r="E61" s="169">
        <f>+'[11]Grad-Prof Black'!E61</f>
        <v>115</v>
      </c>
      <c r="F61" s="169">
        <f>+'[11]Grad-Prof Black'!F61</f>
        <v>107</v>
      </c>
      <c r="G61" s="169">
        <f>+'[11]Grad-Prof Black'!G61</f>
        <v>102</v>
      </c>
      <c r="H61" s="169">
        <f>+'[11]Grad-Prof Black'!H61</f>
        <v>106</v>
      </c>
      <c r="I61" s="169">
        <f>+'[11]Grad-Prof Black'!I61</f>
        <v>153</v>
      </c>
      <c r="J61" s="169">
        <f>+'[11]Grad-Prof Black'!J61</f>
        <v>175</v>
      </c>
      <c r="K61" s="199">
        <f>+'[11]Grad-Prof Black'!K61</f>
        <v>187</v>
      </c>
      <c r="L61" s="169">
        <f>+'[11]Grad-Prof Black'!L61</f>
        <v>199</v>
      </c>
      <c r="M61" s="169">
        <f>+'[11]Grad-Prof Black'!M61</f>
        <v>216</v>
      </c>
      <c r="N61" s="169">
        <f>+'[11]Grad-Prof Black'!N61</f>
        <v>253</v>
      </c>
      <c r="O61" s="169">
        <f>+'[11]Grad-Prof Black'!O61</f>
        <v>241</v>
      </c>
      <c r="P61" s="169">
        <f>+'[11]Grad-Prof Black'!P61</f>
        <v>243</v>
      </c>
      <c r="Q61" s="169">
        <f>+'[11]Grad-Prof Black'!Q61</f>
        <v>204</v>
      </c>
      <c r="R61" s="169">
        <f>+'[11]Grad-Prof Black'!R61</f>
        <v>248</v>
      </c>
      <c r="S61" s="169">
        <f>+'[11]Grad-Prof Black'!S61</f>
        <v>245</v>
      </c>
      <c r="T61" s="169">
        <f>+'[11]Grad-Prof Black'!T61</f>
        <v>270</v>
      </c>
      <c r="U61" s="169">
        <f>+'[11]Grad-Prof Black'!U61</f>
        <v>280</v>
      </c>
      <c r="V61" s="169">
        <f>+'[11]Grad-Prof Black'!V61</f>
        <v>300</v>
      </c>
      <c r="W61" s="169">
        <f>+'[11]Grad-Prof Black'!W61</f>
        <v>293</v>
      </c>
      <c r="X61" s="169">
        <f>+'[11]Grad-Prof Black'!X61</f>
        <v>207</v>
      </c>
      <c r="Y61" s="169">
        <f>+'[11]Grad-Prof Black'!Y61</f>
        <v>277</v>
      </c>
      <c r="Z61" s="169">
        <f>+'[11]Grad-Prof Black'!Z61</f>
        <v>290</v>
      </c>
      <c r="AA61" s="168">
        <f>+'[11]Grad-Prof Black'!AA61</f>
        <v>312</v>
      </c>
      <c r="AB61" s="168">
        <f>+'[11]Grad-Prof Black'!AB61</f>
        <v>342</v>
      </c>
      <c r="AC61" s="168">
        <f>+'[11]Grad-Prof Black'!AC61</f>
        <v>348</v>
      </c>
      <c r="AD61" s="168">
        <f>+'[11]Grad-Prof Black'!AD61</f>
        <v>376</v>
      </c>
      <c r="AE61" s="168">
        <f>+'[11]Grad-Prof Black'!AE61</f>
        <v>395</v>
      </c>
    </row>
    <row r="62" spans="1:31" ht="12.95" customHeight="1">
      <c r="A62" s="45" t="str">
        <f>+'[11]Grad-Prof Black'!A62</f>
        <v>Vermont</v>
      </c>
      <c r="B62" s="173">
        <f>+'[11]Grad-Prof Black'!B62</f>
        <v>62</v>
      </c>
      <c r="C62" s="173">
        <f>+'[11]Grad-Prof Black'!C62</f>
        <v>45</v>
      </c>
      <c r="D62" s="173">
        <f>+'[11]Grad-Prof Black'!D62</f>
        <v>26</v>
      </c>
      <c r="E62" s="173">
        <f>+'[11]Grad-Prof Black'!E62</f>
        <v>15</v>
      </c>
      <c r="F62" s="173">
        <f>+'[11]Grad-Prof Black'!F62</f>
        <v>24</v>
      </c>
      <c r="G62" s="173">
        <f>+'[11]Grad-Prof Black'!G62</f>
        <v>62</v>
      </c>
      <c r="H62" s="173">
        <f>+'[11]Grad-Prof Black'!H62</f>
        <v>40</v>
      </c>
      <c r="I62" s="173">
        <f>+'[11]Grad-Prof Black'!I62</f>
        <v>64</v>
      </c>
      <c r="J62" s="173">
        <f>+'[11]Grad-Prof Black'!J62</f>
        <v>74</v>
      </c>
      <c r="K62" s="200">
        <f>+'[11]Grad-Prof Black'!K62</f>
        <v>74</v>
      </c>
      <c r="L62" s="173">
        <f>+'[11]Grad-Prof Black'!L62</f>
        <v>74</v>
      </c>
      <c r="M62" s="173">
        <f>+'[11]Grad-Prof Black'!M62</f>
        <v>86</v>
      </c>
      <c r="N62" s="173">
        <f>+'[11]Grad-Prof Black'!N62</f>
        <v>87</v>
      </c>
      <c r="O62" s="173">
        <f>+'[11]Grad-Prof Black'!O62</f>
        <v>76</v>
      </c>
      <c r="P62" s="173">
        <f>+'[11]Grad-Prof Black'!P62</f>
        <v>72</v>
      </c>
      <c r="Q62" s="173">
        <f>+'[11]Grad-Prof Black'!Q62</f>
        <v>85</v>
      </c>
      <c r="R62" s="173">
        <f>+'[11]Grad-Prof Black'!R62</f>
        <v>70</v>
      </c>
      <c r="S62" s="173">
        <f>+'[11]Grad-Prof Black'!S62</f>
        <v>82</v>
      </c>
      <c r="T62" s="173">
        <f>+'[11]Grad-Prof Black'!T62</f>
        <v>74</v>
      </c>
      <c r="U62" s="173">
        <f>+'[11]Grad-Prof Black'!U62</f>
        <v>104</v>
      </c>
      <c r="V62" s="173">
        <f>+'[11]Grad-Prof Black'!V62</f>
        <v>160</v>
      </c>
      <c r="W62" s="173">
        <f>+'[11]Grad-Prof Black'!W62</f>
        <v>151</v>
      </c>
      <c r="X62" s="173">
        <f>+'[11]Grad-Prof Black'!X62</f>
        <v>137</v>
      </c>
      <c r="Y62" s="173">
        <f>+'[11]Grad-Prof Black'!Y62</f>
        <v>186</v>
      </c>
      <c r="Z62" s="173">
        <f>+'[11]Grad-Prof Black'!Z62</f>
        <v>200</v>
      </c>
      <c r="AA62" s="172">
        <f>+'[11]Grad-Prof Black'!AA62</f>
        <v>206</v>
      </c>
      <c r="AB62" s="172">
        <f>+'[11]Grad-Prof Black'!AB62</f>
        <v>152</v>
      </c>
      <c r="AC62" s="172">
        <f>+'[11]Grad-Prof Black'!AC62</f>
        <v>143</v>
      </c>
      <c r="AD62" s="172">
        <f>+'[11]Grad-Prof Black'!AD62</f>
        <v>139</v>
      </c>
      <c r="AE62" s="172">
        <f>+'[11]Grad-Prof Black'!AE62</f>
        <v>216</v>
      </c>
    </row>
    <row r="63" spans="1:31" ht="12.95" customHeight="1">
      <c r="A63" s="46" t="str">
        <f>+'[11]Grad-Prof Black'!A63</f>
        <v>District of Columbia</v>
      </c>
      <c r="B63" s="177">
        <f>+'[11]Grad-Prof Black'!B63</f>
        <v>4952</v>
      </c>
      <c r="C63" s="177">
        <f>+'[11]Grad-Prof Black'!C63</f>
        <v>5047</v>
      </c>
      <c r="D63" s="177">
        <f>+'[11]Grad-Prof Black'!D63</f>
        <v>4919</v>
      </c>
      <c r="E63" s="177">
        <f>+'[11]Grad-Prof Black'!E63</f>
        <v>4987</v>
      </c>
      <c r="F63" s="177">
        <f>+'[11]Grad-Prof Black'!F63</f>
        <v>4638</v>
      </c>
      <c r="G63" s="177">
        <f>+'[11]Grad-Prof Black'!G63</f>
        <v>4084</v>
      </c>
      <c r="H63" s="177">
        <f>+'[11]Grad-Prof Black'!H63</f>
        <v>4105</v>
      </c>
      <c r="I63" s="177">
        <f>+'[11]Grad-Prof Black'!I63</f>
        <v>4309</v>
      </c>
      <c r="J63" s="177">
        <f>+'[11]Grad-Prof Black'!J63</f>
        <v>4981</v>
      </c>
      <c r="K63" s="201">
        <f>+'[11]Grad-Prof Black'!K63</f>
        <v>5263</v>
      </c>
      <c r="L63" s="177">
        <f>+'[11]Grad-Prof Black'!L63</f>
        <v>5545</v>
      </c>
      <c r="M63" s="177">
        <f>+'[11]Grad-Prof Black'!M63</f>
        <v>6019</v>
      </c>
      <c r="N63" s="177">
        <f>+'[11]Grad-Prof Black'!N63</f>
        <v>6096</v>
      </c>
      <c r="O63" s="177">
        <f>+'[11]Grad-Prof Black'!O63</f>
        <v>6115</v>
      </c>
      <c r="P63" s="177">
        <f>+'[11]Grad-Prof Black'!P63</f>
        <v>5931</v>
      </c>
      <c r="Q63" s="177">
        <f>+'[11]Grad-Prof Black'!Q63</f>
        <v>5296</v>
      </c>
      <c r="R63" s="177">
        <f>+'[11]Grad-Prof Black'!R63</f>
        <v>5936</v>
      </c>
      <c r="S63" s="177">
        <f>+'[11]Grad-Prof Black'!S63</f>
        <v>6894</v>
      </c>
      <c r="T63" s="177">
        <f>+'[11]Grad-Prof Black'!T63</f>
        <v>7377</v>
      </c>
      <c r="U63" s="177">
        <f>+'[11]Grad-Prof Black'!U63</f>
        <v>7631</v>
      </c>
      <c r="V63" s="177">
        <f>+'[11]Grad-Prof Black'!V63</f>
        <v>8474</v>
      </c>
      <c r="W63" s="177">
        <f>+'[11]Grad-Prof Black'!W63</f>
        <v>9783</v>
      </c>
      <c r="X63" s="177">
        <f>+'[11]Grad-Prof Black'!X63</f>
        <v>8397</v>
      </c>
      <c r="Y63" s="177">
        <f>+'[11]Grad-Prof Black'!Y63</f>
        <v>11467</v>
      </c>
      <c r="Z63" s="177">
        <f>+'[11]Grad-Prof Black'!Z63</f>
        <v>12918</v>
      </c>
      <c r="AA63" s="176">
        <f>+'[11]Grad-Prof Black'!AA63</f>
        <v>14655</v>
      </c>
      <c r="AB63" s="176">
        <f>+'[11]Grad-Prof Black'!AB63</f>
        <v>6962</v>
      </c>
      <c r="AC63" s="176">
        <f>+'[11]Grad-Prof Black'!AC63</f>
        <v>7252</v>
      </c>
      <c r="AD63" s="176">
        <f>+'[11]Grad-Prof Black'!AD63</f>
        <v>7612</v>
      </c>
      <c r="AE63" s="176">
        <f>+'[11]Grad-Prof Black'!AE63</f>
        <v>7613</v>
      </c>
    </row>
    <row r="64" spans="1:31" s="103" customFormat="1" ht="12.95" customHeight="1">
      <c r="A64" s="47"/>
      <c r="B64" s="50"/>
      <c r="C64" s="50"/>
      <c r="D64" s="50"/>
      <c r="E64" s="50"/>
      <c r="F64" s="50"/>
      <c r="G64" s="50"/>
      <c r="H64" s="50"/>
      <c r="I64" s="50"/>
      <c r="J64" s="50"/>
      <c r="K64" s="94"/>
      <c r="L64" s="50"/>
      <c r="M64" s="50"/>
      <c r="N64" s="50"/>
      <c r="O64" s="50"/>
      <c r="P64" s="50"/>
      <c r="Q64" s="50"/>
      <c r="R64" s="50"/>
      <c r="S64" s="50"/>
      <c r="T64" s="50"/>
      <c r="U64" s="50"/>
      <c r="V64" s="50"/>
      <c r="W64" s="50"/>
      <c r="X64" s="50"/>
      <c r="Y64" s="50"/>
      <c r="Z64" s="50"/>
      <c r="AA64" s="51"/>
    </row>
    <row r="65" spans="1:27" s="51" customFormat="1" ht="12.95" customHeight="1">
      <c r="A65" s="47"/>
      <c r="B65" s="50" t="str">
        <f>+'[11]Grad-Prof Black'!B65</f>
        <v>See "ALL" sheet for sources.</v>
      </c>
      <c r="C65" s="50"/>
      <c r="D65" s="50"/>
      <c r="E65" s="50"/>
      <c r="F65" s="50"/>
      <c r="G65" s="50"/>
      <c r="H65" s="50"/>
      <c r="I65" s="50"/>
      <c r="J65" s="50"/>
      <c r="K65" s="95">
        <f>+'[11]Grad-Prof Black'!K65</f>
        <v>0</v>
      </c>
      <c r="L65" s="50"/>
      <c r="M65" s="50"/>
      <c r="N65" s="50"/>
      <c r="O65" s="50"/>
      <c r="P65" s="50">
        <f>+'[11]Grad-Prof Black'!P65</f>
        <v>0</v>
      </c>
      <c r="Q65" s="50">
        <f>+'[11]Grad-Prof Black'!Q65</f>
        <v>0</v>
      </c>
      <c r="R65" s="50">
        <f>+'[11]Grad-Prof Black'!R65</f>
        <v>0</v>
      </c>
      <c r="S65" s="50">
        <f>+'[11]Grad-Prof Black'!S65</f>
        <v>0</v>
      </c>
      <c r="T65" s="50">
        <f>+'[11]Grad-Prof Black'!T65</f>
        <v>0</v>
      </c>
      <c r="U65" s="50">
        <f>+'[11]Grad-Prof Black'!U65</f>
        <v>0</v>
      </c>
      <c r="V65" s="50"/>
      <c r="W65" s="50"/>
      <c r="X65" s="50"/>
      <c r="Y65" s="50"/>
      <c r="Z65" s="50"/>
    </row>
    <row r="66" spans="1:27" s="51" customFormat="1" ht="12.95" customHeight="1">
      <c r="A66" s="47"/>
      <c r="B66" s="50">
        <f>+'[11]Grad-Prof Black'!B66</f>
        <v>0</v>
      </c>
      <c r="C66" s="50"/>
      <c r="D66" s="50"/>
      <c r="E66" s="50"/>
      <c r="F66" s="50"/>
      <c r="G66" s="50"/>
      <c r="H66" s="50"/>
      <c r="I66" s="50"/>
      <c r="J66" s="50"/>
      <c r="K66" s="94">
        <f>+'[11]Grad-Prof Black'!K66</f>
        <v>0</v>
      </c>
      <c r="L66" s="50"/>
      <c r="M66" s="50"/>
      <c r="N66" s="50"/>
      <c r="O66" s="50"/>
      <c r="P66" s="50">
        <f>+'[11]Grad-Prof Black'!P66</f>
        <v>0</v>
      </c>
      <c r="Q66" s="50"/>
      <c r="R66" s="50">
        <f>+'[11]Grad-Prof Black'!R66</f>
        <v>0</v>
      </c>
      <c r="S66" s="50">
        <f>+'[11]Grad-Prof Black'!S66</f>
        <v>0</v>
      </c>
      <c r="T66" s="50">
        <f>+'[11]Grad-Prof Black'!T66</f>
        <v>0</v>
      </c>
      <c r="U66" s="50">
        <f>+'[11]Grad-Prof Black'!U66</f>
        <v>0</v>
      </c>
      <c r="V66" s="50"/>
      <c r="W66" s="50"/>
      <c r="X66" s="50"/>
      <c r="Y66" s="50"/>
      <c r="Z66" s="50"/>
    </row>
    <row r="67" spans="1:27" s="51" customFormat="1" ht="12.95" customHeight="1">
      <c r="A67" s="47"/>
      <c r="B67" s="50"/>
      <c r="C67" s="50"/>
      <c r="D67" s="50"/>
      <c r="E67" s="50"/>
      <c r="F67" s="50"/>
      <c r="G67" s="50"/>
      <c r="H67" s="50"/>
      <c r="I67" s="50"/>
      <c r="J67" s="50"/>
      <c r="K67" s="94"/>
      <c r="L67" s="50"/>
      <c r="M67" s="50"/>
      <c r="N67" s="50"/>
      <c r="O67" s="50"/>
      <c r="P67" s="50">
        <f>+'[11]Grad-Prof Black'!P67</f>
        <v>0</v>
      </c>
      <c r="Q67" s="50"/>
      <c r="R67" s="50">
        <f>+'[11]Grad-Prof Black'!R67</f>
        <v>0</v>
      </c>
      <c r="S67" s="50">
        <f>+'[11]Grad-Prof Black'!S67</f>
        <v>0</v>
      </c>
      <c r="T67" s="50">
        <f>+'[11]Grad-Prof Black'!T67</f>
        <v>0</v>
      </c>
      <c r="U67" s="50">
        <f>+'[11]Grad-Prof Black'!U67</f>
        <v>0</v>
      </c>
      <c r="V67" s="50"/>
      <c r="W67" s="50"/>
      <c r="X67" s="50"/>
      <c r="Y67" s="50"/>
      <c r="Z67" s="50"/>
    </row>
    <row r="68" spans="1:27" s="51" customFormat="1" ht="12.95" customHeight="1">
      <c r="A68" s="47"/>
      <c r="B68" s="50"/>
      <c r="C68" s="50"/>
      <c r="D68" s="50"/>
      <c r="E68" s="50"/>
      <c r="F68" s="50"/>
      <c r="G68" s="50"/>
      <c r="H68" s="50"/>
      <c r="I68" s="50"/>
      <c r="J68" s="50"/>
      <c r="K68" s="94"/>
      <c r="L68" s="50"/>
      <c r="M68" s="50"/>
      <c r="N68" s="50"/>
      <c r="O68" s="50"/>
      <c r="P68" s="50">
        <f>+'[11]Grad-Prof Black'!P68</f>
        <v>0</v>
      </c>
      <c r="Q68" s="50"/>
      <c r="R68" s="50">
        <f>+'[11]Grad-Prof Black'!R68</f>
        <v>0</v>
      </c>
      <c r="S68" s="50">
        <f>+'[11]Grad-Prof Black'!S68</f>
        <v>0</v>
      </c>
      <c r="T68" s="50">
        <f>+'[11]Grad-Prof Black'!T68</f>
        <v>0</v>
      </c>
      <c r="U68" s="50">
        <f>+'[11]Grad-Prof Black'!U68</f>
        <v>0</v>
      </c>
      <c r="V68" s="50"/>
      <c r="W68" s="50"/>
      <c r="X68" s="50"/>
      <c r="Y68" s="50"/>
      <c r="Z68" s="50"/>
    </row>
    <row r="69" spans="1:27" s="51" customFormat="1" ht="12.95" customHeight="1">
      <c r="A69" s="47"/>
      <c r="B69" s="50"/>
      <c r="C69" s="50"/>
      <c r="D69" s="50"/>
      <c r="E69" s="50"/>
      <c r="F69" s="50"/>
      <c r="G69" s="50"/>
      <c r="H69" s="50"/>
      <c r="I69" s="50"/>
      <c r="J69" s="50"/>
      <c r="K69" s="94"/>
      <c r="L69" s="50"/>
      <c r="M69" s="50"/>
      <c r="N69" s="50"/>
      <c r="O69" s="50"/>
      <c r="P69" s="50">
        <f>+'[11]Grad-Prof Black'!P69</f>
        <v>0</v>
      </c>
      <c r="Q69" s="50"/>
      <c r="R69" s="50">
        <f>+'[11]Grad-Prof Black'!R69</f>
        <v>0</v>
      </c>
      <c r="S69" s="50">
        <f>+'[11]Grad-Prof Black'!S69</f>
        <v>0</v>
      </c>
      <c r="T69" s="50">
        <f>+'[11]Grad-Prof Black'!T69</f>
        <v>0</v>
      </c>
      <c r="U69" s="50">
        <f>+'[11]Grad-Prof Black'!U69</f>
        <v>0</v>
      </c>
      <c r="V69" s="50"/>
      <c r="W69" s="50"/>
      <c r="X69" s="50"/>
      <c r="Y69" s="50"/>
      <c r="Z69" s="50"/>
    </row>
    <row r="70" spans="1:27" s="51" customFormat="1" ht="12.95" customHeight="1">
      <c r="A70" s="47"/>
      <c r="K70" s="96"/>
      <c r="P70" s="51">
        <f>+'[11]Grad-Prof Black'!P70</f>
        <v>0</v>
      </c>
      <c r="R70" s="51">
        <f>+'[11]Grad-Prof Black'!R70</f>
        <v>0</v>
      </c>
      <c r="S70" s="51">
        <f>+'[11]Grad-Prof Black'!S70</f>
        <v>0</v>
      </c>
      <c r="T70" s="51">
        <f>+'[11]Grad-Prof Black'!T70</f>
        <v>0</v>
      </c>
      <c r="U70" s="51">
        <f>+'[11]Grad-Prof Black'!U70</f>
        <v>0</v>
      </c>
    </row>
    <row r="71" spans="1:27" s="51" customFormat="1" ht="12.95" customHeight="1">
      <c r="A71" s="47"/>
      <c r="K71" s="96"/>
      <c r="P71" s="51">
        <f>+'[11]Grad-Prof Black'!P71</f>
        <v>0</v>
      </c>
      <c r="R71" s="51">
        <f>+'[11]Grad-Prof Black'!R71</f>
        <v>0</v>
      </c>
      <c r="S71" s="51">
        <f>+'[11]Grad-Prof Black'!S71</f>
        <v>0</v>
      </c>
    </row>
    <row r="72" spans="1:27" s="51" customFormat="1" ht="12.95" customHeight="1">
      <c r="A72" s="47"/>
      <c r="K72" s="96"/>
      <c r="P72" s="51">
        <f>+'[11]Grad-Prof Black'!P72</f>
        <v>0</v>
      </c>
    </row>
    <row r="73" spans="1:27" s="51" customFormat="1" ht="12.95" customHeight="1">
      <c r="A73" s="47"/>
      <c r="K73" s="96"/>
    </row>
    <row r="74" spans="1:27" s="51" customFormat="1" ht="12.95" customHeight="1">
      <c r="A74" s="47"/>
      <c r="K74" s="96"/>
    </row>
    <row r="75" spans="1:27" s="103" customFormat="1" ht="12.95" customHeight="1">
      <c r="A75" s="47"/>
      <c r="B75" s="51"/>
      <c r="C75" s="51"/>
      <c r="D75" s="51"/>
      <c r="E75" s="51"/>
      <c r="F75" s="51"/>
      <c r="G75" s="51"/>
      <c r="H75" s="51"/>
      <c r="I75" s="51"/>
      <c r="J75" s="51"/>
      <c r="K75" s="96"/>
      <c r="L75" s="51"/>
      <c r="M75" s="51"/>
      <c r="N75" s="51"/>
      <c r="O75" s="51"/>
      <c r="P75" s="51"/>
      <c r="Q75" s="51"/>
      <c r="R75" s="51"/>
      <c r="S75" s="51"/>
      <c r="T75" s="51"/>
      <c r="U75" s="51"/>
      <c r="V75" s="51"/>
      <c r="W75" s="51"/>
      <c r="X75" s="51"/>
      <c r="Y75" s="51"/>
      <c r="Z75" s="51"/>
      <c r="AA75" s="51"/>
    </row>
    <row r="76" spans="1:27" s="103" customFormat="1" ht="12.95" customHeight="1">
      <c r="A76" s="47"/>
      <c r="B76" s="51"/>
      <c r="C76" s="51"/>
      <c r="D76" s="51"/>
      <c r="E76" s="51"/>
      <c r="F76" s="51"/>
      <c r="G76" s="51"/>
      <c r="H76" s="51"/>
      <c r="I76" s="51"/>
      <c r="J76" s="51"/>
      <c r="K76" s="96"/>
      <c r="L76" s="51"/>
      <c r="M76" s="51"/>
      <c r="N76" s="51"/>
      <c r="O76" s="51"/>
      <c r="P76" s="51"/>
      <c r="Q76" s="51"/>
      <c r="R76" s="51"/>
      <c r="S76" s="51"/>
      <c r="T76" s="51"/>
      <c r="U76" s="51"/>
      <c r="V76" s="51"/>
      <c r="W76" s="51"/>
      <c r="X76" s="51"/>
      <c r="Y76" s="51"/>
      <c r="Z76" s="51"/>
      <c r="AA76" s="51"/>
    </row>
    <row r="77" spans="1:27" s="103" customFormat="1" ht="12.95" customHeight="1">
      <c r="A77" s="47"/>
      <c r="B77" s="51"/>
      <c r="C77" s="51"/>
      <c r="D77" s="51"/>
      <c r="E77" s="51"/>
      <c r="F77" s="51"/>
      <c r="G77" s="51"/>
      <c r="H77" s="51"/>
      <c r="I77" s="51"/>
      <c r="J77" s="51"/>
      <c r="K77" s="96"/>
      <c r="L77" s="51"/>
      <c r="M77" s="51"/>
      <c r="N77" s="51"/>
      <c r="O77" s="51"/>
      <c r="P77" s="51"/>
      <c r="Q77" s="51"/>
      <c r="R77" s="51"/>
      <c r="S77" s="51"/>
      <c r="T77" s="51"/>
      <c r="U77" s="51"/>
      <c r="V77" s="51"/>
      <c r="W77" s="51"/>
      <c r="X77" s="51"/>
      <c r="Y77" s="51"/>
      <c r="Z77" s="51"/>
      <c r="AA77" s="51"/>
    </row>
    <row r="78" spans="1:27" s="103" customFormat="1" ht="12.95" customHeight="1">
      <c r="A78" s="47"/>
      <c r="B78" s="51"/>
      <c r="C78" s="51"/>
      <c r="D78" s="51"/>
      <c r="E78" s="51"/>
      <c r="F78" s="51"/>
      <c r="G78" s="51"/>
      <c r="H78" s="51"/>
      <c r="I78" s="51"/>
      <c r="J78" s="51"/>
      <c r="K78" s="96"/>
      <c r="L78" s="51"/>
      <c r="M78" s="51"/>
      <c r="N78" s="51"/>
      <c r="O78" s="51"/>
      <c r="P78" s="51"/>
      <c r="Q78" s="51"/>
      <c r="R78" s="51"/>
      <c r="S78" s="51"/>
      <c r="T78" s="51"/>
      <c r="U78" s="51"/>
      <c r="V78" s="51"/>
      <c r="W78" s="51"/>
      <c r="X78" s="51"/>
      <c r="Y78" s="51"/>
      <c r="Z78" s="51"/>
      <c r="AA78" s="51"/>
    </row>
    <row r="79" spans="1:27" s="103" customFormat="1" ht="12.95" customHeight="1">
      <c r="A79" s="47"/>
      <c r="B79" s="51"/>
      <c r="C79" s="51"/>
      <c r="D79" s="51"/>
      <c r="E79" s="51"/>
      <c r="F79" s="51"/>
      <c r="G79" s="51"/>
      <c r="H79" s="51"/>
      <c r="I79" s="51"/>
      <c r="J79" s="51"/>
      <c r="K79" s="96"/>
      <c r="L79" s="51"/>
      <c r="M79" s="51"/>
      <c r="N79" s="51"/>
      <c r="O79" s="51"/>
      <c r="P79" s="51"/>
      <c r="Q79" s="51"/>
      <c r="R79" s="51"/>
      <c r="S79" s="51"/>
      <c r="T79" s="51"/>
      <c r="U79" s="51"/>
      <c r="V79" s="51"/>
      <c r="W79" s="51"/>
      <c r="X79" s="51"/>
      <c r="Y79" s="51"/>
      <c r="Z79" s="51"/>
      <c r="AA79" s="51"/>
    </row>
    <row r="80" spans="1:27" s="103" customFormat="1" ht="12.95" customHeight="1">
      <c r="A80" s="47"/>
      <c r="B80" s="51"/>
      <c r="C80" s="51"/>
      <c r="D80" s="51"/>
      <c r="E80" s="51"/>
      <c r="F80" s="51"/>
      <c r="G80" s="51"/>
      <c r="H80" s="51"/>
      <c r="I80" s="51"/>
      <c r="J80" s="51"/>
      <c r="K80" s="96"/>
      <c r="L80" s="51"/>
      <c r="M80" s="51"/>
      <c r="N80" s="51"/>
      <c r="O80" s="51"/>
      <c r="P80" s="51"/>
      <c r="Q80" s="51"/>
      <c r="R80" s="51"/>
      <c r="S80" s="51"/>
      <c r="T80" s="51"/>
      <c r="U80" s="51"/>
      <c r="V80" s="51"/>
      <c r="W80" s="51"/>
      <c r="X80" s="51"/>
      <c r="Y80" s="51"/>
      <c r="Z80" s="51"/>
      <c r="AA80" s="51"/>
    </row>
    <row r="81" spans="1:27" s="103" customFormat="1" ht="12.95" customHeight="1">
      <c r="A81" s="47"/>
      <c r="B81" s="51"/>
      <c r="C81" s="51"/>
      <c r="D81" s="51"/>
      <c r="E81" s="51"/>
      <c r="F81" s="51"/>
      <c r="G81" s="51"/>
      <c r="H81" s="51"/>
      <c r="I81" s="51"/>
      <c r="J81" s="51"/>
      <c r="K81" s="96"/>
      <c r="L81" s="51"/>
      <c r="M81" s="51"/>
      <c r="N81" s="51"/>
      <c r="O81" s="51"/>
      <c r="P81" s="51"/>
      <c r="Q81" s="51"/>
      <c r="R81" s="51"/>
      <c r="S81" s="51"/>
      <c r="T81" s="51"/>
      <c r="U81" s="51"/>
      <c r="V81" s="51"/>
      <c r="W81" s="51"/>
      <c r="X81" s="51"/>
      <c r="Y81" s="51"/>
      <c r="Z81" s="51"/>
      <c r="AA81" s="51"/>
    </row>
    <row r="82" spans="1:27" s="103" customFormat="1" ht="12.95" customHeight="1">
      <c r="A82" s="47"/>
      <c r="B82" s="51"/>
      <c r="C82" s="51"/>
      <c r="D82" s="51"/>
      <c r="E82" s="51"/>
      <c r="F82" s="51"/>
      <c r="G82" s="51"/>
      <c r="H82" s="51"/>
      <c r="I82" s="51"/>
      <c r="J82" s="51"/>
      <c r="K82" s="96"/>
      <c r="L82" s="51"/>
      <c r="M82" s="51"/>
      <c r="N82" s="51"/>
      <c r="O82" s="51"/>
      <c r="P82" s="51"/>
      <c r="Q82" s="51"/>
      <c r="R82" s="51"/>
      <c r="S82" s="51"/>
      <c r="T82" s="51"/>
      <c r="U82" s="51"/>
      <c r="V82" s="51"/>
      <c r="W82" s="51"/>
      <c r="X82" s="51"/>
      <c r="Y82" s="51"/>
      <c r="Z82" s="51"/>
      <c r="AA82" s="51"/>
    </row>
    <row r="83" spans="1:27" s="103" customFormat="1" ht="12.95" customHeight="1">
      <c r="A83" s="47"/>
      <c r="B83" s="51"/>
      <c r="C83" s="51"/>
      <c r="D83" s="51"/>
      <c r="E83" s="51"/>
      <c r="F83" s="51"/>
      <c r="G83" s="51"/>
      <c r="H83" s="51"/>
      <c r="I83" s="51"/>
      <c r="J83" s="51"/>
      <c r="K83" s="96"/>
      <c r="L83" s="51"/>
      <c r="M83" s="51"/>
      <c r="N83" s="51"/>
      <c r="O83" s="51"/>
      <c r="P83" s="51"/>
      <c r="Q83" s="51"/>
      <c r="R83" s="51"/>
      <c r="S83" s="51"/>
      <c r="T83" s="51"/>
      <c r="U83" s="51"/>
      <c r="V83" s="51"/>
      <c r="W83" s="51"/>
      <c r="X83" s="51"/>
      <c r="Y83" s="51"/>
      <c r="Z83" s="51"/>
      <c r="AA83" s="51"/>
    </row>
    <row r="84" spans="1:27" s="103" customFormat="1" ht="12.95" customHeight="1">
      <c r="A84" s="47"/>
      <c r="B84" s="51"/>
      <c r="C84" s="51"/>
      <c r="D84" s="51"/>
      <c r="E84" s="89"/>
      <c r="F84" s="51"/>
      <c r="G84" s="51"/>
      <c r="H84" s="51"/>
      <c r="I84" s="51"/>
      <c r="J84" s="51"/>
      <c r="K84" s="96"/>
      <c r="L84" s="51"/>
      <c r="M84" s="51"/>
      <c r="N84" s="51"/>
      <c r="O84" s="51"/>
      <c r="P84" s="51"/>
      <c r="Q84" s="51"/>
      <c r="R84" s="51"/>
      <c r="S84" s="51"/>
      <c r="T84" s="51"/>
      <c r="U84" s="51"/>
      <c r="V84" s="51"/>
      <c r="W84" s="51"/>
      <c r="X84" s="51"/>
      <c r="Y84" s="51"/>
      <c r="Z84" s="51"/>
      <c r="AA84" s="51"/>
    </row>
    <row r="85" spans="1:27" s="103" customFormat="1" ht="12.95" customHeight="1">
      <c r="A85" s="47"/>
      <c r="B85" s="51"/>
      <c r="C85" s="51"/>
      <c r="D85" s="51"/>
      <c r="E85" s="51"/>
      <c r="F85" s="51"/>
      <c r="G85" s="51"/>
      <c r="H85" s="51"/>
      <c r="I85" s="51"/>
      <c r="J85" s="51"/>
      <c r="K85" s="96"/>
      <c r="L85" s="51"/>
      <c r="M85" s="51"/>
      <c r="N85" s="51"/>
      <c r="O85" s="51"/>
      <c r="P85" s="51"/>
      <c r="Q85" s="51"/>
      <c r="R85" s="51"/>
      <c r="S85" s="51"/>
      <c r="T85" s="51"/>
      <c r="U85" s="51"/>
      <c r="V85" s="51"/>
      <c r="W85" s="51"/>
      <c r="X85" s="51"/>
      <c r="Y85" s="51"/>
      <c r="Z85" s="51"/>
      <c r="AA85" s="51"/>
    </row>
    <row r="86" spans="1:27" s="103" customFormat="1" ht="12.95" customHeight="1">
      <c r="A86" s="47"/>
      <c r="B86" s="51"/>
      <c r="C86" s="51"/>
      <c r="D86" s="51"/>
      <c r="E86" s="51"/>
      <c r="F86" s="51"/>
      <c r="G86" s="51"/>
      <c r="H86" s="51"/>
      <c r="I86" s="51"/>
      <c r="J86" s="51"/>
      <c r="K86" s="96"/>
      <c r="L86" s="51"/>
      <c r="M86" s="51"/>
      <c r="N86" s="51"/>
      <c r="O86" s="51"/>
      <c r="P86" s="51"/>
      <c r="Q86" s="51"/>
      <c r="R86" s="51"/>
      <c r="S86" s="51"/>
      <c r="T86" s="51"/>
      <c r="U86" s="51"/>
      <c r="V86" s="51"/>
      <c r="W86" s="51"/>
      <c r="X86" s="51"/>
      <c r="Y86" s="51"/>
      <c r="Z86" s="51"/>
      <c r="AA86" s="51"/>
    </row>
    <row r="87" spans="1:27" s="103" customFormat="1" ht="12.95" customHeight="1">
      <c r="A87" s="47"/>
      <c r="B87" s="51"/>
      <c r="C87" s="51"/>
      <c r="D87" s="51"/>
      <c r="E87" s="51"/>
      <c r="F87" s="51"/>
      <c r="G87" s="51"/>
      <c r="H87" s="51"/>
      <c r="I87" s="51"/>
      <c r="J87" s="51"/>
      <c r="K87" s="96"/>
      <c r="L87" s="51"/>
      <c r="M87" s="51"/>
      <c r="N87" s="51"/>
      <c r="O87" s="51"/>
      <c r="P87" s="51"/>
      <c r="Q87" s="51"/>
      <c r="R87" s="51"/>
      <c r="S87" s="51"/>
      <c r="T87" s="51"/>
      <c r="U87" s="51"/>
      <c r="V87" s="51"/>
      <c r="W87" s="51"/>
      <c r="X87" s="51"/>
      <c r="Y87" s="51"/>
      <c r="Z87" s="51"/>
      <c r="AA87" s="51"/>
    </row>
    <row r="88" spans="1:27" s="103" customFormat="1" ht="12.95" customHeight="1">
      <c r="A88" s="47"/>
      <c r="B88" s="51"/>
      <c r="C88" s="51"/>
      <c r="D88" s="51"/>
      <c r="E88" s="51"/>
      <c r="F88" s="51"/>
      <c r="G88" s="51"/>
      <c r="H88" s="51"/>
      <c r="I88" s="51"/>
      <c r="J88" s="51"/>
      <c r="K88" s="96"/>
      <c r="L88" s="51"/>
      <c r="M88" s="51"/>
      <c r="N88" s="51"/>
      <c r="O88" s="51"/>
      <c r="P88" s="51"/>
      <c r="Q88" s="51"/>
      <c r="R88" s="51"/>
      <c r="S88" s="51"/>
      <c r="T88" s="51"/>
      <c r="U88" s="51"/>
      <c r="V88" s="51"/>
      <c r="W88" s="51"/>
      <c r="X88" s="51"/>
      <c r="Y88" s="51"/>
      <c r="Z88" s="51"/>
      <c r="AA88" s="51"/>
    </row>
    <row r="89" spans="1:27" s="103" customFormat="1" ht="12.95" customHeight="1">
      <c r="A89" s="47"/>
      <c r="B89" s="51"/>
      <c r="C89" s="51"/>
      <c r="D89" s="51"/>
      <c r="E89" s="51"/>
      <c r="F89" s="51"/>
      <c r="G89" s="51"/>
      <c r="H89" s="51"/>
      <c r="I89" s="51"/>
      <c r="J89" s="51"/>
      <c r="K89" s="96"/>
      <c r="L89" s="51"/>
      <c r="M89" s="51"/>
      <c r="N89" s="51"/>
      <c r="O89" s="51"/>
      <c r="P89" s="51"/>
      <c r="Q89" s="51"/>
      <c r="R89" s="51"/>
      <c r="S89" s="51"/>
      <c r="T89" s="51"/>
      <c r="U89" s="51"/>
      <c r="V89" s="51"/>
      <c r="W89" s="51"/>
      <c r="X89" s="51"/>
      <c r="Y89" s="51"/>
      <c r="Z89" s="51"/>
      <c r="AA89" s="51"/>
    </row>
    <row r="90" spans="1:27" s="103" customFormat="1" ht="12.95" customHeight="1">
      <c r="A90" s="47"/>
      <c r="B90" s="51"/>
      <c r="C90" s="51"/>
      <c r="D90" s="51"/>
      <c r="E90" s="51"/>
      <c r="F90" s="51"/>
      <c r="G90" s="51"/>
      <c r="H90" s="51"/>
      <c r="I90" s="51"/>
      <c r="J90" s="51"/>
      <c r="K90" s="96"/>
      <c r="L90" s="51"/>
      <c r="M90" s="51"/>
      <c r="N90" s="51"/>
      <c r="O90" s="51"/>
      <c r="P90" s="51"/>
      <c r="Q90" s="51"/>
      <c r="R90" s="51"/>
      <c r="S90" s="51"/>
      <c r="T90" s="51"/>
      <c r="U90" s="51"/>
      <c r="V90" s="51"/>
      <c r="W90" s="51"/>
      <c r="X90" s="51"/>
      <c r="Y90" s="51"/>
      <c r="Z90" s="51"/>
      <c r="AA90" s="51"/>
    </row>
    <row r="91" spans="1:27" s="103" customFormat="1" ht="12.95" customHeight="1">
      <c r="A91" s="47"/>
      <c r="B91" s="51"/>
      <c r="C91" s="51"/>
      <c r="D91" s="51"/>
      <c r="E91" s="51"/>
      <c r="F91" s="51"/>
      <c r="G91" s="51"/>
      <c r="H91" s="51"/>
      <c r="I91" s="51"/>
      <c r="J91" s="51"/>
      <c r="K91" s="96"/>
      <c r="L91" s="51"/>
      <c r="M91" s="51"/>
      <c r="N91" s="51"/>
      <c r="O91" s="51"/>
      <c r="P91" s="51"/>
      <c r="Q91" s="51"/>
      <c r="R91" s="51"/>
      <c r="S91" s="51"/>
      <c r="T91" s="51"/>
      <c r="U91" s="51"/>
      <c r="V91" s="51"/>
      <c r="W91" s="51"/>
      <c r="X91" s="51"/>
      <c r="Y91" s="51"/>
      <c r="Z91" s="51"/>
      <c r="AA91" s="51"/>
    </row>
    <row r="92" spans="1:27" s="103" customFormat="1" ht="12.95" customHeight="1">
      <c r="A92" s="47"/>
      <c r="B92" s="51"/>
      <c r="C92" s="51"/>
      <c r="D92" s="51"/>
      <c r="E92" s="51"/>
      <c r="F92" s="51"/>
      <c r="G92" s="51"/>
      <c r="H92" s="51"/>
      <c r="I92" s="51"/>
      <c r="J92" s="51"/>
      <c r="K92" s="96"/>
      <c r="L92" s="51"/>
      <c r="M92" s="51"/>
      <c r="N92" s="51"/>
      <c r="O92" s="51"/>
      <c r="P92" s="51"/>
      <c r="Q92" s="51"/>
      <c r="R92" s="51"/>
      <c r="S92" s="51"/>
      <c r="T92" s="51"/>
      <c r="U92" s="51"/>
      <c r="V92" s="51"/>
      <c r="W92" s="51"/>
      <c r="X92" s="51"/>
      <c r="Y92" s="51"/>
      <c r="Z92" s="51"/>
      <c r="AA92" s="51"/>
    </row>
    <row r="93" spans="1:27" s="103" customFormat="1" ht="12.95" customHeight="1">
      <c r="A93" s="47"/>
      <c r="B93" s="51"/>
      <c r="C93" s="51"/>
      <c r="D93" s="51"/>
      <c r="E93" s="51"/>
      <c r="F93" s="51"/>
      <c r="G93" s="51"/>
      <c r="H93" s="51"/>
      <c r="I93" s="51"/>
      <c r="J93" s="51"/>
      <c r="K93" s="96"/>
      <c r="L93" s="51"/>
      <c r="M93" s="51"/>
      <c r="N93" s="51"/>
      <c r="O93" s="51"/>
      <c r="P93" s="51"/>
      <c r="Q93" s="51"/>
      <c r="R93" s="51"/>
      <c r="S93" s="51"/>
      <c r="T93" s="51"/>
      <c r="U93" s="51"/>
      <c r="V93" s="51"/>
      <c r="W93" s="51"/>
      <c r="X93" s="51"/>
      <c r="Y93" s="51"/>
      <c r="Z93" s="51"/>
      <c r="AA93" s="51"/>
    </row>
    <row r="94" spans="1:27" s="103" customFormat="1" ht="12.95" customHeight="1">
      <c r="A94" s="47"/>
      <c r="B94" s="51"/>
      <c r="C94" s="51"/>
      <c r="D94" s="51"/>
      <c r="E94" s="51"/>
      <c r="F94" s="51"/>
      <c r="G94" s="51"/>
      <c r="H94" s="51"/>
      <c r="I94" s="51"/>
      <c r="J94" s="51"/>
      <c r="K94" s="96"/>
      <c r="L94" s="51"/>
      <c r="M94" s="51"/>
      <c r="N94" s="51"/>
      <c r="O94" s="51"/>
      <c r="P94" s="51"/>
      <c r="Q94" s="51"/>
      <c r="R94" s="51"/>
      <c r="S94" s="51"/>
      <c r="T94" s="51"/>
      <c r="U94" s="51"/>
      <c r="V94" s="51"/>
      <c r="W94" s="51"/>
      <c r="X94" s="51"/>
      <c r="Y94" s="51"/>
      <c r="Z94" s="51"/>
      <c r="AA94" s="51"/>
    </row>
    <row r="95" spans="1:27" s="103" customFormat="1" ht="12.95" customHeight="1">
      <c r="A95" s="47"/>
      <c r="B95" s="51"/>
      <c r="C95" s="51"/>
      <c r="D95" s="51"/>
      <c r="E95" s="51"/>
      <c r="F95" s="51"/>
      <c r="G95" s="51"/>
      <c r="H95" s="51"/>
      <c r="I95" s="51"/>
      <c r="J95" s="51"/>
      <c r="K95" s="96"/>
      <c r="L95" s="51"/>
      <c r="M95" s="51"/>
      <c r="N95" s="51"/>
      <c r="O95" s="51"/>
      <c r="P95" s="51"/>
      <c r="Q95" s="51"/>
      <c r="R95" s="51"/>
      <c r="S95" s="51"/>
      <c r="T95" s="51"/>
      <c r="U95" s="51"/>
      <c r="V95" s="51"/>
      <c r="W95" s="51"/>
      <c r="X95" s="51"/>
      <c r="Y95" s="51"/>
      <c r="Z95" s="51"/>
      <c r="AA95" s="51"/>
    </row>
    <row r="96" spans="1:27" s="103" customFormat="1" ht="12.95" customHeight="1">
      <c r="A96" s="47"/>
      <c r="B96" s="51"/>
      <c r="C96" s="51"/>
      <c r="D96" s="51"/>
      <c r="E96" s="51"/>
      <c r="F96" s="51"/>
      <c r="G96" s="51"/>
      <c r="H96" s="51"/>
      <c r="I96" s="51"/>
      <c r="J96" s="51"/>
      <c r="K96" s="96"/>
      <c r="L96" s="51"/>
      <c r="M96" s="51"/>
      <c r="N96" s="51"/>
      <c r="O96" s="51"/>
      <c r="P96" s="51"/>
      <c r="Q96" s="51"/>
      <c r="R96" s="51"/>
      <c r="S96" s="51"/>
      <c r="T96" s="51"/>
      <c r="U96" s="51"/>
      <c r="V96" s="51"/>
      <c r="W96" s="51"/>
      <c r="X96" s="51"/>
      <c r="Y96" s="51"/>
      <c r="Z96" s="51"/>
      <c r="AA96" s="51"/>
    </row>
    <row r="97" spans="1:27" s="103" customFormat="1" ht="12.95" customHeight="1">
      <c r="A97" s="47"/>
      <c r="B97" s="51"/>
      <c r="C97" s="51"/>
      <c r="D97" s="51"/>
      <c r="E97" s="51"/>
      <c r="F97" s="51"/>
      <c r="G97" s="51"/>
      <c r="H97" s="51"/>
      <c r="I97" s="51"/>
      <c r="J97" s="51"/>
      <c r="K97" s="96"/>
      <c r="L97" s="51"/>
      <c r="M97" s="51"/>
      <c r="N97" s="51"/>
      <c r="O97" s="51"/>
      <c r="P97" s="51"/>
      <c r="Q97" s="51"/>
      <c r="R97" s="51"/>
      <c r="S97" s="51"/>
      <c r="T97" s="51"/>
      <c r="U97" s="51"/>
      <c r="V97" s="51"/>
      <c r="W97" s="51"/>
      <c r="X97" s="51"/>
      <c r="Y97" s="51"/>
      <c r="Z97" s="51"/>
      <c r="AA97" s="51"/>
    </row>
    <row r="98" spans="1:27" s="103" customFormat="1" ht="12.95" customHeight="1">
      <c r="A98" s="47"/>
      <c r="B98" s="51"/>
      <c r="C98" s="51"/>
      <c r="D98" s="51"/>
      <c r="E98" s="51"/>
      <c r="F98" s="51"/>
      <c r="G98" s="51"/>
      <c r="H98" s="51"/>
      <c r="I98" s="51"/>
      <c r="J98" s="51"/>
      <c r="K98" s="96"/>
      <c r="L98" s="51"/>
      <c r="M98" s="51"/>
      <c r="N98" s="51"/>
      <c r="O98" s="51"/>
      <c r="P98" s="51"/>
      <c r="Q98" s="51"/>
      <c r="R98" s="51"/>
      <c r="S98" s="51"/>
      <c r="T98" s="51"/>
      <c r="U98" s="51"/>
      <c r="V98" s="51"/>
      <c r="W98" s="51"/>
      <c r="X98" s="51"/>
      <c r="Y98" s="51"/>
      <c r="Z98" s="51"/>
      <c r="AA98" s="51"/>
    </row>
    <row r="99" spans="1:27" s="103" customFormat="1" ht="12.95" customHeight="1">
      <c r="A99" s="47"/>
      <c r="B99" s="51"/>
      <c r="C99" s="51"/>
      <c r="D99" s="51"/>
      <c r="E99" s="51"/>
      <c r="F99" s="51"/>
      <c r="G99" s="51"/>
      <c r="H99" s="51"/>
      <c r="I99" s="51"/>
      <c r="J99" s="51"/>
      <c r="K99" s="96"/>
      <c r="L99" s="51"/>
      <c r="M99" s="51"/>
      <c r="N99" s="51"/>
      <c r="O99" s="51"/>
      <c r="P99" s="51"/>
      <c r="Q99" s="51"/>
      <c r="R99" s="51"/>
      <c r="S99" s="51"/>
      <c r="T99" s="51"/>
      <c r="U99" s="51"/>
      <c r="V99" s="51"/>
      <c r="W99" s="51"/>
      <c r="X99" s="51"/>
      <c r="Y99" s="51"/>
      <c r="Z99" s="51"/>
      <c r="AA99" s="51"/>
    </row>
  </sheetData>
  <pageMargins left="0.75" right="0.75" top="1" bottom="1" header="0.5" footer="0.5"/>
  <headerFooter alignWithMargins="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E99"/>
  <sheetViews>
    <sheetView zoomScale="80" zoomScaleNormal="80" workbookViewId="0">
      <pane xSplit="1" ySplit="3" topLeftCell="P7" activePane="bottomRight" state="frozen"/>
      <selection pane="topRight" activeCell="B1" sqref="B1"/>
      <selection pane="bottomLeft" activeCell="A4" sqref="A4"/>
      <selection pane="bottomRight" activeCell="AD4" sqref="AD4:AE63"/>
    </sheetView>
  </sheetViews>
  <sheetFormatPr defaultRowHeight="12.95" customHeight="1"/>
  <cols>
    <col min="1" max="1" width="23.7109375" style="53" customWidth="1"/>
    <col min="2" max="10" width="12" style="41" customWidth="1"/>
    <col min="11" max="11" width="12" style="54" customWidth="1"/>
    <col min="12" max="27" width="12" style="41" customWidth="1"/>
    <col min="28" max="28" width="12" style="54" customWidth="1"/>
    <col min="29" max="30" width="10.85546875" style="99" bestFit="1" customWidth="1"/>
    <col min="31" max="16384" width="9.140625" style="99"/>
  </cols>
  <sheetData>
    <row r="1" spans="1:31" s="97" customFormat="1" ht="12.95" customHeight="1">
      <c r="A1" s="86" t="str">
        <f>+'[11]All Races'!A1</f>
        <v>All Races Enrollment (non-residents &amp; unknowns excluded)</v>
      </c>
      <c r="B1" s="87"/>
      <c r="C1" s="87"/>
      <c r="D1" s="87"/>
      <c r="E1" s="87"/>
      <c r="F1" s="87"/>
      <c r="G1" s="87"/>
      <c r="H1" s="87"/>
      <c r="I1" s="87"/>
      <c r="J1" s="87"/>
      <c r="K1" s="88"/>
      <c r="L1" s="87"/>
      <c r="M1" s="87"/>
      <c r="N1" s="87"/>
      <c r="O1" s="87"/>
      <c r="P1" s="87"/>
      <c r="Q1" s="87"/>
      <c r="R1" s="87"/>
      <c r="S1" s="87"/>
      <c r="T1" s="87"/>
      <c r="U1" s="87"/>
      <c r="V1" s="87"/>
      <c r="W1" s="87"/>
      <c r="X1" s="87"/>
      <c r="Y1" s="87"/>
      <c r="Z1" s="87"/>
    </row>
    <row r="2" spans="1:31" s="97" customFormat="1" ht="12.95" customHeight="1">
      <c r="A2" s="30"/>
      <c r="B2" s="87"/>
      <c r="C2" s="87"/>
      <c r="D2" s="87"/>
      <c r="E2" s="87"/>
      <c r="F2" s="87"/>
      <c r="G2" s="87"/>
      <c r="H2" s="87"/>
      <c r="I2" s="87"/>
      <c r="J2" s="87"/>
      <c r="K2" s="88"/>
      <c r="L2" s="87"/>
      <c r="M2" s="87"/>
      <c r="N2" s="87"/>
      <c r="O2" s="87"/>
      <c r="P2" s="87"/>
      <c r="Q2" s="87"/>
      <c r="R2" s="87"/>
      <c r="S2" s="87"/>
      <c r="T2" s="87"/>
      <c r="U2" s="87"/>
      <c r="V2" s="87"/>
      <c r="W2" s="87"/>
      <c r="X2" s="87"/>
      <c r="Y2" s="87"/>
      <c r="Z2" s="87"/>
      <c r="AA2" s="87"/>
      <c r="AB2" s="87"/>
      <c r="AC2" s="87"/>
    </row>
    <row r="3" spans="1:31" s="98" customFormat="1" ht="12.95" customHeight="1">
      <c r="A3" s="31"/>
      <c r="B3" s="161" t="str">
        <f>+'[11]All Races'!B3</f>
        <v xml:space="preserve"> 1976</v>
      </c>
      <c r="C3" s="161" t="str">
        <f>+'[11]All Races'!C3</f>
        <v xml:space="preserve"> 1978</v>
      </c>
      <c r="D3" s="161" t="str">
        <f>+'[11]All Races'!D3</f>
        <v xml:space="preserve"> 1980</v>
      </c>
      <c r="E3" s="161" t="str">
        <f>+'[11]All Races'!E3</f>
        <v xml:space="preserve"> 1982</v>
      </c>
      <c r="F3" s="161" t="str">
        <f>+'[11]All Races'!F3</f>
        <v xml:space="preserve"> 1984</v>
      </c>
      <c r="G3" s="161" t="str">
        <f>+'[11]All Races'!G3</f>
        <v xml:space="preserve"> 1986</v>
      </c>
      <c r="H3" s="161" t="str">
        <f>+'[11]All Races'!H3</f>
        <v xml:space="preserve"> 1988</v>
      </c>
      <c r="I3" s="161" t="str">
        <f>+'[11]All Races'!I3</f>
        <v>1990</v>
      </c>
      <c r="J3" s="161" t="str">
        <f>+'[11]All Races'!J3</f>
        <v>1992</v>
      </c>
      <c r="K3" s="197" t="str">
        <f>+'[11]All Races'!K3</f>
        <v>1993</v>
      </c>
      <c r="L3" s="161" t="str">
        <f>+'[11]All Races'!L3</f>
        <v>1994</v>
      </c>
      <c r="M3" s="161">
        <f>+'[11]All Races'!M3</f>
        <v>1995</v>
      </c>
      <c r="N3" s="161" t="str">
        <f>+'[11]All Races'!N3</f>
        <v>1996</v>
      </c>
      <c r="O3" s="161">
        <f>+'[11]All Races'!O3</f>
        <v>1997</v>
      </c>
      <c r="P3" s="161" t="str">
        <f>+'[11]All Races'!P3</f>
        <v>1998</v>
      </c>
      <c r="Q3" s="161" t="str">
        <f>+'[11]All Races'!Q3</f>
        <v>1999</v>
      </c>
      <c r="R3" s="161">
        <f>+'[11]All Races'!R3</f>
        <v>2000</v>
      </c>
      <c r="S3" s="161">
        <f>+'[11]All Races'!S3</f>
        <v>2001</v>
      </c>
      <c r="T3" s="161">
        <f>+'[11]All Races'!T3</f>
        <v>2002</v>
      </c>
      <c r="U3" s="161">
        <f>+'[11]All Races'!U3</f>
        <v>2003</v>
      </c>
      <c r="V3" s="161">
        <f>+'[11]All Races'!V3</f>
        <v>2004</v>
      </c>
      <c r="W3" s="161">
        <f>+'[11]All Races'!W3</f>
        <v>2005</v>
      </c>
      <c r="X3" s="161">
        <f>+'[11]All Races'!X3</f>
        <v>2006</v>
      </c>
      <c r="Y3" s="161">
        <f>+'[11]All Races'!Y3</f>
        <v>2007</v>
      </c>
      <c r="Z3" s="161">
        <f>+'[11]All Races'!Z3</f>
        <v>2008</v>
      </c>
      <c r="AA3" s="161">
        <f>+'[11]All Races'!AA3</f>
        <v>2009</v>
      </c>
      <c r="AB3" s="161">
        <f>+'[11]All Races'!AB3</f>
        <v>2010</v>
      </c>
      <c r="AC3" s="161" t="str">
        <f>+'[11]All Races'!AC3</f>
        <v>2011</v>
      </c>
      <c r="AD3" s="161" t="str">
        <f>+'[11]All Races'!AD3</f>
        <v>2012</v>
      </c>
      <c r="AE3" s="98" t="s">
        <v>85</v>
      </c>
    </row>
    <row r="4" spans="1:31" ht="12.95" customHeight="1">
      <c r="A4" s="33" t="str">
        <f>+'[11]All Races'!A4</f>
        <v>50 States and D.C.</v>
      </c>
      <c r="B4" s="163">
        <f>+'[11]All Races'!B4</f>
        <v>10750634</v>
      </c>
      <c r="C4" s="163">
        <f>+'[11]All Races'!C4</f>
        <v>10962875</v>
      </c>
      <c r="D4" s="163">
        <f>+'[11]All Races'!D4</f>
        <v>11733275</v>
      </c>
      <c r="E4" s="163">
        <f>+'[11]All Races'!E4</f>
        <v>11983145</v>
      </c>
      <c r="F4" s="163">
        <f>+'[11]All Races'!F4</f>
        <v>11320412</v>
      </c>
      <c r="G4" s="163">
        <f>+'[11]All Races'!G4</f>
        <v>11865886</v>
      </c>
      <c r="H4" s="163">
        <f>+'[11]All Races'!H4</f>
        <v>12631172</v>
      </c>
      <c r="I4" s="163">
        <f>+'[11]All Races'!I4</f>
        <v>13378191</v>
      </c>
      <c r="J4" s="163">
        <f>+'[11]All Races'!J4</f>
        <v>13987970</v>
      </c>
      <c r="K4" s="163">
        <f>+'[11]All Races'!K4</f>
        <v>13880226</v>
      </c>
      <c r="L4" s="163">
        <f>+'[11]All Races'!L4</f>
        <v>13772482</v>
      </c>
      <c r="M4" s="163">
        <f>+'[11]All Races'!M4</f>
        <v>13208309</v>
      </c>
      <c r="N4" s="163">
        <f>+'[11]All Races'!N4</f>
        <v>13753833</v>
      </c>
      <c r="O4" s="163">
        <f>+'[11]All Races'!O4</f>
        <v>13381142</v>
      </c>
      <c r="P4" s="163">
        <f>+'[11]All Races'!P4</f>
        <v>13475489</v>
      </c>
      <c r="Q4" s="163">
        <f>+'[11]All Races'!Q4</f>
        <v>14283839</v>
      </c>
      <c r="R4" s="163">
        <f>+'[11]All Races'!R4</f>
        <v>13942866</v>
      </c>
      <c r="S4" s="163">
        <f>+'[11]All Races'!S4</f>
        <v>14410525</v>
      </c>
      <c r="T4" s="163">
        <f>+'[11]All Races'!T4</f>
        <v>14925108</v>
      </c>
      <c r="U4" s="163">
        <f>+'[11]All Races'!U4</f>
        <v>15229820</v>
      </c>
      <c r="V4" s="163">
        <f>+'[11]All Races'!V4</f>
        <v>15505039</v>
      </c>
      <c r="W4" s="163">
        <f>+'[11]All Races'!W4</f>
        <v>15694787</v>
      </c>
      <c r="X4" s="163">
        <f>+'[11]All Races'!X4</f>
        <v>15684477</v>
      </c>
      <c r="Y4" s="163">
        <f>+'[11]All Races'!Y4</f>
        <v>16203506</v>
      </c>
      <c r="Z4" s="163">
        <f>+'[11]All Races'!Z4</f>
        <v>16893814</v>
      </c>
      <c r="AA4" s="163">
        <f>+'[11]All Races'!AA4</f>
        <v>18042550</v>
      </c>
      <c r="AB4" s="163">
        <f>+'[11]All Races'!AB4</f>
        <v>18547868</v>
      </c>
      <c r="AC4" s="163">
        <f>+'[11]All Races'!AC4</f>
        <v>18332681</v>
      </c>
      <c r="AD4" s="163">
        <f>+'[11]All Races'!AD4</f>
        <v>18261771</v>
      </c>
      <c r="AE4" s="163">
        <f>+'[11]All Races'!AE4</f>
        <v>18034445</v>
      </c>
    </row>
    <row r="5" spans="1:31" ht="12.95" customHeight="1">
      <c r="A5" s="5" t="str">
        <f>+'[11]All Races'!A5</f>
        <v>SREB States</v>
      </c>
      <c r="B5" s="198">
        <f>+'[11]All Races'!B5</f>
        <v>2933832</v>
      </c>
      <c r="C5" s="198">
        <f>+'[11]All Races'!C5</f>
        <v>3063516</v>
      </c>
      <c r="D5" s="198">
        <f>+'[11]All Races'!D5</f>
        <v>3253557</v>
      </c>
      <c r="E5" s="198">
        <f>+'[11]All Races'!E5</f>
        <v>3401747</v>
      </c>
      <c r="F5" s="198">
        <f>+'[11]All Races'!F5</f>
        <v>3404201</v>
      </c>
      <c r="G5" s="198">
        <f>+'[11]All Races'!G5</f>
        <v>3511188</v>
      </c>
      <c r="H5" s="198">
        <f>+'[11]All Races'!H5</f>
        <v>3785293</v>
      </c>
      <c r="I5" s="198">
        <f>+'[11]All Races'!I5</f>
        <v>4091174</v>
      </c>
      <c r="J5" s="198">
        <f>+'[11]All Races'!J5</f>
        <v>4328358</v>
      </c>
      <c r="K5" s="198">
        <f>+'[11]All Races'!K5</f>
        <v>4330552.5</v>
      </c>
      <c r="L5" s="198">
        <f>+'[11]All Races'!L5</f>
        <v>4332747</v>
      </c>
      <c r="M5" s="198">
        <f>+'[11]All Races'!M5</f>
        <v>4314139</v>
      </c>
      <c r="N5" s="198">
        <f>+'[11]All Races'!N5</f>
        <v>4331538</v>
      </c>
      <c r="O5" s="198">
        <f>+'[11]All Races'!O5</f>
        <v>4384022</v>
      </c>
      <c r="P5" s="198">
        <f>+'[11]All Races'!P5</f>
        <v>4424498</v>
      </c>
      <c r="Q5" s="198">
        <f>+'[11]All Races'!Q5</f>
        <v>4538655</v>
      </c>
      <c r="R5" s="198">
        <f>+'[11]All Races'!R5</f>
        <v>4578733</v>
      </c>
      <c r="S5" s="198">
        <f>+'[11]All Races'!S5</f>
        <v>4762981</v>
      </c>
      <c r="T5" s="198">
        <f>+'[11]All Races'!T5</f>
        <v>4972295</v>
      </c>
      <c r="U5" s="198">
        <f>+'[11]All Races'!U5</f>
        <v>5149710</v>
      </c>
      <c r="V5" s="198">
        <f>+'[11]All Races'!V5</f>
        <v>5254251</v>
      </c>
      <c r="W5" s="198">
        <f>+'[11]All Races'!W5</f>
        <v>5271149</v>
      </c>
      <c r="X5" s="198">
        <f>+'[11]All Races'!X5</f>
        <v>5363230</v>
      </c>
      <c r="Y5" s="198">
        <f>+'[11]All Races'!Y5</f>
        <v>5476819</v>
      </c>
      <c r="Z5" s="198">
        <f>+'[11]All Races'!Z5</f>
        <v>5718924</v>
      </c>
      <c r="AA5" s="198">
        <f>+'[11]All Races'!AA5</f>
        <v>6255318</v>
      </c>
      <c r="AB5" s="198">
        <f>+'[11]All Races'!AB5</f>
        <v>6465240</v>
      </c>
      <c r="AC5" s="198">
        <f>+'[11]All Races'!AC5</f>
        <v>6512534</v>
      </c>
      <c r="AD5" s="198">
        <f>+'[11]All Races'!AD5</f>
        <v>6442976</v>
      </c>
      <c r="AE5" s="198">
        <f>+'[11]All Races'!AE5</f>
        <v>6366869</v>
      </c>
    </row>
    <row r="6" spans="1:31" s="100" customFormat="1" ht="12.95" customHeight="1">
      <c r="A6" s="35" t="str">
        <f>+'[11]All Races'!A6</f>
        <v xml:space="preserve">   as a percent of U.S.</v>
      </c>
      <c r="B6" s="165">
        <f>+'[11]All Races'!B6</f>
        <v>27.28985099855506</v>
      </c>
      <c r="C6" s="165">
        <f>+'[11]All Races'!C6</f>
        <v>27.944458000296457</v>
      </c>
      <c r="D6" s="165">
        <f>+'[11]All Races'!D6</f>
        <v>27.729316836092227</v>
      </c>
      <c r="E6" s="165">
        <f>+'[11]All Races'!E6</f>
        <v>28.387764647761504</v>
      </c>
      <c r="F6" s="165">
        <f>+'[11]All Races'!F6</f>
        <v>30.071352526745493</v>
      </c>
      <c r="G6" s="165">
        <f>+'[11]All Races'!G6</f>
        <v>29.590609584484461</v>
      </c>
      <c r="H6" s="165">
        <f>+'[11]All Races'!H6</f>
        <v>29.967868381493023</v>
      </c>
      <c r="I6" s="165">
        <f>+'[11]All Races'!I6</f>
        <v>30.580920843483248</v>
      </c>
      <c r="J6" s="165">
        <f>+'[11]All Races'!J6</f>
        <v>30.943432106302772</v>
      </c>
      <c r="K6" s="165">
        <f>+'[11]All Races'!K6</f>
        <v>31.199437963041809</v>
      </c>
      <c r="L6" s="165">
        <f>+'[11]All Races'!L6</f>
        <v>31.459449357058517</v>
      </c>
      <c r="M6" s="165">
        <f>+'[11]All Races'!M6</f>
        <v>32.662311276939384</v>
      </c>
      <c r="N6" s="165">
        <f>+'[11]All Races'!N6</f>
        <v>31.493315354345221</v>
      </c>
      <c r="O6" s="165">
        <f>+'[11]All Races'!O6</f>
        <v>32.762689462528684</v>
      </c>
      <c r="P6" s="165">
        <f>+'[11]All Races'!P6</f>
        <v>32.833673048896408</v>
      </c>
      <c r="Q6" s="165">
        <f>+'[11]All Races'!Q6</f>
        <v>31.774756072229604</v>
      </c>
      <c r="R6" s="165">
        <f>+'[11]All Races'!R6</f>
        <v>32.839252704573077</v>
      </c>
      <c r="S6" s="165">
        <f>+'[11]All Races'!S6</f>
        <v>33.052099073420294</v>
      </c>
      <c r="T6" s="165">
        <f>+'[11]All Races'!T6</f>
        <v>33.314968307097011</v>
      </c>
      <c r="U6" s="165">
        <f>+'[11]All Races'!U6</f>
        <v>33.813334629036987</v>
      </c>
      <c r="V6" s="165">
        <f>+'[11]All Races'!V6</f>
        <v>33.887376871480299</v>
      </c>
      <c r="W6" s="165">
        <f>+'[11]All Races'!W6</f>
        <v>33.585349071637609</v>
      </c>
      <c r="X6" s="165">
        <f>+'[11]All Races'!X6</f>
        <v>34.194509641602963</v>
      </c>
      <c r="Y6" s="165">
        <f>+'[11]All Races'!Y6</f>
        <v>33.8002096583295</v>
      </c>
      <c r="Z6" s="165">
        <f>+'[11]All Races'!Z6</f>
        <v>33.852178081278744</v>
      </c>
      <c r="AA6" s="165">
        <f>+'[11]All Races'!AA6</f>
        <v>34.669811085461866</v>
      </c>
      <c r="AB6" s="165">
        <f>+'[11]All Races'!AB6</f>
        <v>34.85705203422841</v>
      </c>
      <c r="AC6" s="165">
        <f>+'[11]All Races'!AC6</f>
        <v>35.524176742070622</v>
      </c>
      <c r="AD6" s="165">
        <f>+'[11]All Races'!AD6</f>
        <v>35.281222177191907</v>
      </c>
      <c r="AE6" s="165">
        <f>+'[11]All Races'!AE6</f>
        <v>35.303936439408034</v>
      </c>
    </row>
    <row r="7" spans="1:31" ht="12.95" customHeight="1">
      <c r="A7" s="5" t="str">
        <f>+'[11]All Races'!A7</f>
        <v>Alabama</v>
      </c>
      <c r="B7" s="169">
        <f>+'[11]All Races'!B7</f>
        <v>153940</v>
      </c>
      <c r="C7" s="169">
        <f>+'[11]All Races'!C7</f>
        <v>159125</v>
      </c>
      <c r="D7" s="169">
        <f>+'[11]All Races'!D7</f>
        <v>161497</v>
      </c>
      <c r="E7" s="169">
        <f>+'[11]All Races'!E7</f>
        <v>164101</v>
      </c>
      <c r="F7" s="169">
        <f>+'[11]All Races'!F7</f>
        <v>163254</v>
      </c>
      <c r="G7" s="169">
        <f>+'[11]All Races'!G7</f>
        <v>179172</v>
      </c>
      <c r="H7" s="169">
        <f>+'[11]All Races'!H7</f>
        <v>195996</v>
      </c>
      <c r="I7" s="169">
        <f>+'[11]All Races'!I7</f>
        <v>213651</v>
      </c>
      <c r="J7" s="169">
        <f>+'[11]All Races'!J7</f>
        <v>225540</v>
      </c>
      <c r="K7" s="199">
        <f>+'[11]All Races'!K7</f>
        <v>225225.5</v>
      </c>
      <c r="L7" s="169">
        <f>+'[11]All Races'!L7</f>
        <v>224911</v>
      </c>
      <c r="M7" s="169">
        <f>+'[11]All Races'!M7</f>
        <v>218867</v>
      </c>
      <c r="N7" s="169">
        <f>+'[11]All Races'!N7</f>
        <v>214604</v>
      </c>
      <c r="O7" s="169">
        <f>+'[11]All Races'!O7</f>
        <v>212220</v>
      </c>
      <c r="P7" s="169">
        <f>+'[11]All Races'!P7</f>
        <v>209208</v>
      </c>
      <c r="Q7" s="169">
        <f>+'[11]All Races'!Q7</f>
        <v>218002</v>
      </c>
      <c r="R7" s="169">
        <f>+'[11]All Races'!R7</f>
        <v>223089</v>
      </c>
      <c r="S7" s="169">
        <f>+'[11]All Races'!S7</f>
        <v>225855</v>
      </c>
      <c r="T7" s="169">
        <f>+'[11]All Races'!T7</f>
        <v>235437</v>
      </c>
      <c r="U7" s="169">
        <f>+'[11]All Races'!U7</f>
        <v>241806</v>
      </c>
      <c r="V7" s="169">
        <f>+'[11]All Races'!V7</f>
        <v>244096</v>
      </c>
      <c r="W7" s="169">
        <f>+'[11]All Races'!W7</f>
        <v>244516</v>
      </c>
      <c r="X7" s="169">
        <f>+'[11]All Races'!X7</f>
        <v>246288</v>
      </c>
      <c r="Y7" s="169">
        <f>+'[11]All Races'!Y7</f>
        <v>255055</v>
      </c>
      <c r="Z7" s="169">
        <f>+'[11]All Races'!Z7</f>
        <v>281079</v>
      </c>
      <c r="AA7" s="169">
        <f>+'[11]All Races'!AA7</f>
        <v>293245</v>
      </c>
      <c r="AB7" s="169">
        <f>+'[11]All Races'!AB7</f>
        <v>301942</v>
      </c>
      <c r="AC7" s="169">
        <f>+'[11]All Races'!AC7</f>
        <v>282966</v>
      </c>
      <c r="AD7" s="169">
        <f>+'[11]All Races'!AD7</f>
        <v>289074</v>
      </c>
      <c r="AE7" s="169">
        <f>+'[11]All Races'!AE7</f>
        <v>287618</v>
      </c>
    </row>
    <row r="8" spans="1:31" ht="12.95" customHeight="1">
      <c r="A8" s="5" t="str">
        <f>+'[11]All Races'!A8</f>
        <v>Arkansas</v>
      </c>
      <c r="B8" s="169">
        <f>+'[11]All Races'!B8</f>
        <v>66806</v>
      </c>
      <c r="C8" s="169">
        <f>+'[11]All Races'!C8</f>
        <v>71580</v>
      </c>
      <c r="D8" s="169">
        <f>+'[11]All Races'!D8</f>
        <v>76603</v>
      </c>
      <c r="E8" s="169">
        <f>+'[11]All Races'!E8</f>
        <v>75381</v>
      </c>
      <c r="F8" s="169">
        <f>+'[11]All Races'!F8</f>
        <v>77013</v>
      </c>
      <c r="G8" s="169">
        <f>+'[11]All Races'!G8</f>
        <v>77696</v>
      </c>
      <c r="H8" s="169">
        <f>+'[11]All Races'!H8</f>
        <v>83020</v>
      </c>
      <c r="I8" s="169">
        <f>+'[11]All Races'!I8</f>
        <v>89111</v>
      </c>
      <c r="J8" s="169">
        <f>+'[11]All Races'!J8</f>
        <v>96028</v>
      </c>
      <c r="K8" s="199">
        <f>+'[11]All Races'!K8</f>
        <v>95028.5</v>
      </c>
      <c r="L8" s="169">
        <f>+'[11]All Races'!L8</f>
        <v>94029</v>
      </c>
      <c r="M8" s="169">
        <f>+'[11]All Races'!M8</f>
        <v>95416</v>
      </c>
      <c r="N8" s="169">
        <f>+'[11]All Races'!N8</f>
        <v>98431</v>
      </c>
      <c r="O8" s="169">
        <f>+'[11]All Races'!O8</f>
        <v>109514</v>
      </c>
      <c r="P8" s="169">
        <f>+'[11]All Races'!P8</f>
        <v>110859</v>
      </c>
      <c r="Q8" s="169">
        <f>+'[11]All Races'!Q8</f>
        <v>112488</v>
      </c>
      <c r="R8" s="169">
        <f>+'[11]All Races'!R8</f>
        <v>111659</v>
      </c>
      <c r="S8" s="169">
        <f>+'[11]All Races'!S8</f>
        <v>118330</v>
      </c>
      <c r="T8" s="169">
        <f>+'[11]All Races'!T8</f>
        <v>122354</v>
      </c>
      <c r="U8" s="169">
        <f>+'[11]All Races'!U8</f>
        <v>129394</v>
      </c>
      <c r="V8" s="169">
        <f>+'[11]All Races'!V8</f>
        <v>134047</v>
      </c>
      <c r="W8" s="169">
        <f>+'[11]All Races'!W8</f>
        <v>138371</v>
      </c>
      <c r="X8" s="169">
        <f>+'[11]All Races'!X8</f>
        <v>141953</v>
      </c>
      <c r="Y8" s="169">
        <f>+'[11]All Races'!Y8</f>
        <v>146516</v>
      </c>
      <c r="Z8" s="169">
        <f>+'[11]All Races'!Z8</f>
        <v>151654</v>
      </c>
      <c r="AA8" s="169">
        <f>+'[11]All Races'!AA8</f>
        <v>160112</v>
      </c>
      <c r="AB8" s="169">
        <f>+'[11]All Races'!AB8</f>
        <v>168145</v>
      </c>
      <c r="AC8" s="169">
        <f>+'[11]All Races'!AC8</f>
        <v>171725</v>
      </c>
      <c r="AD8" s="169">
        <f>+'[11]All Races'!AD8</f>
        <v>169285</v>
      </c>
      <c r="AE8" s="169">
        <f>+'[11]All Races'!AE8</f>
        <v>164875</v>
      </c>
    </row>
    <row r="9" spans="1:31" ht="12.95" customHeight="1">
      <c r="A9" s="5" t="str">
        <f>+'[11]All Races'!A9</f>
        <v>Delaware</v>
      </c>
      <c r="B9" s="169">
        <f>+'[11]All Races'!B9</f>
        <v>29403</v>
      </c>
      <c r="C9" s="169">
        <f>+'[11]All Races'!C9</f>
        <v>29312</v>
      </c>
      <c r="D9" s="169">
        <f>+'[11]All Races'!D9</f>
        <v>31367</v>
      </c>
      <c r="E9" s="169">
        <f>+'[11]All Races'!E9</f>
        <v>31825</v>
      </c>
      <c r="F9" s="169">
        <f>+'[11]All Races'!F9</f>
        <v>31353</v>
      </c>
      <c r="G9" s="169">
        <f>+'[11]All Races'!G9</f>
        <v>32116</v>
      </c>
      <c r="H9" s="169">
        <f>+'[11]All Races'!H9</f>
        <v>35264</v>
      </c>
      <c r="I9" s="169">
        <f>+'[11]All Races'!I9</f>
        <v>38315</v>
      </c>
      <c r="J9" s="169">
        <f>+'[11]All Races'!J9</f>
        <v>41949</v>
      </c>
      <c r="K9" s="199">
        <f>+'[11]All Races'!K9</f>
        <v>41664</v>
      </c>
      <c r="L9" s="169">
        <f>+'[11]All Races'!L9</f>
        <v>41379</v>
      </c>
      <c r="M9" s="169">
        <f>+'[11]All Races'!M9</f>
        <v>42310</v>
      </c>
      <c r="N9" s="169">
        <f>+'[11]All Races'!N9</f>
        <v>42098</v>
      </c>
      <c r="O9" s="169">
        <f>+'[11]All Races'!O9</f>
        <v>42550</v>
      </c>
      <c r="P9" s="169">
        <f>+'[11]All Races'!P9</f>
        <v>43451</v>
      </c>
      <c r="Q9" s="169">
        <f>+'[11]All Races'!Q9</f>
        <v>45372</v>
      </c>
      <c r="R9" s="169">
        <f>+'[11]All Races'!R9</f>
        <v>40827</v>
      </c>
      <c r="S9" s="169">
        <f>+'[11]All Races'!S9</f>
        <v>43516</v>
      </c>
      <c r="T9" s="169">
        <f>+'[11]All Races'!T9</f>
        <v>44115</v>
      </c>
      <c r="U9" s="169">
        <f>+'[11]All Races'!U9</f>
        <v>44005</v>
      </c>
      <c r="V9" s="169">
        <f>+'[11]All Races'!V9</f>
        <v>44151</v>
      </c>
      <c r="W9" s="169">
        <f>+'[11]All Races'!W9</f>
        <v>45188</v>
      </c>
      <c r="X9" s="169">
        <f>+'[11]All Races'!X9</f>
        <v>44697</v>
      </c>
      <c r="Y9" s="169">
        <f>+'[11]All Races'!Y9</f>
        <v>45254</v>
      </c>
      <c r="Z9" s="169">
        <f>+'[11]All Races'!Z9</f>
        <v>45368</v>
      </c>
      <c r="AA9" s="169">
        <f>+'[11]All Races'!AA9</f>
        <v>47426</v>
      </c>
      <c r="AB9" s="169">
        <f>+'[11]All Races'!AB9</f>
        <v>48067</v>
      </c>
      <c r="AC9" s="169">
        <f>+'[11]All Races'!AC9</f>
        <v>46351</v>
      </c>
      <c r="AD9" s="169">
        <f>+'[11]All Races'!AD9</f>
        <v>50754</v>
      </c>
      <c r="AE9" s="169">
        <f>+'[11]All Races'!AE9</f>
        <v>52012</v>
      </c>
    </row>
    <row r="10" spans="1:31" ht="12.95" customHeight="1">
      <c r="A10" s="5" t="str">
        <f>+'[11]All Races'!A10</f>
        <v>Florida</v>
      </c>
      <c r="B10" s="169">
        <f>+'[11]All Races'!B10</f>
        <v>339558</v>
      </c>
      <c r="C10" s="169">
        <f>+'[11]All Races'!C10</f>
        <v>368840</v>
      </c>
      <c r="D10" s="169">
        <f>+'[11]All Races'!D10</f>
        <v>399664</v>
      </c>
      <c r="E10" s="169">
        <f>+'[11]All Races'!E10</f>
        <v>421786</v>
      </c>
      <c r="F10" s="169">
        <f>+'[11]All Races'!F10</f>
        <v>424489</v>
      </c>
      <c r="G10" s="169">
        <f>+'[11]All Races'!G10</f>
        <v>460828</v>
      </c>
      <c r="H10" s="169">
        <f>+'[11]All Races'!H10</f>
        <v>499587</v>
      </c>
      <c r="I10" s="169">
        <f>+'[11]All Races'!I10</f>
        <v>571697</v>
      </c>
      <c r="J10" s="169">
        <f>+'[11]All Races'!J10</f>
        <v>600463</v>
      </c>
      <c r="K10" s="199">
        <f>+'[11]All Races'!K10</f>
        <v>607419</v>
      </c>
      <c r="L10" s="169">
        <f>+'[11]All Races'!L10</f>
        <v>614375</v>
      </c>
      <c r="M10" s="169">
        <f>+'[11]All Races'!M10</f>
        <v>613393</v>
      </c>
      <c r="N10" s="169">
        <f>+'[11]All Races'!N10</f>
        <v>619476</v>
      </c>
      <c r="O10" s="169">
        <f>+'[11]All Races'!O10</f>
        <v>630601</v>
      </c>
      <c r="P10" s="169">
        <f>+'[11]All Races'!P10</f>
        <v>631506</v>
      </c>
      <c r="Q10" s="169">
        <f>+'[11]All Races'!Q10</f>
        <v>659615</v>
      </c>
      <c r="R10" s="169">
        <f>+'[11]All Races'!R10</f>
        <v>665912</v>
      </c>
      <c r="S10" s="169">
        <f>+'[11]All Races'!S10</f>
        <v>702559</v>
      </c>
      <c r="T10" s="169">
        <f>+'[11]All Races'!T10</f>
        <v>735240</v>
      </c>
      <c r="U10" s="169">
        <f>+'[11]All Races'!U10</f>
        <v>779217</v>
      </c>
      <c r="V10" s="169">
        <f>+'[11]All Races'!V10</f>
        <v>799759</v>
      </c>
      <c r="W10" s="169">
        <f>+'[11]All Races'!W10</f>
        <v>801301</v>
      </c>
      <c r="X10" s="169">
        <f>+'[11]All Races'!X10</f>
        <v>813882</v>
      </c>
      <c r="Y10" s="169">
        <f>+'[11]All Races'!Y10</f>
        <v>840498</v>
      </c>
      <c r="Z10" s="169">
        <f>+'[11]All Races'!Z10</f>
        <v>891094</v>
      </c>
      <c r="AA10" s="169">
        <f>+'[11]All Races'!AA10</f>
        <v>995085</v>
      </c>
      <c r="AB10" s="169">
        <f>+'[11]All Races'!AB10</f>
        <v>1025975</v>
      </c>
      <c r="AC10" s="169">
        <f>+'[11]All Races'!AC10</f>
        <v>1037884</v>
      </c>
      <c r="AD10" s="169">
        <f>+'[11]All Races'!AD10</f>
        <v>1039291</v>
      </c>
      <c r="AE10" s="169">
        <f>+'[11]All Races'!AE10</f>
        <v>1019549</v>
      </c>
    </row>
    <row r="11" spans="1:31" ht="12.95" customHeight="1">
      <c r="A11" s="5" t="str">
        <f>+'[11]All Races'!A11</f>
        <v>Georgia</v>
      </c>
      <c r="B11" s="169">
        <f>+'[11]All Races'!B11</f>
        <v>167065</v>
      </c>
      <c r="C11" s="169">
        <f>+'[11]All Races'!C11</f>
        <v>171340</v>
      </c>
      <c r="D11" s="169">
        <f>+'[11]All Races'!D11</f>
        <v>179526</v>
      </c>
      <c r="E11" s="169">
        <f>+'[11]All Races'!E11</f>
        <v>193488</v>
      </c>
      <c r="F11" s="169">
        <f>+'[11]All Races'!F11</f>
        <v>188751</v>
      </c>
      <c r="G11" s="169">
        <f>+'[11]All Races'!G11</f>
        <v>190492</v>
      </c>
      <c r="H11" s="169">
        <f>+'[11]All Races'!H11</f>
        <v>225144</v>
      </c>
      <c r="I11" s="169">
        <f>+'[11]All Races'!I11</f>
        <v>245619</v>
      </c>
      <c r="J11" s="169">
        <f>+'[11]All Races'!J11</f>
        <v>287164</v>
      </c>
      <c r="K11" s="199">
        <f>+'[11]All Races'!K11</f>
        <v>294005</v>
      </c>
      <c r="L11" s="169">
        <f>+'[11]All Races'!L11</f>
        <v>300846</v>
      </c>
      <c r="M11" s="169">
        <f>+'[11]All Races'!M11</f>
        <v>302970</v>
      </c>
      <c r="N11" s="169">
        <f>+'[11]All Races'!N11</f>
        <v>309132</v>
      </c>
      <c r="O11" s="199">
        <f>+'[11]All Races'!O11</f>
        <v>312637</v>
      </c>
      <c r="P11" s="199">
        <f>+'[11]All Races'!P11</f>
        <v>310957</v>
      </c>
      <c r="Q11" s="199">
        <f>+'[11]All Races'!Q11</f>
        <v>323798</v>
      </c>
      <c r="R11" s="169">
        <f>+'[11]All Races'!R11</f>
        <v>330726</v>
      </c>
      <c r="S11" s="169">
        <f>+'[11]All Races'!S11</f>
        <v>357668</v>
      </c>
      <c r="T11" s="169">
        <f>+'[11]All Races'!T11</f>
        <v>376620</v>
      </c>
      <c r="U11" s="169">
        <f>+'[11]All Races'!U11</f>
        <v>387120</v>
      </c>
      <c r="V11" s="169">
        <f>+'[11]All Races'!V11</f>
        <v>391712</v>
      </c>
      <c r="W11" s="169">
        <f>+'[11]All Races'!W11</f>
        <v>402523</v>
      </c>
      <c r="X11" s="169">
        <f>+'[11]All Races'!X11</f>
        <v>409938</v>
      </c>
      <c r="Y11" s="169">
        <f>+'[11]All Races'!Y11</f>
        <v>418513</v>
      </c>
      <c r="Z11" s="169">
        <f>+'[11]All Races'!Z11</f>
        <v>437214</v>
      </c>
      <c r="AA11" s="169">
        <f>+'[11]All Races'!AA11</f>
        <v>484713</v>
      </c>
      <c r="AB11" s="169">
        <f>+'[11]All Races'!AB11</f>
        <v>514178</v>
      </c>
      <c r="AC11" s="169">
        <f>+'[11]All Races'!AC11</f>
        <v>501985</v>
      </c>
      <c r="AD11" s="169">
        <f>+'[11]All Races'!AD11</f>
        <v>494644</v>
      </c>
      <c r="AE11" s="169">
        <f>+'[11]All Races'!AE11</f>
        <v>485965</v>
      </c>
    </row>
    <row r="12" spans="1:31" ht="12.95" customHeight="1">
      <c r="A12" s="5" t="str">
        <f>+'[11]All Races'!A12</f>
        <v>Kentucky</v>
      </c>
      <c r="B12" s="169">
        <f>+'[11]All Races'!B12</f>
        <v>125006</v>
      </c>
      <c r="C12" s="169">
        <f>+'[11]All Races'!C12</f>
        <v>128713</v>
      </c>
      <c r="D12" s="169">
        <f>+'[11]All Races'!D12</f>
        <v>137416</v>
      </c>
      <c r="E12" s="169">
        <f>+'[11]All Races'!E12</f>
        <v>140407</v>
      </c>
      <c r="F12" s="169">
        <f>+'[11]All Races'!F12</f>
        <v>140105</v>
      </c>
      <c r="G12" s="169">
        <f>+'[11]All Races'!G12</f>
        <v>142514</v>
      </c>
      <c r="H12" s="169">
        <f>+'[11]All Races'!H12</f>
        <v>157929</v>
      </c>
      <c r="I12" s="169">
        <f>+'[11]All Races'!I12</f>
        <v>175835</v>
      </c>
      <c r="J12" s="169">
        <f>+'[11]All Races'!J12</f>
        <v>185163</v>
      </c>
      <c r="K12" s="199">
        <f>+'[11]All Races'!K12</f>
        <v>182250</v>
      </c>
      <c r="L12" s="169">
        <f>+'[11]All Races'!L12</f>
        <v>179337</v>
      </c>
      <c r="M12" s="169">
        <f>+'[11]All Races'!M12</f>
        <v>174847</v>
      </c>
      <c r="N12" s="169">
        <f>+'[11]All Races'!N12</f>
        <v>174350</v>
      </c>
      <c r="O12" s="169">
        <f>+'[11]All Races'!O12</f>
        <v>174081</v>
      </c>
      <c r="P12" s="169">
        <f>+'[11]All Races'!P12</f>
        <v>175438</v>
      </c>
      <c r="Q12" s="169">
        <f>+'[11]All Races'!Q12</f>
        <v>178263</v>
      </c>
      <c r="R12" s="169">
        <f>+'[11]All Races'!R12</f>
        <v>180703</v>
      </c>
      <c r="S12" s="169">
        <f>+'[11]All Races'!S12</f>
        <v>203767</v>
      </c>
      <c r="T12" s="169">
        <f>+'[11]All Races'!T12</f>
        <v>209732</v>
      </c>
      <c r="U12" s="169">
        <f>+'[11]All Races'!U12</f>
        <v>216557</v>
      </c>
      <c r="V12" s="169">
        <f>+'[11]All Races'!V12</f>
        <v>220808</v>
      </c>
      <c r="W12" s="169">
        <f>+'[11]All Races'!W12</f>
        <v>225695</v>
      </c>
      <c r="X12" s="169">
        <f>+'[11]All Races'!X12</f>
        <v>229618</v>
      </c>
      <c r="Y12" s="169">
        <f>+'[11]All Races'!Y12</f>
        <v>238425</v>
      </c>
      <c r="Z12" s="169">
        <f>+'[11]All Races'!Z12</f>
        <v>240643</v>
      </c>
      <c r="AA12" s="169">
        <f>+'[11]All Races'!AA12</f>
        <v>263417</v>
      </c>
      <c r="AB12" s="169">
        <f>+'[11]All Races'!AB12</f>
        <v>275361</v>
      </c>
      <c r="AC12" s="169">
        <f>+'[11]All Races'!AC12</f>
        <v>277260</v>
      </c>
      <c r="AD12" s="169">
        <f>+'[11]All Races'!AD12</f>
        <v>264592</v>
      </c>
      <c r="AE12" s="169">
        <f>+'[11]All Races'!AE12</f>
        <v>256208</v>
      </c>
    </row>
    <row r="13" spans="1:31" ht="12.95" customHeight="1">
      <c r="A13" s="5" t="str">
        <f>+'[11]All Races'!A13</f>
        <v>Louisiana</v>
      </c>
      <c r="B13" s="169">
        <f>+'[11]All Races'!B13</f>
        <v>151209</v>
      </c>
      <c r="C13" s="169">
        <f>+'[11]All Races'!C13</f>
        <v>146265</v>
      </c>
      <c r="D13" s="169">
        <f>+'[11]All Races'!D13</f>
        <v>152519</v>
      </c>
      <c r="E13" s="169">
        <f>+'[11]All Races'!E13</f>
        <v>168711</v>
      </c>
      <c r="F13" s="169">
        <f>+'[11]All Races'!F13</f>
        <v>169806</v>
      </c>
      <c r="G13" s="169">
        <f>+'[11]All Races'!G13</f>
        <v>163991</v>
      </c>
      <c r="H13" s="169">
        <f>+'[11]All Races'!H13</f>
        <v>171115</v>
      </c>
      <c r="I13" s="169">
        <f>+'[11]All Races'!I13</f>
        <v>182540</v>
      </c>
      <c r="J13" s="169">
        <f>+'[11]All Races'!J13</f>
        <v>199205</v>
      </c>
      <c r="K13" s="199">
        <f>+'[11]All Races'!K13</f>
        <v>198719.5</v>
      </c>
      <c r="L13" s="169">
        <f>+'[11]All Races'!L13</f>
        <v>198234</v>
      </c>
      <c r="M13" s="169">
        <f>+'[11]All Races'!M13</f>
        <v>194861</v>
      </c>
      <c r="N13" s="169">
        <f>+'[11]All Races'!N13</f>
        <v>197658</v>
      </c>
      <c r="O13" s="169">
        <f>+'[11]All Races'!O13</f>
        <v>209247</v>
      </c>
      <c r="P13" s="169">
        <f>+'[11]All Races'!P13</f>
        <v>210622</v>
      </c>
      <c r="Q13" s="169">
        <f>+'[11]All Races'!Q13</f>
        <v>215389</v>
      </c>
      <c r="R13" s="169">
        <f>+'[11]All Races'!R13</f>
        <v>210607</v>
      </c>
      <c r="S13" s="169">
        <f>+'[11]All Races'!S13</f>
        <v>215512</v>
      </c>
      <c r="T13" s="169">
        <f>+'[11]All Races'!T13</f>
        <v>216398</v>
      </c>
      <c r="U13" s="169">
        <f>+'[11]All Races'!U13</f>
        <v>227987</v>
      </c>
      <c r="V13" s="169">
        <f>+'[11]All Races'!V13</f>
        <v>229431</v>
      </c>
      <c r="W13" s="169">
        <f>+'[11]All Races'!W13</f>
        <v>186410</v>
      </c>
      <c r="X13" s="169">
        <f>+'[11]All Races'!X13</f>
        <v>209305</v>
      </c>
      <c r="Y13" s="169">
        <f>+'[11]All Races'!Y13</f>
        <v>210515</v>
      </c>
      <c r="Z13" s="169">
        <f>+'[11]All Races'!Z13</f>
        <v>219900</v>
      </c>
      <c r="AA13" s="169">
        <f>+'[11]All Races'!AA13</f>
        <v>233837</v>
      </c>
      <c r="AB13" s="169">
        <f>+'[11]All Races'!AB13</f>
        <v>242600</v>
      </c>
      <c r="AC13" s="169">
        <f>+'[11]All Races'!AC13</f>
        <v>239160</v>
      </c>
      <c r="AD13" s="169">
        <f>+'[11]All Races'!AD13</f>
        <v>239917</v>
      </c>
      <c r="AE13" s="169">
        <f>+'[11]All Races'!AE13</f>
        <v>234533</v>
      </c>
    </row>
    <row r="14" spans="1:31" ht="12.95" customHeight="1">
      <c r="A14" s="5" t="str">
        <f>+'[11]All Races'!A14</f>
        <v>Maryland</v>
      </c>
      <c r="B14" s="169">
        <f>+'[11]All Races'!B14</f>
        <v>201290</v>
      </c>
      <c r="C14" s="169">
        <f>+'[11]All Races'!C14</f>
        <v>208133</v>
      </c>
      <c r="D14" s="169">
        <f>+'[11]All Races'!D14</f>
        <v>213307</v>
      </c>
      <c r="E14" s="169">
        <f>+'[11]All Races'!E14</f>
        <v>229424</v>
      </c>
      <c r="F14" s="169">
        <f>+'[11]All Races'!F14</f>
        <v>228985</v>
      </c>
      <c r="G14" s="169">
        <f>+'[11]All Races'!G14</f>
        <v>227943</v>
      </c>
      <c r="H14" s="169">
        <f>+'[11]All Races'!H14</f>
        <v>242489</v>
      </c>
      <c r="I14" s="169">
        <f>+'[11]All Races'!I14</f>
        <v>252144</v>
      </c>
      <c r="J14" s="169">
        <f>+'[11]All Races'!J14</f>
        <v>259740</v>
      </c>
      <c r="K14" s="199">
        <f>+'[11]All Races'!K14</f>
        <v>258583</v>
      </c>
      <c r="L14" s="169">
        <f>+'[11]All Races'!L14</f>
        <v>257426</v>
      </c>
      <c r="M14" s="169">
        <f>+'[11]All Races'!M14</f>
        <v>252638</v>
      </c>
      <c r="N14" s="169">
        <f>+'[11]All Races'!N14</f>
        <v>251281</v>
      </c>
      <c r="O14" s="169">
        <f>+'[11]All Races'!O14</f>
        <v>245400</v>
      </c>
      <c r="P14" s="169">
        <f>+'[11]All Races'!P14</f>
        <v>247731</v>
      </c>
      <c r="Q14" s="169">
        <f>+'[11]All Races'!Q14</f>
        <v>258220</v>
      </c>
      <c r="R14" s="169">
        <f>+'[11]All Races'!R14</f>
        <v>253216</v>
      </c>
      <c r="S14" s="169">
        <f>+'[11]All Races'!S14</f>
        <v>265261</v>
      </c>
      <c r="T14" s="169">
        <f>+'[11]All Races'!T14</f>
        <v>274279</v>
      </c>
      <c r="U14" s="169">
        <f>+'[11]All Races'!U14</f>
        <v>279453</v>
      </c>
      <c r="V14" s="169">
        <f>+'[11]All Races'!V14</f>
        <v>281416</v>
      </c>
      <c r="W14" s="169">
        <f>+'[11]All Races'!W14</f>
        <v>282608</v>
      </c>
      <c r="X14" s="169">
        <f>+'[11]All Races'!X14</f>
        <v>285483</v>
      </c>
      <c r="Y14" s="169">
        <f>+'[11]All Races'!Y14</f>
        <v>288572</v>
      </c>
      <c r="Z14" s="169">
        <f>+'[11]All Races'!Z14</f>
        <v>299195</v>
      </c>
      <c r="AA14" s="169">
        <f>+'[11]All Races'!AA14</f>
        <v>318646</v>
      </c>
      <c r="AB14" s="169">
        <f>+'[11]All Races'!AB14</f>
        <v>338608</v>
      </c>
      <c r="AC14" s="169">
        <f>+'[11]All Races'!AC14</f>
        <v>347788</v>
      </c>
      <c r="AD14" s="169">
        <f>+'[11]All Races'!AD14</f>
        <v>342007</v>
      </c>
      <c r="AE14" s="169">
        <f>+'[11]All Races'!AE14</f>
        <v>332800</v>
      </c>
    </row>
    <row r="15" spans="1:31" ht="12.95" customHeight="1">
      <c r="A15" s="5" t="str">
        <f>+'[11]All Races'!A15</f>
        <v>Mississippi</v>
      </c>
      <c r="B15" s="169">
        <f>+'[11]All Races'!B15</f>
        <v>94677</v>
      </c>
      <c r="C15" s="169">
        <f>+'[11]All Races'!C15</f>
        <v>96434</v>
      </c>
      <c r="D15" s="169">
        <f>+'[11]All Races'!D15</f>
        <v>101064</v>
      </c>
      <c r="E15" s="169">
        <f>+'[11]All Races'!E15</f>
        <v>104638</v>
      </c>
      <c r="F15" s="169">
        <f>+'[11]All Races'!F15</f>
        <v>100677</v>
      </c>
      <c r="G15" s="169">
        <f>+'[11]All Races'!G15</f>
        <v>99363</v>
      </c>
      <c r="H15" s="169">
        <f>+'[11]All Races'!H15</f>
        <v>111075</v>
      </c>
      <c r="I15" s="169">
        <f>+'[11]All Races'!I15</f>
        <v>120953</v>
      </c>
      <c r="J15" s="169">
        <f>+'[11]All Races'!J15</f>
        <v>121528</v>
      </c>
      <c r="K15" s="199">
        <f>+'[11]All Races'!K15</f>
        <v>120299.5</v>
      </c>
      <c r="L15" s="169">
        <f>+'[11]All Races'!L15</f>
        <v>119071</v>
      </c>
      <c r="M15" s="169">
        <f>+'[11]All Races'!M15</f>
        <v>120412</v>
      </c>
      <c r="N15" s="169">
        <f>+'[11]All Races'!N15</f>
        <v>124229</v>
      </c>
      <c r="O15" s="169">
        <f>+'[11]All Races'!O15</f>
        <v>128209</v>
      </c>
      <c r="P15" s="169">
        <f>+'[11]All Races'!P15</f>
        <v>129683</v>
      </c>
      <c r="Q15" s="169">
        <f>+'[11]All Races'!Q15</f>
        <v>131254</v>
      </c>
      <c r="R15" s="169">
        <f>+'[11]All Races'!R15</f>
        <v>134262</v>
      </c>
      <c r="S15" s="169">
        <f>+'[11]All Races'!S15</f>
        <v>134229</v>
      </c>
      <c r="T15" s="169">
        <f>+'[11]All Races'!T15</f>
        <v>142932</v>
      </c>
      <c r="U15" s="169">
        <f>+'[11]All Races'!U15</f>
        <v>144133</v>
      </c>
      <c r="V15" s="169">
        <f>+'[11]All Races'!V15</f>
        <v>147324</v>
      </c>
      <c r="W15" s="169">
        <f>+'[11]All Races'!W15</f>
        <v>146038</v>
      </c>
      <c r="X15" s="169">
        <f>+'[11]All Races'!X15</f>
        <v>146630</v>
      </c>
      <c r="Y15" s="169">
        <f>+'[11]All Races'!Y15</f>
        <v>150260</v>
      </c>
      <c r="Z15" s="169">
        <f>+'[11]All Races'!Z15</f>
        <v>154425</v>
      </c>
      <c r="AA15" s="169">
        <f>+'[11]All Races'!AA15</f>
        <v>167212</v>
      </c>
      <c r="AB15" s="169">
        <f>+'[11]All Races'!AB15</f>
        <v>169442</v>
      </c>
      <c r="AC15" s="169">
        <f>+'[11]All Races'!AC15</f>
        <v>172430</v>
      </c>
      <c r="AD15" s="169">
        <f>+'[11]All Races'!AD15</f>
        <v>171306</v>
      </c>
      <c r="AE15" s="169">
        <f>+'[11]All Races'!AE15</f>
        <v>168005</v>
      </c>
    </row>
    <row r="16" spans="1:31" ht="12.95" customHeight="1">
      <c r="A16" s="5" t="str">
        <f>+'[11]All Races'!A16</f>
        <v>North Carolina</v>
      </c>
      <c r="B16" s="169">
        <f>+'[11]All Races'!B16</f>
        <v>246196</v>
      </c>
      <c r="C16" s="169">
        <f>+'[11]All Races'!C16</f>
        <v>258929</v>
      </c>
      <c r="D16" s="169">
        <f>+'[11]All Races'!D16</f>
        <v>283690</v>
      </c>
      <c r="E16" s="169">
        <f>+'[11]All Races'!E16</f>
        <v>296211</v>
      </c>
      <c r="F16" s="169">
        <f>+'[11]All Races'!F16</f>
        <v>301735</v>
      </c>
      <c r="G16" s="169">
        <f>+'[11]All Races'!G16</f>
        <v>318170</v>
      </c>
      <c r="H16" s="169">
        <f>+'[11]All Races'!H16</f>
        <v>327672</v>
      </c>
      <c r="I16" s="169">
        <f>+'[11]All Races'!I16</f>
        <v>347286</v>
      </c>
      <c r="J16" s="169">
        <f>+'[11]All Races'!J16</f>
        <v>376796</v>
      </c>
      <c r="K16" s="199">
        <f>+'[11]All Races'!K16</f>
        <v>370147.5</v>
      </c>
      <c r="L16" s="169">
        <f>+'[11]All Races'!L16</f>
        <v>363499</v>
      </c>
      <c r="M16" s="169">
        <f>+'[11]All Races'!M16</f>
        <v>365396</v>
      </c>
      <c r="N16" s="169">
        <f>+'[11]All Races'!N16</f>
        <v>366606</v>
      </c>
      <c r="O16" s="169">
        <f>+'[11]All Races'!O16</f>
        <v>365289</v>
      </c>
      <c r="P16" s="169">
        <f>+'[11]All Races'!P16</f>
        <v>377931</v>
      </c>
      <c r="Q16" s="169">
        <f>+'[11]All Races'!Q16</f>
        <v>387802</v>
      </c>
      <c r="R16" s="169">
        <f>+'[11]All Races'!R16</f>
        <v>391103</v>
      </c>
      <c r="S16" s="169">
        <f>+'[11]All Races'!S16</f>
        <v>410363</v>
      </c>
      <c r="T16" s="169">
        <f>+'[11]All Races'!T16</f>
        <v>428848</v>
      </c>
      <c r="U16" s="169">
        <f>+'[11]All Races'!U16</f>
        <v>444226</v>
      </c>
      <c r="V16" s="169">
        <f>+'[11]All Races'!V16</f>
        <v>451128</v>
      </c>
      <c r="W16" s="169">
        <f>+'[11]All Races'!W16</f>
        <v>460068</v>
      </c>
      <c r="X16" s="169">
        <f>+'[11]All Races'!X16</f>
        <v>468656</v>
      </c>
      <c r="Y16" s="169">
        <f>+'[11]All Races'!Y16</f>
        <v>467927</v>
      </c>
      <c r="Z16" s="169">
        <f>+'[11]All Races'!Z16</f>
        <v>492270</v>
      </c>
      <c r="AA16" s="169">
        <f>+'[11]All Races'!AA16</f>
        <v>530009</v>
      </c>
      <c r="AB16" s="169">
        <f>+'[11]All Races'!AB16</f>
        <v>531554</v>
      </c>
      <c r="AC16" s="169">
        <f>+'[11]All Races'!AC16</f>
        <v>538430</v>
      </c>
      <c r="AD16" s="169">
        <f>+'[11]All Races'!AD16</f>
        <v>532517</v>
      </c>
      <c r="AE16" s="169">
        <f>+'[11]All Races'!AE16</f>
        <v>533395</v>
      </c>
    </row>
    <row r="17" spans="1:31" ht="12.95" customHeight="1">
      <c r="A17" s="5" t="str">
        <f>+'[11]All Races'!A17</f>
        <v>Oklahoma</v>
      </c>
      <c r="B17" s="169">
        <f>+'[11]All Races'!B17</f>
        <v>139768</v>
      </c>
      <c r="C17" s="169">
        <f>+'[11]All Races'!C17</f>
        <v>142023</v>
      </c>
      <c r="D17" s="169">
        <f>+'[11]All Races'!D17</f>
        <v>152765</v>
      </c>
      <c r="E17" s="169">
        <f>+'[11]All Races'!E17</f>
        <v>160424</v>
      </c>
      <c r="F17" s="169">
        <f>+'[11]All Races'!F17</f>
        <v>153932</v>
      </c>
      <c r="G17" s="169">
        <f>+'[11]All Races'!G17</f>
        <v>164179</v>
      </c>
      <c r="H17" s="169">
        <f>+'[11]All Races'!H17</f>
        <v>169853</v>
      </c>
      <c r="I17" s="169">
        <f>+'[11]All Races'!I17</f>
        <v>167829</v>
      </c>
      <c r="J17" s="169">
        <f>+'[11]All Races'!J17</f>
        <v>180717</v>
      </c>
      <c r="K17" s="199">
        <f>+'[11]All Races'!K17</f>
        <v>178754</v>
      </c>
      <c r="L17" s="169">
        <f>+'[11]All Races'!L17</f>
        <v>176791</v>
      </c>
      <c r="M17" s="169">
        <f>+'[11]All Races'!M17</f>
        <v>171109</v>
      </c>
      <c r="N17" s="169">
        <f>+'[11]All Races'!N17</f>
        <v>168925</v>
      </c>
      <c r="O17" s="169">
        <f>+'[11]All Races'!O17</f>
        <v>167402</v>
      </c>
      <c r="P17" s="169">
        <f>+'[11]All Races'!P17</f>
        <v>169761</v>
      </c>
      <c r="Q17" s="169">
        <f>+'[11]All Races'!Q17</f>
        <v>170475</v>
      </c>
      <c r="R17" s="169">
        <f>+'[11]All Races'!R17</f>
        <v>169485</v>
      </c>
      <c r="S17" s="169">
        <f>+'[11]All Races'!S17</f>
        <v>179919</v>
      </c>
      <c r="T17" s="169">
        <f>+'[11]All Races'!T17</f>
        <v>186037</v>
      </c>
      <c r="U17" s="169">
        <f>+'[11]All Races'!U17</f>
        <v>195168</v>
      </c>
      <c r="V17" s="169">
        <f>+'[11]All Races'!V17</f>
        <v>196246</v>
      </c>
      <c r="W17" s="169">
        <f>+'[11]All Races'!W17</f>
        <v>197333</v>
      </c>
      <c r="X17" s="169">
        <f>+'[11]All Races'!X17</f>
        <v>194538</v>
      </c>
      <c r="Y17" s="169">
        <f>+'[11]All Races'!Y17</f>
        <v>193455</v>
      </c>
      <c r="Z17" s="169">
        <f>+'[11]All Races'!Z17</f>
        <v>190817</v>
      </c>
      <c r="AA17" s="169">
        <f>+'[11]All Races'!AA17</f>
        <v>214488</v>
      </c>
      <c r="AB17" s="169">
        <f>+'[11]All Races'!AB17</f>
        <v>211016</v>
      </c>
      <c r="AC17" s="169">
        <f>+'[11]All Races'!AC17</f>
        <v>211222</v>
      </c>
      <c r="AD17" s="169">
        <f>+'[11]All Races'!AD17</f>
        <v>210196</v>
      </c>
      <c r="AE17" s="169">
        <f>+'[11]All Races'!AE17</f>
        <v>203020</v>
      </c>
    </row>
    <row r="18" spans="1:31" ht="12.95" customHeight="1">
      <c r="A18" s="5" t="str">
        <f>+'[11]All Races'!A18</f>
        <v>South Carolina</v>
      </c>
      <c r="B18" s="169">
        <f>+'[11]All Races'!B18</f>
        <v>116480</v>
      </c>
      <c r="C18" s="169">
        <f>+'[11]All Races'!C18</f>
        <v>124537</v>
      </c>
      <c r="D18" s="169">
        <f>+'[11]All Races'!D18</f>
        <v>131097</v>
      </c>
      <c r="E18" s="169">
        <f>+'[11]All Races'!E18</f>
        <v>130211</v>
      </c>
      <c r="F18" s="169">
        <f>+'[11]All Races'!F18</f>
        <v>124596</v>
      </c>
      <c r="G18" s="169">
        <f>+'[11]All Races'!G18</f>
        <v>131515</v>
      </c>
      <c r="H18" s="169">
        <f>+'[11]All Races'!H18</f>
        <v>144986</v>
      </c>
      <c r="I18" s="169">
        <f>+'[11]All Races'!I18</f>
        <v>156314</v>
      </c>
      <c r="J18" s="169">
        <f>+'[11]All Races'!J18</f>
        <v>167300</v>
      </c>
      <c r="K18" s="199">
        <f>+'[11]All Races'!K18</f>
        <v>168081</v>
      </c>
      <c r="L18" s="169">
        <f>+'[11]All Races'!L18</f>
        <v>168862</v>
      </c>
      <c r="M18" s="169">
        <f>+'[11]All Races'!M18</f>
        <v>170316</v>
      </c>
      <c r="N18" s="169">
        <f>+'[11]All Races'!N18</f>
        <v>170159</v>
      </c>
      <c r="O18" s="169">
        <f>+'[11]All Races'!O18</f>
        <v>171209</v>
      </c>
      <c r="P18" s="169">
        <f>+'[11]All Races'!P18</f>
        <v>175748</v>
      </c>
      <c r="Q18" s="169">
        <f>+'[11]All Races'!Q18</f>
        <v>179962</v>
      </c>
      <c r="R18" s="169">
        <f>+'[11]All Races'!R18</f>
        <v>178662</v>
      </c>
      <c r="S18" s="169">
        <f>+'[11]All Races'!S18</f>
        <v>183209</v>
      </c>
      <c r="T18" s="169">
        <f>+'[11]All Races'!T18</f>
        <v>192807</v>
      </c>
      <c r="U18" s="169">
        <f>+'[11]All Races'!U18</f>
        <v>197856</v>
      </c>
      <c r="V18" s="169">
        <f>+'[11]All Races'!V18</f>
        <v>198296</v>
      </c>
      <c r="W18" s="169">
        <f>+'[11]All Races'!W18</f>
        <v>198916</v>
      </c>
      <c r="X18" s="169">
        <f>+'[11]All Races'!X18</f>
        <v>200398</v>
      </c>
      <c r="Y18" s="169">
        <f>+'[11]All Races'!Y18</f>
        <v>205302</v>
      </c>
      <c r="Z18" s="169">
        <f>+'[11]All Races'!Z18</f>
        <v>217210</v>
      </c>
      <c r="AA18" s="169">
        <f>+'[11]All Races'!AA18</f>
        <v>232081</v>
      </c>
      <c r="AB18" s="169">
        <f>+'[11]All Races'!AB18</f>
        <v>241477</v>
      </c>
      <c r="AC18" s="169">
        <f>+'[11]All Races'!AC18</f>
        <v>247589</v>
      </c>
      <c r="AD18" s="169">
        <f>+'[11]All Races'!AD18</f>
        <v>247454</v>
      </c>
      <c r="AE18" s="169">
        <f>+'[11]All Races'!AE18</f>
        <v>244855</v>
      </c>
    </row>
    <row r="19" spans="1:31" ht="12.95" customHeight="1">
      <c r="A19" s="5" t="str">
        <f>+'[11]All Races'!A19</f>
        <v>Tennessee</v>
      </c>
      <c r="B19" s="169">
        <f>+'[11]All Races'!B19</f>
        <v>178326</v>
      </c>
      <c r="C19" s="169">
        <f>+'[11]All Races'!C19</f>
        <v>190633</v>
      </c>
      <c r="D19" s="169">
        <f>+'[11]All Races'!D19</f>
        <v>200285</v>
      </c>
      <c r="E19" s="169">
        <f>+'[11]All Races'!E19</f>
        <v>197315</v>
      </c>
      <c r="F19" s="169">
        <f>+'[11]All Races'!F19</f>
        <v>190399</v>
      </c>
      <c r="G19" s="169">
        <f>+'[11]All Races'!G19</f>
        <v>192043</v>
      </c>
      <c r="H19" s="169">
        <f>+'[11]All Races'!H19</f>
        <v>201877</v>
      </c>
      <c r="I19" s="169">
        <f>+'[11]All Races'!I19</f>
        <v>221866</v>
      </c>
      <c r="J19" s="169">
        <f>+'[11]All Races'!J19</f>
        <v>238562</v>
      </c>
      <c r="K19" s="199">
        <f>+'[11]All Races'!K19</f>
        <v>238540.5</v>
      </c>
      <c r="L19" s="169">
        <f>+'[11]All Races'!L19</f>
        <v>238519</v>
      </c>
      <c r="M19" s="169">
        <f>+'[11]All Races'!M19</f>
        <v>237507</v>
      </c>
      <c r="N19" s="169">
        <f>+'[11]All Races'!N19</f>
        <v>242019</v>
      </c>
      <c r="O19" s="169">
        <f>+'[11]All Races'!O19</f>
        <v>242118</v>
      </c>
      <c r="P19" s="169">
        <f>+'[11]All Races'!P19</f>
        <v>243861</v>
      </c>
      <c r="Q19" s="169">
        <f>+'[11]All Races'!Q19</f>
        <v>247444</v>
      </c>
      <c r="R19" s="169">
        <f>+'[11]All Races'!R19</f>
        <v>254538</v>
      </c>
      <c r="S19" s="169">
        <f>+'[11]All Races'!S19</f>
        <v>248404</v>
      </c>
      <c r="T19" s="169">
        <f>+'[11]All Races'!T19</f>
        <v>250638</v>
      </c>
      <c r="U19" s="169">
        <f>+'[11]All Races'!U19</f>
        <v>256155</v>
      </c>
      <c r="V19" s="169">
        <f>+'[11]All Races'!V19</f>
        <v>264786</v>
      </c>
      <c r="W19" s="169">
        <f>+'[11]All Races'!W19</f>
        <v>269533</v>
      </c>
      <c r="X19" s="169">
        <f>+'[11]All Races'!X19</f>
        <v>275450</v>
      </c>
      <c r="Y19" s="169">
        <f>+'[11]All Races'!Y19</f>
        <v>280460</v>
      </c>
      <c r="Z19" s="169">
        <f>+'[11]All Races'!Z19</f>
        <v>288486</v>
      </c>
      <c r="AA19" s="169">
        <f>+'[11]All Races'!AA19</f>
        <v>328339</v>
      </c>
      <c r="AB19" s="169">
        <f>+'[11]All Races'!AB19</f>
        <v>328561</v>
      </c>
      <c r="AC19" s="169">
        <f>+'[11]All Races'!AC19</f>
        <v>331468</v>
      </c>
      <c r="AD19" s="169">
        <f>+'[11]All Races'!AD19</f>
        <v>324426</v>
      </c>
      <c r="AE19" s="169">
        <f>+'[11]All Races'!AE19</f>
        <v>320558</v>
      </c>
    </row>
    <row r="20" spans="1:31" ht="12.95" customHeight="1">
      <c r="A20" s="5" t="str">
        <f>+'[11]All Races'!A20</f>
        <v>Texas</v>
      </c>
      <c r="B20" s="169">
        <f>+'[11]All Races'!B20</f>
        <v>603226</v>
      </c>
      <c r="C20" s="169">
        <f>+'[11]All Races'!C20</f>
        <v>634140</v>
      </c>
      <c r="D20" s="169">
        <f>+'[11]All Races'!D20</f>
        <v>675537</v>
      </c>
      <c r="E20" s="169">
        <f>+'[11]All Races'!E20</f>
        <v>729471</v>
      </c>
      <c r="F20" s="169">
        <f>+'[11]All Races'!F20</f>
        <v>760399</v>
      </c>
      <c r="G20" s="169">
        <f>+'[11]All Races'!G20</f>
        <v>752242</v>
      </c>
      <c r="H20" s="169">
        <f>+'[11]All Races'!H20</f>
        <v>825100</v>
      </c>
      <c r="I20" s="169">
        <f>+'[11]All Races'!I20</f>
        <v>877293</v>
      </c>
      <c r="J20" s="169">
        <f>+'[11]All Races'!J20</f>
        <v>911389</v>
      </c>
      <c r="K20" s="199">
        <f>+'[11]All Races'!K20</f>
        <v>919260.5</v>
      </c>
      <c r="L20" s="169">
        <f>+'[11]All Races'!L20</f>
        <v>927132</v>
      </c>
      <c r="M20" s="169">
        <f>+'[11]All Races'!M20</f>
        <v>922720</v>
      </c>
      <c r="N20" s="169">
        <f>+'[11]All Races'!N20</f>
        <v>928291</v>
      </c>
      <c r="O20" s="169">
        <f>+'[11]All Races'!O20</f>
        <v>933397</v>
      </c>
      <c r="P20" s="169">
        <f>+'[11]All Races'!P20</f>
        <v>942799</v>
      </c>
      <c r="Q20" s="169">
        <f>+'[11]All Races'!Q20</f>
        <v>957242</v>
      </c>
      <c r="R20" s="169">
        <f>+'[11]All Races'!R20</f>
        <v>985799</v>
      </c>
      <c r="S20" s="169">
        <f>+'[11]All Races'!S20</f>
        <v>1015997</v>
      </c>
      <c r="T20" s="169">
        <f>+'[11]All Races'!T20</f>
        <v>1083492</v>
      </c>
      <c r="U20" s="169">
        <f>+'[11]All Races'!U20</f>
        <v>1120859</v>
      </c>
      <c r="V20" s="169">
        <f>+'[11]All Races'!V20</f>
        <v>1158345</v>
      </c>
      <c r="W20" s="169">
        <f>+'[11]All Races'!W20</f>
        <v>1167841</v>
      </c>
      <c r="X20" s="169">
        <f>+'[11]All Races'!X20</f>
        <v>1178843</v>
      </c>
      <c r="Y20" s="169">
        <f>+'[11]All Races'!Y20</f>
        <v>1187925</v>
      </c>
      <c r="Z20" s="169">
        <f>+'[11]All Races'!Z20</f>
        <v>1245836</v>
      </c>
      <c r="AA20" s="169">
        <f>+'[11]All Races'!AA20</f>
        <v>1364923</v>
      </c>
      <c r="AB20" s="169">
        <f>+'[11]All Races'!AB20</f>
        <v>1423365</v>
      </c>
      <c r="AC20" s="169">
        <f>+'[11]All Races'!AC20</f>
        <v>1463730</v>
      </c>
      <c r="AD20" s="169">
        <f>+'[11]All Races'!AD20</f>
        <v>1438701</v>
      </c>
      <c r="AE20" s="169">
        <f>+'[11]All Races'!AE20</f>
        <v>1443659</v>
      </c>
    </row>
    <row r="21" spans="1:31" ht="12.95" customHeight="1">
      <c r="A21" s="5" t="str">
        <f>+'[11]All Races'!A21</f>
        <v>Virginia</v>
      </c>
      <c r="B21" s="169">
        <f>+'[11]All Races'!B21</f>
        <v>241826</v>
      </c>
      <c r="C21" s="169">
        <f>+'[11]All Races'!C21</f>
        <v>255452</v>
      </c>
      <c r="D21" s="169">
        <f>+'[11]All Races'!D21</f>
        <v>276483</v>
      </c>
      <c r="E21" s="169">
        <f>+'[11]All Races'!E21</f>
        <v>276713</v>
      </c>
      <c r="F21" s="169">
        <f>+'[11]All Races'!F21</f>
        <v>273722</v>
      </c>
      <c r="G21" s="169">
        <f>+'[11]All Races'!G21</f>
        <v>303051</v>
      </c>
      <c r="H21" s="169">
        <f>+'[11]All Races'!H21</f>
        <v>314989</v>
      </c>
      <c r="I21" s="169">
        <f>+'[11]All Races'!I21</f>
        <v>347415</v>
      </c>
      <c r="J21" s="169">
        <f>+'[11]All Races'!J21</f>
        <v>348191</v>
      </c>
      <c r="K21" s="199">
        <f>+'[11]All Races'!K21</f>
        <v>345293.5</v>
      </c>
      <c r="L21" s="169">
        <f>+'[11]All Races'!L21</f>
        <v>342396</v>
      </c>
      <c r="M21" s="169">
        <f>+'[11]All Races'!M21</f>
        <v>347925</v>
      </c>
      <c r="N21" s="169">
        <f>+'[11]All Races'!N21</f>
        <v>340337</v>
      </c>
      <c r="O21" s="169">
        <f>+'[11]All Races'!O21</f>
        <v>356277</v>
      </c>
      <c r="P21" s="169">
        <f>+'[11]All Races'!P21</f>
        <v>360838</v>
      </c>
      <c r="Q21" s="169">
        <f>+'[11]All Races'!Q21</f>
        <v>366617</v>
      </c>
      <c r="R21" s="169">
        <f>+'[11]All Races'!R21</f>
        <v>364942</v>
      </c>
      <c r="S21" s="169">
        <f>+'[11]All Races'!S21</f>
        <v>372194</v>
      </c>
      <c r="T21" s="169">
        <f>+'[11]All Races'!T21</f>
        <v>385064</v>
      </c>
      <c r="U21" s="169">
        <f>+'[11]All Races'!U21</f>
        <v>394941</v>
      </c>
      <c r="V21" s="169">
        <f>+'[11]All Races'!V21</f>
        <v>400625</v>
      </c>
      <c r="W21" s="169">
        <f>+'[11]All Races'!W21</f>
        <v>411282</v>
      </c>
      <c r="X21" s="169">
        <f>+'[11]All Races'!X21</f>
        <v>422787</v>
      </c>
      <c r="Y21" s="169">
        <f>+'[11]All Races'!Y21</f>
        <v>440726</v>
      </c>
      <c r="Z21" s="169">
        <f>+'[11]All Races'!Z21</f>
        <v>448420</v>
      </c>
      <c r="AA21" s="169">
        <f>+'[11]All Races'!AA21</f>
        <v>486857</v>
      </c>
      <c r="AB21" s="169">
        <f>+'[11]All Races'!AB21</f>
        <v>502005</v>
      </c>
      <c r="AC21" s="169">
        <f>+'[11]All Races'!AC21</f>
        <v>537876</v>
      </c>
      <c r="AD21" s="169">
        <f>+'[11]All Races'!AD21</f>
        <v>530852</v>
      </c>
      <c r="AE21" s="169">
        <f>+'[11]All Races'!AE21</f>
        <v>524324</v>
      </c>
    </row>
    <row r="22" spans="1:31" ht="12.95" customHeight="1">
      <c r="A22" s="6" t="str">
        <f>+'[11]All Races'!A22</f>
        <v>West Virginia</v>
      </c>
      <c r="B22" s="173">
        <f>+'[11]All Races'!B22</f>
        <v>79056</v>
      </c>
      <c r="C22" s="173">
        <f>+'[11]All Races'!C22</f>
        <v>78060</v>
      </c>
      <c r="D22" s="173">
        <f>+'[11]All Races'!D22</f>
        <v>80737</v>
      </c>
      <c r="E22" s="173">
        <f>+'[11]All Races'!E22</f>
        <v>81641</v>
      </c>
      <c r="F22" s="173">
        <f>+'[11]All Races'!F22</f>
        <v>74985</v>
      </c>
      <c r="G22" s="173">
        <f>+'[11]All Races'!G22</f>
        <v>75873</v>
      </c>
      <c r="H22" s="173">
        <f>+'[11]All Races'!H22</f>
        <v>79197</v>
      </c>
      <c r="I22" s="173">
        <f>+'[11]All Races'!I22</f>
        <v>83306</v>
      </c>
      <c r="J22" s="173">
        <f>+'[11]All Races'!J22</f>
        <v>88623</v>
      </c>
      <c r="K22" s="200">
        <f>+'[11]All Races'!K22</f>
        <v>87281.5</v>
      </c>
      <c r="L22" s="173">
        <f>+'[11]All Races'!L22</f>
        <v>85940</v>
      </c>
      <c r="M22" s="173">
        <f>+'[11]All Races'!M22</f>
        <v>83452</v>
      </c>
      <c r="N22" s="173">
        <f>+'[11]All Races'!N22</f>
        <v>83942</v>
      </c>
      <c r="O22" s="173">
        <f>+'[11]All Races'!O22</f>
        <v>83871</v>
      </c>
      <c r="P22" s="173">
        <f>+'[11]All Races'!P22</f>
        <v>84105</v>
      </c>
      <c r="Q22" s="173">
        <f>+'[11]All Races'!Q22</f>
        <v>86712</v>
      </c>
      <c r="R22" s="173">
        <f>+'[11]All Races'!R22</f>
        <v>83203</v>
      </c>
      <c r="S22" s="173">
        <f>+'[11]All Races'!S22</f>
        <v>86198</v>
      </c>
      <c r="T22" s="173">
        <f>+'[11]All Races'!T22</f>
        <v>88302</v>
      </c>
      <c r="U22" s="173">
        <f>+'[11]All Races'!U22</f>
        <v>90833</v>
      </c>
      <c r="V22" s="173">
        <f>+'[11]All Races'!V22</f>
        <v>92081</v>
      </c>
      <c r="W22" s="173">
        <f>+'[11]All Races'!W22</f>
        <v>93526</v>
      </c>
      <c r="X22" s="173">
        <f>+'[11]All Races'!X22</f>
        <v>94764</v>
      </c>
      <c r="Y22" s="173">
        <f>+'[11]All Races'!Y22</f>
        <v>107416</v>
      </c>
      <c r="Z22" s="173">
        <f>+'[11]All Races'!Z22</f>
        <v>115313</v>
      </c>
      <c r="AA22" s="173">
        <f>+'[11]All Races'!AA22</f>
        <v>134928</v>
      </c>
      <c r="AB22" s="173">
        <f>+'[11]All Races'!AB22</f>
        <v>142944</v>
      </c>
      <c r="AC22" s="173">
        <f>+'[11]All Races'!AC22</f>
        <v>104670</v>
      </c>
      <c r="AD22" s="173">
        <f>+'[11]All Races'!AD22</f>
        <v>97960</v>
      </c>
      <c r="AE22" s="173">
        <f>+'[11]All Races'!AE22</f>
        <v>95493</v>
      </c>
    </row>
    <row r="23" spans="1:31" s="101" customFormat="1" ht="12.95" customHeight="1">
      <c r="A23" s="44" t="str">
        <f>+'[11]All Races'!A23</f>
        <v>West</v>
      </c>
      <c r="B23" s="198">
        <f>+'[11]All Races'!B23</f>
        <v>2705467</v>
      </c>
      <c r="C23" s="198">
        <f>+'[11]All Races'!C23</f>
        <v>2667681</v>
      </c>
      <c r="D23" s="198">
        <f>+'[11]All Races'!D23</f>
        <v>2887145</v>
      </c>
      <c r="E23" s="198">
        <f>+'[11]All Races'!E23</f>
        <v>2886145</v>
      </c>
      <c r="F23" s="198">
        <f>+'[11]All Races'!F23</f>
        <v>2511300</v>
      </c>
      <c r="G23" s="198">
        <f>+'[11]All Races'!G23</f>
        <v>2714826</v>
      </c>
      <c r="H23" s="198">
        <f>+'[11]All Races'!H23</f>
        <v>2925801</v>
      </c>
      <c r="I23" s="198">
        <f>+'[11]All Races'!I23</f>
        <v>3093638</v>
      </c>
      <c r="J23" s="198">
        <f>+'[11]All Races'!J23</f>
        <v>3317702</v>
      </c>
      <c r="K23" s="198">
        <f>+'[11]All Races'!K23</f>
        <v>3259419</v>
      </c>
      <c r="L23" s="198">
        <f>+'[11]All Races'!L23</f>
        <v>3201136</v>
      </c>
      <c r="M23" s="198">
        <f>+'[11]All Races'!M23</f>
        <v>3025665</v>
      </c>
      <c r="N23" s="198">
        <f>+'[11]All Races'!N23</f>
        <v>3278719</v>
      </c>
      <c r="O23" s="198">
        <f>+'[11]All Races'!O23</f>
        <v>3192934</v>
      </c>
      <c r="P23" s="198">
        <f>+'[11]All Races'!P23</f>
        <v>3221072</v>
      </c>
      <c r="Q23" s="198">
        <f>+'[11]All Races'!Q23</f>
        <v>3555819</v>
      </c>
      <c r="R23" s="198">
        <f>+'[11]All Races'!R23</f>
        <v>3503164</v>
      </c>
      <c r="S23" s="198">
        <f>+'[11]All Races'!S23</f>
        <v>3655197</v>
      </c>
      <c r="T23" s="198">
        <f>+'[11]All Races'!T23</f>
        <v>3760773</v>
      </c>
      <c r="U23" s="198">
        <f>+'[11]All Races'!U23</f>
        <v>3730006</v>
      </c>
      <c r="V23" s="198">
        <f>+'[11]All Races'!V23</f>
        <v>3804029</v>
      </c>
      <c r="W23" s="198">
        <f>+'[11]All Races'!W23</f>
        <v>3896470</v>
      </c>
      <c r="X23" s="198">
        <f>+'[11]All Races'!X23</f>
        <v>3788782</v>
      </c>
      <c r="Y23" s="198">
        <f>+'[11]All Races'!Y23</f>
        <v>4048985</v>
      </c>
      <c r="Z23" s="198">
        <f>+'[11]All Races'!Z23</f>
        <v>4278611</v>
      </c>
      <c r="AA23" s="198">
        <f>+'[11]All Races'!AA23</f>
        <v>4487610</v>
      </c>
      <c r="AB23" s="198">
        <f>+'[11]All Races'!AB23</f>
        <v>4610637</v>
      </c>
      <c r="AC23" s="198">
        <f>+'[11]All Races'!AC23</f>
        <v>4384825</v>
      </c>
      <c r="AD23" s="198">
        <f>+'[11]All Races'!AD23</f>
        <v>4516317</v>
      </c>
      <c r="AE23" s="198">
        <f>+'[11]All Races'!AE23</f>
        <v>4481707</v>
      </c>
    </row>
    <row r="24" spans="1:31" s="102" customFormat="1" ht="12.95" customHeight="1">
      <c r="A24" s="35" t="str">
        <f>+'[11]All Races'!A24</f>
        <v xml:space="preserve">   as a percent of U.S.</v>
      </c>
      <c r="B24" s="165">
        <f>+'[11]All Races'!B24</f>
        <v>25.165650695577579</v>
      </c>
      <c r="C24" s="165">
        <f>+'[11]All Races'!C24</f>
        <v>24.333771934825492</v>
      </c>
      <c r="D24" s="165">
        <f>+'[11]All Races'!D24</f>
        <v>24.606471765129516</v>
      </c>
      <c r="E24" s="165">
        <f>+'[11]All Races'!E24</f>
        <v>24.085037775976172</v>
      </c>
      <c r="F24" s="165">
        <f>+'[11]All Races'!F24</f>
        <v>22.183821578225242</v>
      </c>
      <c r="G24" s="165">
        <f>+'[11]All Races'!G24</f>
        <v>22.87925233733073</v>
      </c>
      <c r="H24" s="165">
        <f>+'[11]All Races'!H24</f>
        <v>23.163337495522981</v>
      </c>
      <c r="I24" s="165">
        <f>+'[11]All Races'!I24</f>
        <v>23.12448671124519</v>
      </c>
      <c r="J24" s="165">
        <f>+'[11]All Races'!J24</f>
        <v>23.718252183840828</v>
      </c>
      <c r="K24" s="165">
        <f>+'[11]All Races'!K24</f>
        <v>23.482463469975201</v>
      </c>
      <c r="L24" s="165">
        <f>+'[11]All Races'!L24</f>
        <v>23.242985541749121</v>
      </c>
      <c r="M24" s="165">
        <f>+'[11]All Races'!M24</f>
        <v>22.907285103641957</v>
      </c>
      <c r="N24" s="165">
        <f>+'[11]All Races'!N24</f>
        <v>23.838583760614224</v>
      </c>
      <c r="O24" s="165">
        <f>+'[11]All Races'!O24</f>
        <v>23.861446205413557</v>
      </c>
      <c r="P24" s="165">
        <f>+'[11]All Races'!P24</f>
        <v>23.903191936114528</v>
      </c>
      <c r="Q24" s="165">
        <f>+'[11]All Races'!Q24</f>
        <v>24.894000835489674</v>
      </c>
      <c r="R24" s="165">
        <f>+'[11]All Races'!R24</f>
        <v>25.125135678704797</v>
      </c>
      <c r="S24" s="165">
        <f>+'[11]All Races'!S24</f>
        <v>25.364773316725103</v>
      </c>
      <c r="T24" s="165">
        <f>+'[11]All Races'!T24</f>
        <v>25.197626710640886</v>
      </c>
      <c r="U24" s="165">
        <f>+'[11]All Races'!U24</f>
        <v>24.491464771087248</v>
      </c>
      <c r="V24" s="165">
        <f>+'[11]All Races'!V24</f>
        <v>24.534146608725074</v>
      </c>
      <c r="W24" s="165">
        <f>+'[11]All Races'!W24</f>
        <v>24.826523609399732</v>
      </c>
      <c r="X24" s="165">
        <f>+'[11]All Races'!X24</f>
        <v>24.156253345266151</v>
      </c>
      <c r="Y24" s="165">
        <f>+'[11]All Races'!Y24</f>
        <v>24.988326600428326</v>
      </c>
      <c r="Z24" s="165">
        <f>+'[11]All Races'!Z24</f>
        <v>25.326495248497466</v>
      </c>
      <c r="AA24" s="165">
        <f>+'[11]All Races'!AA24</f>
        <v>24.872371144876972</v>
      </c>
      <c r="AB24" s="165">
        <f>+'[11]All Races'!AB24</f>
        <v>24.858042983700336</v>
      </c>
      <c r="AC24" s="165">
        <f>+'[11]All Races'!AC24</f>
        <v>23.918078321441364</v>
      </c>
      <c r="AD24" s="165">
        <f>+'[11]All Races'!AD24</f>
        <v>24.730991315135864</v>
      </c>
      <c r="AE24" s="165">
        <f>+'[11]All Races'!AE24</f>
        <v>24.850817421883512</v>
      </c>
    </row>
    <row r="25" spans="1:31" ht="12.95" customHeight="1">
      <c r="A25" s="4" t="str">
        <f>+'[11]All Races'!A25</f>
        <v>Alaska</v>
      </c>
      <c r="B25" s="169">
        <f>+'[11]All Races'!B25</f>
        <v>18497</v>
      </c>
      <c r="C25" s="169">
        <f>+'[11]All Races'!C25</f>
        <v>26258</v>
      </c>
      <c r="D25" s="169">
        <f>+'[11]All Races'!D25</f>
        <v>21132</v>
      </c>
      <c r="E25" s="169">
        <f>+'[11]All Races'!E25</f>
        <v>23959</v>
      </c>
      <c r="F25" s="169">
        <f>+'[11]All Races'!F25</f>
        <v>26200</v>
      </c>
      <c r="G25" s="169">
        <f>+'[11]All Races'!G25</f>
        <v>23035</v>
      </c>
      <c r="H25" s="169">
        <f>+'[11]All Races'!H25</f>
        <v>28005</v>
      </c>
      <c r="I25" s="169">
        <f>+'[11]All Races'!I25</f>
        <v>29365</v>
      </c>
      <c r="J25" s="169">
        <f>+'[11]All Races'!J25</f>
        <v>30206</v>
      </c>
      <c r="K25" s="199">
        <f>+'[11]All Races'!K25</f>
        <v>29209</v>
      </c>
      <c r="L25" s="169">
        <f>+'[11]All Races'!L25</f>
        <v>28212</v>
      </c>
      <c r="M25" s="169">
        <f>+'[11]All Races'!M25</f>
        <v>27153</v>
      </c>
      <c r="N25" s="169">
        <f>+'[11]All Races'!N25</f>
        <v>27766</v>
      </c>
      <c r="O25" s="169">
        <f>+'[11]All Races'!O25</f>
        <v>25954</v>
      </c>
      <c r="P25" s="169">
        <f>+'[11]All Races'!P25</f>
        <v>25354</v>
      </c>
      <c r="Q25" s="169">
        <f>+'[11]All Races'!Q25</f>
        <v>25963</v>
      </c>
      <c r="R25" s="169">
        <f>+'[11]All Races'!R25</f>
        <v>25338</v>
      </c>
      <c r="S25" s="169">
        <f>+'[11]All Races'!S25</f>
        <v>25159</v>
      </c>
      <c r="T25" s="169">
        <f>+'[11]All Races'!T25</f>
        <v>27012</v>
      </c>
      <c r="U25" s="169">
        <f>+'[11]All Races'!U25</f>
        <v>28419</v>
      </c>
      <c r="V25" s="169">
        <f>+'[11]All Races'!V25</f>
        <v>28194</v>
      </c>
      <c r="W25" s="169">
        <f>+'[11]All Races'!W25</f>
        <v>27636</v>
      </c>
      <c r="X25" s="169">
        <f>+'[11]All Races'!X25</f>
        <v>27169</v>
      </c>
      <c r="Y25" s="169">
        <f>+'[11]All Races'!Y25</f>
        <v>27714</v>
      </c>
      <c r="Z25" s="169">
        <f>+'[11]All Races'!Z25</f>
        <v>27896</v>
      </c>
      <c r="AA25" s="169">
        <f>+'[11]All Races'!AA25</f>
        <v>29049</v>
      </c>
      <c r="AB25" s="169">
        <f>+'[11]All Races'!AB25</f>
        <v>29769</v>
      </c>
      <c r="AC25" s="169">
        <f>+'[11]All Races'!AC25</f>
        <v>30223</v>
      </c>
      <c r="AD25" s="169">
        <f>+'[11]All Races'!AD25</f>
        <v>27941</v>
      </c>
      <c r="AE25" s="169">
        <f>+'[11]All Races'!AE25</f>
        <v>29863</v>
      </c>
    </row>
    <row r="26" spans="1:31" ht="12.95" customHeight="1">
      <c r="A26" s="4" t="str">
        <f>+'[11]All Races'!A26</f>
        <v>Arizona</v>
      </c>
      <c r="B26" s="169">
        <f>+'[11]All Races'!B26</f>
        <v>171979</v>
      </c>
      <c r="C26" s="169">
        <f>+'[11]All Races'!C26</f>
        <v>173358</v>
      </c>
      <c r="D26" s="169">
        <f>+'[11]All Races'!D26</f>
        <v>198093</v>
      </c>
      <c r="E26" s="169">
        <f>+'[11]All Races'!E26</f>
        <v>206446</v>
      </c>
      <c r="F26" s="169">
        <f>+'[11]All Races'!F26</f>
        <v>204172</v>
      </c>
      <c r="G26" s="169">
        <f>+'[11]All Races'!G26</f>
        <v>220103</v>
      </c>
      <c r="H26" s="169">
        <f>+'[11]All Races'!H26</f>
        <v>249015</v>
      </c>
      <c r="I26" s="169">
        <f>+'[11]All Races'!I26</f>
        <v>255676</v>
      </c>
      <c r="J26" s="169">
        <f>+'[11]All Races'!J26</f>
        <v>265178</v>
      </c>
      <c r="K26" s="199">
        <f>+'[11]All Races'!K26</f>
        <v>274943</v>
      </c>
      <c r="L26" s="169">
        <f>+'[11]All Races'!L26</f>
        <v>284708</v>
      </c>
      <c r="M26" s="169">
        <f>+'[11]All Races'!M26</f>
        <v>257471</v>
      </c>
      <c r="N26" s="169">
        <f>+'[11]All Races'!N26</f>
        <v>290575</v>
      </c>
      <c r="O26" s="169">
        <f>+'[11]All Races'!O26</f>
        <v>273059</v>
      </c>
      <c r="P26" s="169">
        <f>+'[11]All Races'!P26</f>
        <v>281061</v>
      </c>
      <c r="Q26" s="169">
        <f>+'[11]All Races'!Q26</f>
        <v>317896</v>
      </c>
      <c r="R26" s="169">
        <f>+'[11]All Races'!R26</f>
        <v>306409</v>
      </c>
      <c r="S26" s="169">
        <f>+'[11]All Races'!S26</f>
        <v>315302</v>
      </c>
      <c r="T26" s="169">
        <f>+'[11]All Races'!T26</f>
        <v>315526</v>
      </c>
      <c r="U26" s="169">
        <f>+'[11]All Races'!U26</f>
        <v>359828</v>
      </c>
      <c r="V26" s="169">
        <f>+'[11]All Races'!V26</f>
        <v>397099</v>
      </c>
      <c r="W26" s="169">
        <f>+'[11]All Races'!W26</f>
        <v>449336</v>
      </c>
      <c r="X26" s="169">
        <f>+'[11]All Races'!X26</f>
        <v>337953</v>
      </c>
      <c r="Y26" s="169">
        <f>+'[11]All Races'!Y26</f>
        <v>481596</v>
      </c>
      <c r="Z26" s="169">
        <f>+'[11]All Races'!Z26</f>
        <v>553872</v>
      </c>
      <c r="AA26" s="169">
        <f>+'[11]All Races'!AA26</f>
        <v>626156</v>
      </c>
      <c r="AB26" s="169">
        <f>+'[11]All Races'!AB26</f>
        <v>621156</v>
      </c>
      <c r="AC26" s="169">
        <f>+'[11]All Races'!AC26</f>
        <v>415162</v>
      </c>
      <c r="AD26" s="169">
        <f>+'[11]All Races'!AD26</f>
        <v>587973</v>
      </c>
      <c r="AE26" s="169">
        <f>+'[11]All Races'!AE26</f>
        <v>551157</v>
      </c>
    </row>
    <row r="27" spans="1:31" ht="12.95" customHeight="1">
      <c r="A27" s="4" t="str">
        <f>+'[11]All Races'!A27</f>
        <v>California</v>
      </c>
      <c r="B27" s="169">
        <f>+'[11]All Races'!B27</f>
        <v>1682883</v>
      </c>
      <c r="C27" s="169">
        <f>+'[11]All Races'!C27</f>
        <v>1604100</v>
      </c>
      <c r="D27" s="169">
        <f>+'[11]All Races'!D27</f>
        <v>1732885</v>
      </c>
      <c r="E27" s="169">
        <f>+'[11]All Races'!E27</f>
        <v>1780265</v>
      </c>
      <c r="F27" s="169">
        <f>+'[11]All Races'!F27</f>
        <v>1411902</v>
      </c>
      <c r="G27" s="169">
        <f>+'[11]All Races'!G27</f>
        <v>1573836</v>
      </c>
      <c r="H27" s="169">
        <f>+'[11]All Races'!H27</f>
        <v>1686203</v>
      </c>
      <c r="I27" s="169">
        <f>+'[11]All Races'!I27</f>
        <v>1740654</v>
      </c>
      <c r="J27" s="169">
        <f>+'[11]All Races'!J27</f>
        <v>1888829</v>
      </c>
      <c r="K27" s="199">
        <f>+'[11]All Races'!K27</f>
        <v>1813971</v>
      </c>
      <c r="L27" s="169">
        <f>+'[11]All Races'!L27</f>
        <v>1739113</v>
      </c>
      <c r="M27" s="169">
        <f>+'[11]All Races'!M27</f>
        <v>1634010</v>
      </c>
      <c r="N27" s="169">
        <f>+'[11]All Races'!N27</f>
        <v>1784756</v>
      </c>
      <c r="O27" s="169">
        <f>+'[11]All Races'!O27</f>
        <v>1737043</v>
      </c>
      <c r="P27" s="169">
        <f>+'[11]All Races'!P27</f>
        <v>1767032</v>
      </c>
      <c r="Q27" s="169">
        <f>+'[11]All Races'!Q27</f>
        <v>1948304</v>
      </c>
      <c r="R27" s="169">
        <f>+'[11]All Races'!R27</f>
        <v>1988218</v>
      </c>
      <c r="S27" s="169">
        <f>+'[11]All Races'!S27</f>
        <v>2089687</v>
      </c>
      <c r="T27" s="169">
        <f>+'[11]All Races'!T27</f>
        <v>2148129</v>
      </c>
      <c r="U27" s="169">
        <f>+'[11]All Races'!U27</f>
        <v>2032960</v>
      </c>
      <c r="V27" s="169">
        <f>+'[11]All Races'!V27</f>
        <v>2054753</v>
      </c>
      <c r="W27" s="169">
        <f>+'[11]All Races'!W27</f>
        <v>2080678</v>
      </c>
      <c r="X27" s="169">
        <f>+'[11]All Races'!X27</f>
        <v>2105674</v>
      </c>
      <c r="Y27" s="169">
        <f>+'[11]All Races'!Y27</f>
        <v>2181672</v>
      </c>
      <c r="Z27" s="169">
        <f>+'[11]All Races'!Z27</f>
        <v>2269610</v>
      </c>
      <c r="AA27" s="169">
        <f>+'[11]All Races'!AA27</f>
        <v>2288239</v>
      </c>
      <c r="AB27" s="169">
        <f>+'[11]All Races'!AB27</f>
        <v>2364807</v>
      </c>
      <c r="AC27" s="169">
        <f>+'[11]All Races'!AC27</f>
        <v>2391524</v>
      </c>
      <c r="AD27" s="169">
        <f>+'[11]All Races'!AD27</f>
        <v>2358444</v>
      </c>
      <c r="AE27" s="169">
        <f>+'[11]All Races'!AE27</f>
        <v>2381691</v>
      </c>
    </row>
    <row r="28" spans="1:31" ht="12.95" customHeight="1">
      <c r="A28" s="4" t="str">
        <f>+'[11]All Races'!A28</f>
        <v>Colorado</v>
      </c>
      <c r="B28" s="169">
        <f>+'[11]All Races'!B28</f>
        <v>147200</v>
      </c>
      <c r="C28" s="169">
        <f>+'[11]All Races'!C28</f>
        <v>148792</v>
      </c>
      <c r="D28" s="169">
        <f>+'[11]All Races'!D28</f>
        <v>157913</v>
      </c>
      <c r="E28" s="169">
        <f>+'[11]All Races'!E28</f>
        <v>167285</v>
      </c>
      <c r="F28" s="169">
        <f>+'[11]All Races'!F28</f>
        <v>158633</v>
      </c>
      <c r="G28" s="169">
        <f>+'[11]All Races'!G28</f>
        <v>160952</v>
      </c>
      <c r="H28" s="169">
        <f>+'[11]All Races'!H28</f>
        <v>181646</v>
      </c>
      <c r="I28" s="169">
        <f>+'[11]All Races'!I28</f>
        <v>222063</v>
      </c>
      <c r="J28" s="169">
        <f>+'[11]All Races'!J28</f>
        <v>235388</v>
      </c>
      <c r="K28" s="199">
        <f>+'[11]All Races'!K28</f>
        <v>233689.5</v>
      </c>
      <c r="L28" s="169">
        <f>+'[11]All Races'!L28</f>
        <v>231991</v>
      </c>
      <c r="M28" s="169">
        <f>+'[11]All Races'!M28</f>
        <v>225844</v>
      </c>
      <c r="N28" s="169">
        <f>+'[11]All Races'!N28</f>
        <v>233318</v>
      </c>
      <c r="O28" s="169">
        <f>+'[11]All Races'!O28</f>
        <v>232971</v>
      </c>
      <c r="P28" s="169">
        <f>+'[11]All Races'!P28</f>
        <v>236407</v>
      </c>
      <c r="Q28" s="169">
        <f>+'[11]All Races'!Q28</f>
        <v>253374</v>
      </c>
      <c r="R28" s="169">
        <f>+'[11]All Races'!R28</f>
        <v>240561</v>
      </c>
      <c r="S28" s="169">
        <f>+'[11]All Races'!S28</f>
        <v>242649</v>
      </c>
      <c r="T28" s="169">
        <f>+'[11]All Races'!T28</f>
        <v>254118</v>
      </c>
      <c r="U28" s="169">
        <f>+'[11]All Races'!U28</f>
        <v>261444</v>
      </c>
      <c r="V28" s="169">
        <f>+'[11]All Races'!V28</f>
        <v>269382</v>
      </c>
      <c r="W28" s="169">
        <f>+'[11]All Races'!W28</f>
        <v>271864</v>
      </c>
      <c r="X28" s="169">
        <f>+'[11]All Races'!X28</f>
        <v>261017</v>
      </c>
      <c r="Y28" s="169">
        <f>+'[11]All Races'!Y28</f>
        <v>281571</v>
      </c>
      <c r="Z28" s="169">
        <f>+'[11]All Races'!Z28</f>
        <v>291025</v>
      </c>
      <c r="AA28" s="169">
        <f>+'[11]All Races'!AA28</f>
        <v>313179</v>
      </c>
      <c r="AB28" s="169">
        <f>+'[11]All Races'!AB28</f>
        <v>326492</v>
      </c>
      <c r="AC28" s="169">
        <f>+'[11]All Races'!AC28</f>
        <v>294068</v>
      </c>
      <c r="AD28" s="169">
        <f>+'[11]All Races'!AD28</f>
        <v>291743</v>
      </c>
      <c r="AE28" s="169">
        <f>+'[11]All Races'!AE28</f>
        <v>291129</v>
      </c>
    </row>
    <row r="29" spans="1:31" ht="12.95" customHeight="1">
      <c r="A29" s="4" t="str">
        <f>+'[11]All Races'!A29</f>
        <v>Hawaii</v>
      </c>
      <c r="B29" s="169">
        <f>+'[11]All Races'!B29</f>
        <v>46370</v>
      </c>
      <c r="C29" s="169">
        <f>+'[11]All Races'!C29</f>
        <v>46410</v>
      </c>
      <c r="D29" s="169">
        <f>+'[11]All Races'!D29</f>
        <v>46523</v>
      </c>
      <c r="E29" s="169">
        <f>+'[11]All Races'!E29</f>
        <v>50366</v>
      </c>
      <c r="F29" s="169">
        <f>+'[11]All Races'!F29</f>
        <v>48805</v>
      </c>
      <c r="G29" s="169">
        <f>+'[11]All Races'!G29</f>
        <v>49666</v>
      </c>
      <c r="H29" s="169">
        <f>+'[11]All Races'!H29</f>
        <v>48703</v>
      </c>
      <c r="I29" s="169">
        <f>+'[11]All Races'!I29</f>
        <v>52417</v>
      </c>
      <c r="J29" s="169">
        <f>+'[11]All Races'!J29</f>
        <v>56008</v>
      </c>
      <c r="K29" s="199">
        <f>+'[11]All Races'!K29</f>
        <v>57356</v>
      </c>
      <c r="L29" s="169">
        <f>+'[11]All Races'!L29</f>
        <v>58704</v>
      </c>
      <c r="M29" s="169">
        <f>+'[11]All Races'!M29</f>
        <v>57387</v>
      </c>
      <c r="N29" s="169">
        <f>+'[11]All Races'!N29</f>
        <v>55038</v>
      </c>
      <c r="O29" s="169">
        <f>+'[11]All Races'!O29</f>
        <v>55673</v>
      </c>
      <c r="P29" s="169">
        <f>+'[11]All Races'!P29</f>
        <v>55381</v>
      </c>
      <c r="Q29" s="169">
        <f>+'[11]All Races'!Q29</f>
        <v>57035</v>
      </c>
      <c r="R29" s="169">
        <f>+'[11]All Races'!R29</f>
        <v>53387</v>
      </c>
      <c r="S29" s="169">
        <f>+'[11]All Races'!S29</f>
        <v>55520</v>
      </c>
      <c r="T29" s="169">
        <f>+'[11]All Races'!T29</f>
        <v>57389</v>
      </c>
      <c r="U29" s="169">
        <f>+'[11]All Races'!U29</f>
        <v>59816</v>
      </c>
      <c r="V29" s="169">
        <f>+'[11]All Races'!V29</f>
        <v>60079</v>
      </c>
      <c r="W29" s="169">
        <f>+'[11]All Races'!W29</f>
        <v>60449</v>
      </c>
      <c r="X29" s="169">
        <f>+'[11]All Races'!X29</f>
        <v>59365</v>
      </c>
      <c r="Y29" s="169">
        <f>+'[11]All Races'!Y29</f>
        <v>59655</v>
      </c>
      <c r="Z29" s="169">
        <f>+'[11]All Races'!Z29</f>
        <v>63182</v>
      </c>
      <c r="AA29" s="169">
        <f>+'[11]All Races'!AA29</f>
        <v>67936</v>
      </c>
      <c r="AB29" s="169">
        <f>+'[11]All Races'!AB29</f>
        <v>70210</v>
      </c>
      <c r="AC29" s="169">
        <f>+'[11]All Races'!AC29</f>
        <v>72916</v>
      </c>
      <c r="AD29" s="169">
        <f>+'[11]All Races'!AD29</f>
        <v>71753</v>
      </c>
      <c r="AE29" s="169">
        <f>+'[11]All Races'!AE29</f>
        <v>69972</v>
      </c>
    </row>
    <row r="30" spans="1:31" ht="12.95" customHeight="1">
      <c r="A30" s="4" t="str">
        <f>+'[11]All Races'!A30</f>
        <v>Idaho</v>
      </c>
      <c r="B30" s="169">
        <f>+'[11]All Races'!B30</f>
        <v>37901</v>
      </c>
      <c r="C30" s="169">
        <f>+'[11]All Races'!C30</f>
        <v>38680</v>
      </c>
      <c r="D30" s="169">
        <f>+'[11]All Races'!D30</f>
        <v>42378</v>
      </c>
      <c r="E30" s="169">
        <f>+'[11]All Races'!E30</f>
        <v>42281</v>
      </c>
      <c r="F30" s="169">
        <f>+'[11]All Races'!F30</f>
        <v>42591</v>
      </c>
      <c r="G30" s="169">
        <f>+'[11]All Races'!G30</f>
        <v>44455</v>
      </c>
      <c r="H30" s="169">
        <f>+'[11]All Races'!H30</f>
        <v>44542</v>
      </c>
      <c r="I30" s="169">
        <f>+'[11]All Races'!I30</f>
        <v>50529</v>
      </c>
      <c r="J30" s="169">
        <f>+'[11]All Races'!J30</f>
        <v>56015</v>
      </c>
      <c r="K30" s="199">
        <f>+'[11]All Races'!K30</f>
        <v>57464.5</v>
      </c>
      <c r="L30" s="169">
        <f>+'[11]All Races'!L30</f>
        <v>58914</v>
      </c>
      <c r="M30" s="169">
        <f>+'[11]All Races'!M30</f>
        <v>55745</v>
      </c>
      <c r="N30" s="169">
        <f>+'[11]All Races'!N30</f>
        <v>58624</v>
      </c>
      <c r="O30" s="169">
        <f>+'[11]All Races'!O30</f>
        <v>58314</v>
      </c>
      <c r="P30" s="169">
        <f>+'[11]All Races'!P30</f>
        <v>59252</v>
      </c>
      <c r="Q30" s="169">
        <f>+'[11]All Races'!Q30</f>
        <v>63227</v>
      </c>
      <c r="R30" s="169">
        <f>+'[11]All Races'!R30</f>
        <v>61087</v>
      </c>
      <c r="S30" s="169">
        <f>+'[11]All Races'!S30</f>
        <v>64973</v>
      </c>
      <c r="T30" s="169">
        <f>+'[11]All Races'!T30</f>
        <v>66412</v>
      </c>
      <c r="U30" s="169">
        <f>+'[11]All Races'!U30</f>
        <v>68619</v>
      </c>
      <c r="V30" s="169">
        <f>+'[11]All Races'!V30</f>
        <v>68178</v>
      </c>
      <c r="W30" s="169">
        <f>+'[11]All Races'!W30</f>
        <v>70060</v>
      </c>
      <c r="X30" s="169">
        <f>+'[11]All Races'!X30</f>
        <v>70248</v>
      </c>
      <c r="Y30" s="169">
        <f>+'[11]All Races'!Y30</f>
        <v>71386</v>
      </c>
      <c r="Z30" s="169">
        <f>+'[11]All Races'!Z30</f>
        <v>73369</v>
      </c>
      <c r="AA30" s="169">
        <f>+'[11]All Races'!AA30</f>
        <v>78074</v>
      </c>
      <c r="AB30" s="169">
        <f>+'[11]All Races'!AB30</f>
        <v>76860</v>
      </c>
      <c r="AC30" s="169">
        <f>+'[11]All Races'!AC30</f>
        <v>83535</v>
      </c>
      <c r="AD30" s="169">
        <f>+'[11]All Races'!AD30</f>
        <v>99193</v>
      </c>
      <c r="AE30" s="169">
        <f>+'[11]All Races'!AE30</f>
        <v>99886</v>
      </c>
    </row>
    <row r="31" spans="1:31" ht="12.95" customHeight="1">
      <c r="A31" s="4" t="str">
        <f>+'[11]All Races'!A31</f>
        <v>Montana</v>
      </c>
      <c r="B31" s="169">
        <f>+'[11]All Races'!B31</f>
        <v>29523</v>
      </c>
      <c r="C31" s="169">
        <f>+'[11]All Races'!C31</f>
        <v>30829</v>
      </c>
      <c r="D31" s="169">
        <f>+'[11]All Races'!D31</f>
        <v>34713</v>
      </c>
      <c r="E31" s="169">
        <f>+'[11]All Races'!E31</f>
        <v>36043</v>
      </c>
      <c r="F31" s="169">
        <f>+'[11]All Races'!F31</f>
        <v>34424</v>
      </c>
      <c r="G31" s="169">
        <f>+'[11]All Races'!G31</f>
        <v>34574</v>
      </c>
      <c r="H31" s="169">
        <f>+'[11]All Races'!H31</f>
        <v>35085</v>
      </c>
      <c r="I31" s="169">
        <f>+'[11]All Races'!I31</f>
        <v>35141</v>
      </c>
      <c r="J31" s="169">
        <f>+'[11]All Races'!J31</f>
        <v>38459</v>
      </c>
      <c r="K31" s="199">
        <f>+'[11]All Races'!K31</f>
        <v>38709.5</v>
      </c>
      <c r="L31" s="169">
        <f>+'[11]All Races'!L31</f>
        <v>38960</v>
      </c>
      <c r="M31" s="169">
        <f>+'[11]All Races'!M31</f>
        <v>38324</v>
      </c>
      <c r="N31" s="169">
        <f>+'[11]All Races'!N31</f>
        <v>42082</v>
      </c>
      <c r="O31" s="169">
        <f>+'[11]All Races'!O31</f>
        <v>39016</v>
      </c>
      <c r="P31" s="169">
        <f>+'[11]All Races'!P31</f>
        <v>39522</v>
      </c>
      <c r="Q31" s="169">
        <f>+'[11]All Races'!Q31</f>
        <v>42144</v>
      </c>
      <c r="R31" s="169">
        <f>+'[11]All Races'!R31</f>
        <v>38527</v>
      </c>
      <c r="S31" s="169">
        <f>+'[11]All Races'!S31</f>
        <v>41091</v>
      </c>
      <c r="T31" s="169">
        <f>+'[11]All Races'!T31</f>
        <v>41521</v>
      </c>
      <c r="U31" s="169">
        <f>+'[11]All Races'!U31</f>
        <v>43201</v>
      </c>
      <c r="V31" s="169">
        <f>+'[11]All Races'!V31</f>
        <v>43148</v>
      </c>
      <c r="W31" s="169">
        <f>+'[11]All Races'!W31</f>
        <v>43634</v>
      </c>
      <c r="X31" s="169">
        <f>+'[11]All Races'!X31</f>
        <v>43310</v>
      </c>
      <c r="Y31" s="169">
        <f>+'[11]All Races'!Y31</f>
        <v>42919</v>
      </c>
      <c r="Z31" s="169">
        <f>+'[11]All Races'!Z31</f>
        <v>43673</v>
      </c>
      <c r="AA31" s="169">
        <f>+'[11]All Races'!AA31</f>
        <v>46733</v>
      </c>
      <c r="AB31" s="169">
        <f>+'[11]All Races'!AB31</f>
        <v>50230</v>
      </c>
      <c r="AC31" s="169">
        <f>+'[11]All Races'!AC31</f>
        <v>50974</v>
      </c>
      <c r="AD31" s="169">
        <f>+'[11]All Races'!AD31</f>
        <v>50376</v>
      </c>
      <c r="AE31" s="169">
        <f>+'[11]All Races'!AE31</f>
        <v>48980</v>
      </c>
    </row>
    <row r="32" spans="1:31" ht="12.95" customHeight="1">
      <c r="A32" s="4" t="str">
        <f>+'[11]All Races'!A32</f>
        <v>Nevada</v>
      </c>
      <c r="B32" s="169">
        <f>+'[11]All Races'!B32</f>
        <v>29572</v>
      </c>
      <c r="C32" s="169">
        <f>+'[11]All Races'!C32</f>
        <v>33154</v>
      </c>
      <c r="D32" s="169">
        <f>+'[11]All Races'!D32</f>
        <v>39910</v>
      </c>
      <c r="E32" s="169">
        <f>+'[11]All Races'!E32</f>
        <v>41739</v>
      </c>
      <c r="F32" s="169">
        <f>+'[11]All Races'!F32</f>
        <v>42449</v>
      </c>
      <c r="G32" s="169">
        <f>+'[11]All Races'!G32</f>
        <v>46128</v>
      </c>
      <c r="H32" s="169">
        <f>+'[11]All Races'!H32</f>
        <v>48115</v>
      </c>
      <c r="I32" s="169">
        <f>+'[11]All Races'!I32</f>
        <v>60825</v>
      </c>
      <c r="J32" s="169">
        <f>+'[11]All Races'!J32</f>
        <v>62419</v>
      </c>
      <c r="K32" s="199">
        <f>+'[11]All Races'!K32</f>
        <v>62251</v>
      </c>
      <c r="L32" s="169">
        <f>+'[11]All Races'!L32</f>
        <v>62083</v>
      </c>
      <c r="M32" s="169">
        <f>+'[11]All Races'!M32</f>
        <v>61516</v>
      </c>
      <c r="N32" s="169">
        <f>+'[11]All Races'!N32</f>
        <v>70742</v>
      </c>
      <c r="O32" s="169">
        <f>+'[11]All Races'!O32</f>
        <v>68821</v>
      </c>
      <c r="P32" s="169">
        <f>+'[11]All Races'!P32</f>
        <v>74673</v>
      </c>
      <c r="Q32" s="169">
        <f>+'[11]All Races'!Q32</f>
        <v>87519</v>
      </c>
      <c r="R32" s="169">
        <f>+'[11]All Races'!R32</f>
        <v>78945</v>
      </c>
      <c r="S32" s="169">
        <f>+'[11]All Races'!S32</f>
        <v>83457</v>
      </c>
      <c r="T32" s="169">
        <f>+'[11]All Races'!T32</f>
        <v>83330</v>
      </c>
      <c r="U32" s="169">
        <f>+'[11]All Races'!U32</f>
        <v>88252</v>
      </c>
      <c r="V32" s="169">
        <f>+'[11]All Races'!V32</f>
        <v>91996</v>
      </c>
      <c r="W32" s="169">
        <f>+'[11]All Races'!W32</f>
        <v>95050</v>
      </c>
      <c r="X32" s="169">
        <f>+'[11]All Races'!X32</f>
        <v>96673</v>
      </c>
      <c r="Y32" s="169">
        <f>+'[11]All Races'!Y32</f>
        <v>100310</v>
      </c>
      <c r="Z32" s="169">
        <f>+'[11]All Races'!Z32</f>
        <v>104991</v>
      </c>
      <c r="AA32" s="169">
        <f>+'[11]All Races'!AA32</f>
        <v>117312</v>
      </c>
      <c r="AB32" s="169">
        <f>+'[11]All Races'!AB32</f>
        <v>118509</v>
      </c>
      <c r="AC32" s="169">
        <f>+'[11]All Races'!AC32</f>
        <v>110428</v>
      </c>
      <c r="AD32" s="169">
        <f>+'[11]All Races'!AD32</f>
        <v>108980</v>
      </c>
      <c r="AE32" s="169">
        <f>+'[11]All Races'!AE32</f>
        <v>108140</v>
      </c>
    </row>
    <row r="33" spans="1:31" ht="12.95" customHeight="1">
      <c r="A33" s="4" t="str">
        <f>+'[11]All Races'!A33</f>
        <v>New Mexico</v>
      </c>
      <c r="B33" s="169">
        <f>+'[11]All Races'!B33</f>
        <v>53878</v>
      </c>
      <c r="C33" s="169">
        <f>+'[11]All Races'!C33</f>
        <v>54952</v>
      </c>
      <c r="D33" s="169">
        <f>+'[11]All Races'!D33</f>
        <v>57461</v>
      </c>
      <c r="E33" s="169">
        <f>+'[11]All Races'!E33</f>
        <v>62525</v>
      </c>
      <c r="F33" s="169">
        <f>+'[11]All Races'!F33</f>
        <v>65171</v>
      </c>
      <c r="G33" s="169">
        <f>+'[11]All Races'!G33</f>
        <v>78720</v>
      </c>
      <c r="H33" s="169">
        <f>+'[11]All Races'!H33</f>
        <v>77883</v>
      </c>
      <c r="I33" s="169">
        <f>+'[11]All Races'!I33</f>
        <v>83877</v>
      </c>
      <c r="J33" s="169">
        <f>+'[11]All Races'!J33</f>
        <v>97014</v>
      </c>
      <c r="K33" s="199">
        <f>+'[11]All Races'!K33</f>
        <v>97782.5</v>
      </c>
      <c r="L33" s="169">
        <f>+'[11]All Races'!L33</f>
        <v>98551</v>
      </c>
      <c r="M33" s="169">
        <f>+'[11]All Races'!M33</f>
        <v>98941</v>
      </c>
      <c r="N33" s="169">
        <f>+'[11]All Races'!N33</f>
        <v>100025</v>
      </c>
      <c r="O33" s="169">
        <f>+'[11]All Races'!O33</f>
        <v>104475</v>
      </c>
      <c r="P33" s="169">
        <f>+'[11]All Races'!P33</f>
        <v>104145</v>
      </c>
      <c r="Q33" s="169">
        <f>+'[11]All Races'!Q33</f>
        <v>110110</v>
      </c>
      <c r="R33" s="169">
        <f>+'[11]All Races'!R33</f>
        <v>95015</v>
      </c>
      <c r="S33" s="169">
        <f>+'[11]All Races'!S33</f>
        <v>99211</v>
      </c>
      <c r="T33" s="169">
        <f>+'[11]All Races'!T33</f>
        <v>106804</v>
      </c>
      <c r="U33" s="169">
        <f>+'[11]All Races'!U33</f>
        <v>114324</v>
      </c>
      <c r="V33" s="169">
        <f>+'[11]All Races'!V33</f>
        <v>117817</v>
      </c>
      <c r="W33" s="169">
        <f>+'[11]All Races'!W33</f>
        <v>118176</v>
      </c>
      <c r="X33" s="169">
        <f>+'[11]All Races'!X33</f>
        <v>118651</v>
      </c>
      <c r="Y33" s="169">
        <f>+'[11]All Races'!Y33</f>
        <v>120486</v>
      </c>
      <c r="Z33" s="169">
        <f>+'[11]All Races'!Z33</f>
        <v>127597</v>
      </c>
      <c r="AA33" s="169">
        <f>+'[11]All Races'!AA33</f>
        <v>137064</v>
      </c>
      <c r="AB33" s="169">
        <f>+'[11]All Races'!AB33</f>
        <v>146473</v>
      </c>
      <c r="AC33" s="169">
        <f>+'[11]All Races'!AC33</f>
        <v>144084</v>
      </c>
      <c r="AD33" s="169">
        <f>+'[11]All Races'!AD33</f>
        <v>143943</v>
      </c>
      <c r="AE33" s="169">
        <f>+'[11]All Races'!AE33</f>
        <v>141400</v>
      </c>
    </row>
    <row r="34" spans="1:31" ht="12.95" customHeight="1">
      <c r="A34" s="4" t="str">
        <f>+'[11]All Races'!A34</f>
        <v>Oregon</v>
      </c>
      <c r="B34" s="169">
        <f>+'[11]All Races'!B34</f>
        <v>143067</v>
      </c>
      <c r="C34" s="169">
        <f>+'[11]All Races'!C34</f>
        <v>142162</v>
      </c>
      <c r="D34" s="169">
        <f>+'[11]All Races'!D34</f>
        <v>152294</v>
      </c>
      <c r="E34" s="169">
        <f>+'[11]All Races'!E34</f>
        <v>137336</v>
      </c>
      <c r="F34" s="169">
        <f>+'[11]All Races'!F34</f>
        <v>136564</v>
      </c>
      <c r="G34" s="169">
        <f>+'[11]All Races'!G34</f>
        <v>138604</v>
      </c>
      <c r="H34" s="169">
        <f>+'[11]All Races'!H34</f>
        <v>150257</v>
      </c>
      <c r="I34" s="169">
        <f>+'[11]All Races'!I34</f>
        <v>158085</v>
      </c>
      <c r="J34" s="169">
        <f>+'[11]All Races'!J34</f>
        <v>161074</v>
      </c>
      <c r="K34" s="199">
        <f>+'[11]All Races'!K34</f>
        <v>159420.5</v>
      </c>
      <c r="L34" s="169">
        <f>+'[11]All Races'!L34</f>
        <v>157767</v>
      </c>
      <c r="M34" s="169">
        <f>+'[11]All Races'!M34</f>
        <v>145533</v>
      </c>
      <c r="N34" s="169">
        <f>+'[11]All Races'!N34</f>
        <v>158764</v>
      </c>
      <c r="O34" s="169">
        <f>+'[11]All Races'!O34</f>
        <v>147100</v>
      </c>
      <c r="P34" s="169">
        <f>+'[11]All Races'!P34</f>
        <v>149382</v>
      </c>
      <c r="Q34" s="169">
        <f>+'[11]All Races'!Q34</f>
        <v>168892</v>
      </c>
      <c r="R34" s="169">
        <f>+'[11]All Races'!R34</f>
        <v>158465</v>
      </c>
      <c r="S34" s="169">
        <f>+'[11]All Races'!S34</f>
        <v>164822</v>
      </c>
      <c r="T34" s="169">
        <f>+'[11]All Races'!T34</f>
        <v>176178</v>
      </c>
      <c r="U34" s="169">
        <f>+'[11]All Races'!U34</f>
        <v>173735</v>
      </c>
      <c r="V34" s="169">
        <f>+'[11]All Races'!V34</f>
        <v>175084</v>
      </c>
      <c r="W34" s="169">
        <f>+'[11]All Races'!W34</f>
        <v>173627</v>
      </c>
      <c r="X34" s="169">
        <f>+'[11]All Races'!X34</f>
        <v>170291</v>
      </c>
      <c r="Y34" s="169">
        <f>+'[11]All Races'!Y34</f>
        <v>174137</v>
      </c>
      <c r="Z34" s="169">
        <f>+'[11]All Races'!Z34</f>
        <v>188087</v>
      </c>
      <c r="AA34" s="169">
        <f>+'[11]All Races'!AA34</f>
        <v>207005</v>
      </c>
      <c r="AB34" s="169">
        <f>+'[11]All Races'!AB34</f>
        <v>212273</v>
      </c>
      <c r="AC34" s="169">
        <f>+'[11]All Races'!AC34</f>
        <v>226459</v>
      </c>
      <c r="AD34" s="169">
        <f>+'[11]All Races'!AD34</f>
        <v>225223</v>
      </c>
      <c r="AE34" s="169">
        <f>+'[11]All Races'!AE34</f>
        <v>219933</v>
      </c>
    </row>
    <row r="35" spans="1:31" ht="12.95" customHeight="1">
      <c r="A35" s="4" t="str">
        <f>+'[11]All Races'!A35</f>
        <v>Utah</v>
      </c>
      <c r="B35" s="169">
        <f>+'[11]All Races'!B35</f>
        <v>82000</v>
      </c>
      <c r="C35" s="169">
        <f>+'[11]All Races'!C35</f>
        <v>83980</v>
      </c>
      <c r="D35" s="169">
        <f>+'[11]All Races'!D35</f>
        <v>88537</v>
      </c>
      <c r="E35" s="169">
        <f>+'[11]All Races'!E35</f>
        <v>94186</v>
      </c>
      <c r="F35" s="169">
        <f>+'[11]All Races'!F35</f>
        <v>94831</v>
      </c>
      <c r="G35" s="169">
        <f>+'[11]All Races'!G35</f>
        <v>97860</v>
      </c>
      <c r="H35" s="169">
        <f>+'[11]All Races'!H35</f>
        <v>102761</v>
      </c>
      <c r="I35" s="169">
        <f>+'[11]All Races'!I35</f>
        <v>116609</v>
      </c>
      <c r="J35" s="169">
        <f>+'[11]All Races'!J35</f>
        <v>127440</v>
      </c>
      <c r="K35" s="199">
        <f>+'[11]All Races'!K35</f>
        <v>132894.5</v>
      </c>
      <c r="L35" s="169">
        <f>+'[11]All Races'!L35</f>
        <v>138349</v>
      </c>
      <c r="M35" s="169">
        <f>+'[11]All Races'!M35</f>
        <v>134555</v>
      </c>
      <c r="N35" s="169">
        <f>+'[11]All Races'!N35</f>
        <v>144700</v>
      </c>
      <c r="O35" s="169">
        <f>+'[11]All Races'!O35</f>
        <v>145106</v>
      </c>
      <c r="P35" s="169">
        <f>+'[11]All Races'!P35</f>
        <v>137319</v>
      </c>
      <c r="Q35" s="169">
        <f>+'[11]All Races'!Q35</f>
        <v>156736</v>
      </c>
      <c r="R35" s="169">
        <f>+'[11]All Races'!R35</f>
        <v>148187</v>
      </c>
      <c r="S35" s="169">
        <f>+'[11]All Races'!S35</f>
        <v>159937</v>
      </c>
      <c r="T35" s="169">
        <f>+'[11]All Races'!T35</f>
        <v>160622</v>
      </c>
      <c r="U35" s="169">
        <f>+'[11]All Races'!U35</f>
        <v>167944</v>
      </c>
      <c r="V35" s="169">
        <f>+'[11]All Races'!V35</f>
        <v>172419</v>
      </c>
      <c r="W35" s="169">
        <f>+'[11]All Races'!W35</f>
        <v>178594</v>
      </c>
      <c r="X35" s="169">
        <f>+'[11]All Races'!X35</f>
        <v>172939</v>
      </c>
      <c r="Y35" s="169">
        <f>+'[11]All Races'!Y35</f>
        <v>180474</v>
      </c>
      <c r="Z35" s="169">
        <f>+'[11]All Races'!Z35</f>
        <v>192660</v>
      </c>
      <c r="AA35" s="169">
        <f>+'[11]All Races'!AA35</f>
        <v>213282</v>
      </c>
      <c r="AB35" s="169">
        <f>+'[11]All Races'!AB35</f>
        <v>224409</v>
      </c>
      <c r="AC35" s="169">
        <f>+'[11]All Races'!AC35</f>
        <v>206346</v>
      </c>
      <c r="AD35" s="169">
        <f>+'[11]All Races'!AD35</f>
        <v>199296</v>
      </c>
      <c r="AE35" s="169">
        <f>+'[11]All Races'!AE35</f>
        <v>190642</v>
      </c>
    </row>
    <row r="36" spans="1:31" ht="12.95" customHeight="1">
      <c r="A36" s="4" t="str">
        <f>+'[11]All Races'!A36</f>
        <v>Washington</v>
      </c>
      <c r="B36" s="169">
        <f>+'[11]All Races'!B36</f>
        <v>243898</v>
      </c>
      <c r="C36" s="169">
        <f>+'[11]All Races'!C36</f>
        <v>265519</v>
      </c>
      <c r="D36" s="169">
        <f>+'[11]All Races'!D36</f>
        <v>294593</v>
      </c>
      <c r="E36" s="169">
        <f>+'[11]All Races'!E36</f>
        <v>221533</v>
      </c>
      <c r="F36" s="169">
        <f>+'[11]All Races'!F36</f>
        <v>222890</v>
      </c>
      <c r="G36" s="169">
        <f>+'[11]All Races'!G36</f>
        <v>222988</v>
      </c>
      <c r="H36" s="169">
        <f>+'[11]All Races'!H36</f>
        <v>247547</v>
      </c>
      <c r="I36" s="169">
        <f>+'[11]All Races'!I36</f>
        <v>257628</v>
      </c>
      <c r="J36" s="169">
        <f>+'[11]All Races'!J36</f>
        <v>268738</v>
      </c>
      <c r="K36" s="199">
        <f>+'[11]All Races'!K36</f>
        <v>271182</v>
      </c>
      <c r="L36" s="169">
        <f>+'[11]All Races'!L36</f>
        <v>273626</v>
      </c>
      <c r="M36" s="169">
        <f>+'[11]All Races'!M36</f>
        <v>260208</v>
      </c>
      <c r="N36" s="169">
        <f>+'[11]All Races'!N36</f>
        <v>281918</v>
      </c>
      <c r="O36" s="169">
        <f>+'[11]All Races'!O36</f>
        <v>276383</v>
      </c>
      <c r="P36" s="169">
        <f>+'[11]All Races'!P36</f>
        <v>263183</v>
      </c>
      <c r="Q36" s="169">
        <f>+'[11]All Races'!Q36</f>
        <v>296125</v>
      </c>
      <c r="R36" s="169">
        <f>+'[11]All Races'!R36</f>
        <v>280481</v>
      </c>
      <c r="S36" s="169">
        <f>+'[11]All Races'!S36</f>
        <v>283797</v>
      </c>
      <c r="T36" s="169">
        <f>+'[11]All Races'!T36</f>
        <v>292659</v>
      </c>
      <c r="U36" s="169">
        <f>+'[11]All Races'!U36</f>
        <v>299502</v>
      </c>
      <c r="V36" s="169">
        <f>+'[11]All Races'!V36</f>
        <v>293612</v>
      </c>
      <c r="W36" s="169">
        <f>+'[11]All Races'!W36</f>
        <v>293775</v>
      </c>
      <c r="X36" s="169">
        <f>+'[11]All Races'!X36</f>
        <v>292830</v>
      </c>
      <c r="Y36" s="169">
        <f>+'[11]All Races'!Y36</f>
        <v>294139</v>
      </c>
      <c r="Z36" s="169">
        <f>+'[11]All Races'!Z36</f>
        <v>309042</v>
      </c>
      <c r="AA36" s="169">
        <f>+'[11]All Races'!AA36</f>
        <v>329261</v>
      </c>
      <c r="AB36" s="169">
        <f>+'[11]All Races'!AB36</f>
        <v>333652</v>
      </c>
      <c r="AC36" s="169">
        <f>+'[11]All Races'!AC36</f>
        <v>323423</v>
      </c>
      <c r="AD36" s="169">
        <f>+'[11]All Races'!AD36</f>
        <v>315934</v>
      </c>
      <c r="AE36" s="169">
        <f>+'[11]All Races'!AE36</f>
        <v>314163</v>
      </c>
    </row>
    <row r="37" spans="1:31" ht="12.95" customHeight="1">
      <c r="A37" s="45" t="str">
        <f>+'[11]All Races'!A37</f>
        <v>Wyoming</v>
      </c>
      <c r="B37" s="173">
        <f>+'[11]All Races'!B37</f>
        <v>18699</v>
      </c>
      <c r="C37" s="173">
        <f>+'[11]All Races'!C37</f>
        <v>19487</v>
      </c>
      <c r="D37" s="173">
        <f>+'[11]All Races'!D37</f>
        <v>20713</v>
      </c>
      <c r="E37" s="173">
        <f>+'[11]All Races'!E37</f>
        <v>22181</v>
      </c>
      <c r="F37" s="173">
        <f>+'[11]All Races'!F37</f>
        <v>22668</v>
      </c>
      <c r="G37" s="173">
        <f>+'[11]All Races'!G37</f>
        <v>23905</v>
      </c>
      <c r="H37" s="173">
        <f>+'[11]All Races'!H37</f>
        <v>26039</v>
      </c>
      <c r="I37" s="173">
        <f>+'[11]All Races'!I37</f>
        <v>30769</v>
      </c>
      <c r="J37" s="173">
        <f>+'[11]All Races'!J37</f>
        <v>30934</v>
      </c>
      <c r="K37" s="200">
        <f>+'[11]All Races'!K37</f>
        <v>30546</v>
      </c>
      <c r="L37" s="173">
        <f>+'[11]All Races'!L37</f>
        <v>30158</v>
      </c>
      <c r="M37" s="173">
        <f>+'[11]All Races'!M37</f>
        <v>28978</v>
      </c>
      <c r="N37" s="173">
        <f>+'[11]All Races'!N37</f>
        <v>30411</v>
      </c>
      <c r="O37" s="173">
        <f>+'[11]All Races'!O37</f>
        <v>29019</v>
      </c>
      <c r="P37" s="173">
        <f>+'[11]All Races'!P37</f>
        <v>28361</v>
      </c>
      <c r="Q37" s="173">
        <f>+'[11]All Races'!Q37</f>
        <v>28494</v>
      </c>
      <c r="R37" s="173">
        <f>+'[11]All Races'!R37</f>
        <v>28544</v>
      </c>
      <c r="S37" s="173">
        <f>+'[11]All Races'!S37</f>
        <v>29592</v>
      </c>
      <c r="T37" s="173">
        <f>+'[11]All Races'!T37</f>
        <v>31073</v>
      </c>
      <c r="U37" s="173">
        <f>+'[11]All Races'!U37</f>
        <v>31962</v>
      </c>
      <c r="V37" s="173">
        <f>+'[11]All Races'!V37</f>
        <v>32268</v>
      </c>
      <c r="W37" s="173">
        <f>+'[11]All Races'!W37</f>
        <v>33591</v>
      </c>
      <c r="X37" s="173">
        <f>+'[11]All Races'!X37</f>
        <v>32662</v>
      </c>
      <c r="Y37" s="173">
        <f>+'[11]All Races'!Y37</f>
        <v>32926</v>
      </c>
      <c r="Z37" s="173">
        <f>+'[11]All Races'!Z37</f>
        <v>33607</v>
      </c>
      <c r="AA37" s="173">
        <f>+'[11]All Races'!AA37</f>
        <v>34320</v>
      </c>
      <c r="AB37" s="173">
        <f>+'[11]All Races'!AB37</f>
        <v>35797</v>
      </c>
      <c r="AC37" s="173">
        <f>+'[11]All Races'!AC37</f>
        <v>35683</v>
      </c>
      <c r="AD37" s="173">
        <f>+'[11]All Races'!AD37</f>
        <v>35518</v>
      </c>
      <c r="AE37" s="173">
        <f>+'[11]All Races'!AE37</f>
        <v>34751</v>
      </c>
    </row>
    <row r="38" spans="1:31" ht="12.95" customHeight="1">
      <c r="A38" s="44" t="str">
        <f>+'[11]All Races'!A38</f>
        <v>Midwest</v>
      </c>
      <c r="B38" s="198">
        <f>+'[11]All Races'!B38</f>
        <v>2713249</v>
      </c>
      <c r="C38" s="198">
        <f>+'[11]All Races'!C38</f>
        <v>2768685</v>
      </c>
      <c r="D38" s="198">
        <f>+'[11]All Races'!D38</f>
        <v>2980614</v>
      </c>
      <c r="E38" s="198">
        <f>+'[11]All Races'!E38</f>
        <v>3066305</v>
      </c>
      <c r="F38" s="198">
        <f>+'[11]All Races'!F38</f>
        <v>2981013</v>
      </c>
      <c r="G38" s="198">
        <f>+'[11]All Races'!G38</f>
        <v>3100069</v>
      </c>
      <c r="H38" s="198">
        <f>+'[11]All Races'!H38</f>
        <v>3247876</v>
      </c>
      <c r="I38" s="198">
        <f>+'[11]All Races'!I38</f>
        <v>3423047</v>
      </c>
      <c r="J38" s="198">
        <f>+'[11]All Races'!J38</f>
        <v>3508013</v>
      </c>
      <c r="K38" s="198">
        <f>+'[11]All Races'!K38</f>
        <v>3482718</v>
      </c>
      <c r="L38" s="198">
        <f>+'[11]All Races'!L38</f>
        <v>3457423</v>
      </c>
      <c r="M38" s="198">
        <f>+'[11]All Races'!M38</f>
        <v>3313551</v>
      </c>
      <c r="N38" s="198">
        <f>+'[11]All Races'!N38</f>
        <v>3407133</v>
      </c>
      <c r="O38" s="198">
        <f>+'[11]All Races'!O38</f>
        <v>3309266</v>
      </c>
      <c r="P38" s="198">
        <f>+'[11]All Races'!P38</f>
        <v>3344546</v>
      </c>
      <c r="Q38" s="198">
        <f>+'[11]All Races'!Q38</f>
        <v>3493379</v>
      </c>
      <c r="R38" s="198">
        <f>+'[11]All Races'!R38</f>
        <v>3380240</v>
      </c>
      <c r="S38" s="198">
        <f>+'[11]All Races'!S38</f>
        <v>3463514</v>
      </c>
      <c r="T38" s="198">
        <f>+'[11]All Races'!T38</f>
        <v>3573726</v>
      </c>
      <c r="U38" s="198">
        <f>+'[11]All Races'!U38</f>
        <v>3666234</v>
      </c>
      <c r="V38" s="198">
        <f>+'[11]All Races'!V38</f>
        <v>3718230</v>
      </c>
      <c r="W38" s="198">
        <f>+'[11]All Races'!W38</f>
        <v>3785356</v>
      </c>
      <c r="X38" s="198">
        <f>+'[11]All Races'!X38</f>
        <v>3776177</v>
      </c>
      <c r="Y38" s="198">
        <f>+'[11]All Races'!Y38</f>
        <v>3870803</v>
      </c>
      <c r="Z38" s="198">
        <f>+'[11]All Races'!Z38</f>
        <v>3986529</v>
      </c>
      <c r="AA38" s="198">
        <f>+'[11]All Races'!AA38</f>
        <v>4253402</v>
      </c>
      <c r="AB38" s="198">
        <f>+'[11]All Races'!AB38</f>
        <v>4387352</v>
      </c>
      <c r="AC38" s="198">
        <f>+'[11]All Races'!AC38</f>
        <v>4364941</v>
      </c>
      <c r="AD38" s="198">
        <f>+'[11]All Races'!AD38</f>
        <v>4236714</v>
      </c>
      <c r="AE38" s="198">
        <f>+'[11]All Races'!AE38</f>
        <v>4145474</v>
      </c>
    </row>
    <row r="39" spans="1:31" s="100" customFormat="1" ht="12.95" customHeight="1">
      <c r="A39" s="35" t="str">
        <f>+'[11]All Races'!A39</f>
        <v xml:space="preserve">   as a percent of U.S.</v>
      </c>
      <c r="B39" s="165">
        <f>+'[11]All Races'!B39</f>
        <v>25.23803712413612</v>
      </c>
      <c r="C39" s="165">
        <f>+'[11]All Races'!C39</f>
        <v>25.255099597505215</v>
      </c>
      <c r="D39" s="165">
        <f>+'[11]All Races'!D39</f>
        <v>25.403086521026736</v>
      </c>
      <c r="E39" s="165">
        <f>+'[11]All Races'!E39</f>
        <v>25.588482823165371</v>
      </c>
      <c r="F39" s="165">
        <f>+'[11]All Races'!F39</f>
        <v>26.333078690068877</v>
      </c>
      <c r="G39" s="165">
        <f>+'[11]All Races'!G39</f>
        <v>26.125895697969792</v>
      </c>
      <c r="H39" s="165">
        <f>+'[11]All Races'!H39</f>
        <v>25.713180059617585</v>
      </c>
      <c r="I39" s="165">
        <f>+'[11]All Races'!I39</f>
        <v>25.586770289047301</v>
      </c>
      <c r="J39" s="165">
        <f>+'[11]All Races'!J39</f>
        <v>25.078785556446004</v>
      </c>
      <c r="K39" s="165">
        <f>+'[11]All Races'!K39</f>
        <v>25.091219696278721</v>
      </c>
      <c r="L39" s="165">
        <f>+'[11]All Races'!L39</f>
        <v>25.103848384045808</v>
      </c>
      <c r="M39" s="165">
        <f>+'[11]All Races'!M39</f>
        <v>25.086867667920249</v>
      </c>
      <c r="N39" s="165">
        <f>+'[11]All Races'!N39</f>
        <v>24.772243490232867</v>
      </c>
      <c r="O39" s="165">
        <f>+'[11]All Races'!O39</f>
        <v>24.730818939071121</v>
      </c>
      <c r="P39" s="165">
        <f>+'[11]All Races'!P39</f>
        <v>24.819477794089696</v>
      </c>
      <c r="Q39" s="165">
        <f>+'[11]All Races'!Q39</f>
        <v>24.456863452465406</v>
      </c>
      <c r="R39" s="165">
        <f>+'[11]All Races'!R39</f>
        <v>24.24350918957408</v>
      </c>
      <c r="S39" s="165">
        <f>+'[11]All Races'!S39</f>
        <v>24.034613589720013</v>
      </c>
      <c r="T39" s="165">
        <f>+'[11]All Races'!T39</f>
        <v>23.944389548135934</v>
      </c>
      <c r="U39" s="165">
        <f>+'[11]All Races'!U39</f>
        <v>24.07273362390363</v>
      </c>
      <c r="V39" s="165">
        <f>+'[11]All Races'!V39</f>
        <v>23.980784569455128</v>
      </c>
      <c r="W39" s="165">
        <f>+'[11]All Races'!W39</f>
        <v>24.118556053038503</v>
      </c>
      <c r="X39" s="165">
        <f>+'[11]All Races'!X39</f>
        <v>24.075887261016099</v>
      </c>
      <c r="Y39" s="165">
        <f>+'[11]All Races'!Y39</f>
        <v>23.888675697716284</v>
      </c>
      <c r="Z39" s="165">
        <f>+'[11]All Races'!Z39</f>
        <v>23.597566541220356</v>
      </c>
      <c r="AA39" s="165">
        <f>+'[11]All Races'!AA39</f>
        <v>23.57428412280969</v>
      </c>
      <c r="AB39" s="165">
        <f>+'[11]All Races'!AB39</f>
        <v>23.654211901874653</v>
      </c>
      <c r="AC39" s="165">
        <f>+'[11]All Races'!AC39</f>
        <v>23.809616280346557</v>
      </c>
      <c r="AD39" s="165">
        <f>+'[11]All Races'!AD39</f>
        <v>23.199907610275041</v>
      </c>
      <c r="AE39" s="165">
        <f>+'[11]All Races'!AE39</f>
        <v>22.986424034673647</v>
      </c>
    </row>
    <row r="40" spans="1:31" ht="12.95" customHeight="1">
      <c r="A40" s="4" t="str">
        <f>+'[11]All Races'!A40</f>
        <v>Illinois</v>
      </c>
      <c r="B40" s="169">
        <f>+'[11]All Races'!B40</f>
        <v>599035</v>
      </c>
      <c r="C40" s="169">
        <f>+'[11]All Races'!C40</f>
        <v>599040</v>
      </c>
      <c r="D40" s="169">
        <f>+'[11]All Races'!D40</f>
        <v>632988</v>
      </c>
      <c r="E40" s="169">
        <f>+'[11]All Races'!E40</f>
        <v>671243</v>
      </c>
      <c r="F40" s="169">
        <f>+'[11]All Races'!F40</f>
        <v>632614</v>
      </c>
      <c r="G40" s="169">
        <f>+'[11]All Races'!G40</f>
        <v>663240</v>
      </c>
      <c r="H40" s="169">
        <f>+'[11]All Races'!H40</f>
        <v>674698</v>
      </c>
      <c r="I40" s="169">
        <f>+'[11]All Races'!I40</f>
        <v>713215</v>
      </c>
      <c r="J40" s="169">
        <f>+'[11]All Races'!J40</f>
        <v>730845</v>
      </c>
      <c r="K40" s="199">
        <f>+'[11]All Races'!K40</f>
        <v>722841</v>
      </c>
      <c r="L40" s="169">
        <f>+'[11]All Races'!L40</f>
        <v>714837</v>
      </c>
      <c r="M40" s="169">
        <f>+'[11]All Races'!M40</f>
        <v>689948</v>
      </c>
      <c r="N40" s="169">
        <f>+'[11]All Races'!N40</f>
        <v>706146</v>
      </c>
      <c r="O40" s="169">
        <f>+'[11]All Races'!O40</f>
        <v>691988</v>
      </c>
      <c r="P40" s="169">
        <f>+'[11]All Races'!P40</f>
        <v>694606</v>
      </c>
      <c r="Q40" s="169">
        <f>+'[11]All Races'!Q40</f>
        <v>710607</v>
      </c>
      <c r="R40" s="169">
        <f>+'[11]All Races'!R40</f>
        <v>699481</v>
      </c>
      <c r="S40" s="169">
        <f>+'[11]All Races'!S40</f>
        <v>701657</v>
      </c>
      <c r="T40" s="169">
        <f>+'[11]All Races'!T40</f>
        <v>724812</v>
      </c>
      <c r="U40" s="169">
        <f>+'[11]All Races'!U40</f>
        <v>741851</v>
      </c>
      <c r="V40" s="169">
        <f>+'[11]All Races'!V40</f>
        <v>744772</v>
      </c>
      <c r="W40" s="169">
        <f>+'[11]All Races'!W40</f>
        <v>770577</v>
      </c>
      <c r="X40" s="169">
        <f>+'[11]All Races'!X40</f>
        <v>746890</v>
      </c>
      <c r="Y40" s="169">
        <f>+'[11]All Races'!Y40</f>
        <v>768300</v>
      </c>
      <c r="Z40" s="169">
        <f>+'[11]All Races'!Z40</f>
        <v>787230</v>
      </c>
      <c r="AA40" s="169">
        <f>+'[11]All Races'!AA40</f>
        <v>816388</v>
      </c>
      <c r="AB40" s="169">
        <f>+'[11]All Races'!AB40</f>
        <v>815103</v>
      </c>
      <c r="AC40" s="169">
        <f>+'[11]All Races'!AC40</f>
        <v>798060</v>
      </c>
      <c r="AD40" s="169">
        <f>+'[11]All Races'!AD40</f>
        <v>773184</v>
      </c>
      <c r="AE40" s="169">
        <f>+'[11]All Races'!AE40</f>
        <v>750300</v>
      </c>
    </row>
    <row r="41" spans="1:31" ht="12.95" customHeight="1">
      <c r="A41" s="4" t="str">
        <f>+'[11]All Races'!A41</f>
        <v>Indiana</v>
      </c>
      <c r="B41" s="169">
        <f>+'[11]All Races'!B41</f>
        <v>216502</v>
      </c>
      <c r="C41" s="169">
        <f>+'[11]All Races'!C41</f>
        <v>218290</v>
      </c>
      <c r="D41" s="169">
        <f>+'[11]All Races'!D41</f>
        <v>240139</v>
      </c>
      <c r="E41" s="169">
        <f>+'[11]All Races'!E41</f>
        <v>247025</v>
      </c>
      <c r="F41" s="169">
        <f>+'[11]All Races'!F41</f>
        <v>235794</v>
      </c>
      <c r="G41" s="169">
        <f>+'[11]All Races'!G41</f>
        <v>243048</v>
      </c>
      <c r="H41" s="169">
        <f>+'[11]All Races'!H41</f>
        <v>260896</v>
      </c>
      <c r="I41" s="169">
        <f>+'[11]All Races'!I41</f>
        <v>277313</v>
      </c>
      <c r="J41" s="169">
        <f>+'[11]All Races'!J41</f>
        <v>288777</v>
      </c>
      <c r="K41" s="199">
        <f>+'[11]All Races'!K41</f>
        <v>286268.5</v>
      </c>
      <c r="L41" s="169">
        <f>+'[11]All Races'!L41</f>
        <v>283760</v>
      </c>
      <c r="M41" s="169">
        <f>+'[11]All Races'!M41</f>
        <v>276533</v>
      </c>
      <c r="N41" s="169">
        <f>+'[11]All Races'!N41</f>
        <v>277354</v>
      </c>
      <c r="O41" s="169">
        <f>+'[11]All Races'!O41</f>
        <v>279990</v>
      </c>
      <c r="P41" s="169">
        <f>+'[11]All Races'!P41</f>
        <v>283790</v>
      </c>
      <c r="Q41" s="169">
        <f>+'[11]All Races'!Q41</f>
        <v>293362</v>
      </c>
      <c r="R41" s="169">
        <f>+'[11]All Races'!R41</f>
        <v>294749</v>
      </c>
      <c r="S41" s="169">
        <f>+'[11]All Races'!S41</f>
        <v>319192</v>
      </c>
      <c r="T41" s="169">
        <f>+'[11]All Races'!T41</f>
        <v>320539</v>
      </c>
      <c r="U41" s="169">
        <f>+'[11]All Races'!U41</f>
        <v>328133</v>
      </c>
      <c r="V41" s="169">
        <f>+'[11]All Races'!V41</f>
        <v>333738</v>
      </c>
      <c r="W41" s="169">
        <f>+'[11]All Races'!W41</f>
        <v>337161</v>
      </c>
      <c r="X41" s="169">
        <f>+'[11]All Races'!X41</f>
        <v>341510</v>
      </c>
      <c r="Y41" s="169">
        <f>+'[11]All Races'!Y41</f>
        <v>349674</v>
      </c>
      <c r="Z41" s="169">
        <f>+'[11]All Races'!Z41</f>
        <v>365982</v>
      </c>
      <c r="AA41" s="169">
        <f>+'[11]All Races'!AA41</f>
        <v>399791</v>
      </c>
      <c r="AB41" s="169">
        <f>+'[11]All Races'!AB41</f>
        <v>413676</v>
      </c>
      <c r="AC41" s="169">
        <f>+'[11]All Races'!AC41</f>
        <v>414265</v>
      </c>
      <c r="AD41" s="169">
        <f>+'[11]All Races'!AD41</f>
        <v>403332</v>
      </c>
      <c r="AE41" s="169">
        <f>+'[11]All Races'!AE41</f>
        <v>399112</v>
      </c>
    </row>
    <row r="42" spans="1:31" ht="12.95" customHeight="1">
      <c r="A42" s="4" t="str">
        <f>+'[11]All Races'!A42</f>
        <v>Iowa</v>
      </c>
      <c r="B42" s="169">
        <f>+'[11]All Races'!B42</f>
        <v>118099</v>
      </c>
      <c r="C42" s="169">
        <f>+'[11]All Races'!C42</f>
        <v>125524</v>
      </c>
      <c r="D42" s="169">
        <f>+'[11]All Races'!D42</f>
        <v>136390</v>
      </c>
      <c r="E42" s="169">
        <f>+'[11]All Races'!E42</f>
        <v>143146</v>
      </c>
      <c r="F42" s="169">
        <f>+'[11]All Races'!F42</f>
        <v>141905</v>
      </c>
      <c r="G42" s="169">
        <f>+'[11]All Races'!G42</f>
        <v>148957</v>
      </c>
      <c r="H42" s="169">
        <f>+'[11]All Races'!H42</f>
        <v>155359</v>
      </c>
      <c r="I42" s="169">
        <f>+'[11]All Races'!I42</f>
        <v>163706</v>
      </c>
      <c r="J42" s="169">
        <f>+'[11]All Races'!J42</f>
        <v>164746</v>
      </c>
      <c r="K42" s="199">
        <f>+'[11]All Races'!K42</f>
        <v>164979</v>
      </c>
      <c r="L42" s="169">
        <f>+'[11]All Races'!L42</f>
        <v>165212</v>
      </c>
      <c r="M42" s="169">
        <f>+'[11]All Races'!M42</f>
        <v>160073</v>
      </c>
      <c r="N42" s="169">
        <f>+'[11]All Races'!N42</f>
        <v>169723</v>
      </c>
      <c r="O42" s="169">
        <f>+'[11]All Races'!O42</f>
        <v>166415</v>
      </c>
      <c r="P42" s="169">
        <f>+'[11]All Races'!P42</f>
        <v>167553</v>
      </c>
      <c r="Q42" s="169">
        <f>+'[11]All Races'!Q42</f>
        <v>179137</v>
      </c>
      <c r="R42" s="169">
        <f>+'[11]All Races'!R42</f>
        <v>172343</v>
      </c>
      <c r="S42" s="169">
        <f>+'[11]All Races'!S42</f>
        <v>176544</v>
      </c>
      <c r="T42" s="169">
        <f>+'[11]All Races'!T42</f>
        <v>180724</v>
      </c>
      <c r="U42" s="169">
        <f>+'[11]All Races'!U42</f>
        <v>184758</v>
      </c>
      <c r="V42" s="169">
        <f>+'[11]All Races'!V42</f>
        <v>187419</v>
      </c>
      <c r="W42" s="169">
        <f>+'[11]All Races'!W42</f>
        <v>189395</v>
      </c>
      <c r="X42" s="169">
        <f>+'[11]All Races'!X42</f>
        <v>194031</v>
      </c>
      <c r="Y42" s="169">
        <f>+'[11]All Races'!Y42</f>
        <v>202424</v>
      </c>
      <c r="Z42" s="169">
        <f>+'[11]All Races'!Z42</f>
        <v>220230</v>
      </c>
      <c r="AA42" s="169">
        <f>+'[11]All Races'!AA42</f>
        <v>250265</v>
      </c>
      <c r="AB42" s="169">
        <f>+'[11]All Races'!AB42</f>
        <v>275589</v>
      </c>
      <c r="AC42" s="169">
        <f>+'[11]All Races'!AC42</f>
        <v>307761</v>
      </c>
      <c r="AD42" s="169">
        <f>+'[11]All Races'!AD42</f>
        <v>321509</v>
      </c>
      <c r="AE42" s="169">
        <f>+'[11]All Races'!AE42</f>
        <v>307958</v>
      </c>
    </row>
    <row r="43" spans="1:31" ht="12.95" customHeight="1">
      <c r="A43" s="4" t="str">
        <f>+'[11]All Races'!A43</f>
        <v>Kansas</v>
      </c>
      <c r="B43" s="169">
        <f>+'[11]All Races'!B43</f>
        <v>119182</v>
      </c>
      <c r="C43" s="169">
        <f>+'[11]All Races'!C43</f>
        <v>123682</v>
      </c>
      <c r="D43" s="169">
        <f>+'[11]All Races'!D43</f>
        <v>132298</v>
      </c>
      <c r="E43" s="169">
        <f>+'[11]All Races'!E43</f>
        <v>137009</v>
      </c>
      <c r="F43" s="169">
        <f>+'[11]All Races'!F43</f>
        <v>136391</v>
      </c>
      <c r="G43" s="169">
        <f>+'[11]All Races'!G43</f>
        <v>138693</v>
      </c>
      <c r="H43" s="169">
        <f>+'[11]All Races'!H43</f>
        <v>149458</v>
      </c>
      <c r="I43" s="169">
        <f>+'[11]All Races'!I43</f>
        <v>160360</v>
      </c>
      <c r="J43" s="169">
        <f>+'[11]All Races'!J43</f>
        <v>164875</v>
      </c>
      <c r="K43" s="199">
        <f>+'[11]All Races'!K43</f>
        <v>165787</v>
      </c>
      <c r="L43" s="169">
        <f>+'[11]All Races'!L43</f>
        <v>166699</v>
      </c>
      <c r="M43" s="169">
        <f>+'[11]All Races'!M43</f>
        <v>165959</v>
      </c>
      <c r="N43" s="169">
        <f>+'[11]All Races'!N43</f>
        <v>168416</v>
      </c>
      <c r="O43" s="169">
        <f>+'[11]All Races'!O43</f>
        <v>165838</v>
      </c>
      <c r="P43" s="169">
        <f>+'[11]All Races'!P43</f>
        <v>165501</v>
      </c>
      <c r="Q43" s="169">
        <f>+'[11]All Races'!Q43</f>
        <v>171270</v>
      </c>
      <c r="R43" s="169">
        <f>+'[11]All Races'!R43</f>
        <v>164820</v>
      </c>
      <c r="S43" s="169">
        <f>+'[11]All Races'!S43</f>
        <v>167811</v>
      </c>
      <c r="T43" s="169">
        <f>+'[11]All Races'!T43</f>
        <v>170752</v>
      </c>
      <c r="U43" s="169">
        <f>+'[11]All Races'!U43</f>
        <v>173690</v>
      </c>
      <c r="V43" s="169">
        <f>+'[11]All Races'!V43</f>
        <v>174156</v>
      </c>
      <c r="W43" s="169">
        <f>+'[11]All Races'!W43</f>
        <v>173854</v>
      </c>
      <c r="X43" s="169">
        <f>+'[11]All Races'!X43</f>
        <v>170798</v>
      </c>
      <c r="Y43" s="169">
        <f>+'[11]All Races'!Y43</f>
        <v>171034</v>
      </c>
      <c r="Z43" s="169">
        <f>+'[11]All Races'!Z43</f>
        <v>175803</v>
      </c>
      <c r="AA43" s="169">
        <f>+'[11]All Races'!AA43</f>
        <v>183216</v>
      </c>
      <c r="AB43" s="169">
        <f>+'[11]All Races'!AB43</f>
        <v>190381</v>
      </c>
      <c r="AC43" s="169">
        <f>+'[11]All Races'!AC43</f>
        <v>193241</v>
      </c>
      <c r="AD43" s="169">
        <f>+'[11]All Races'!AD43</f>
        <v>192585</v>
      </c>
      <c r="AE43" s="169">
        <f>+'[11]All Races'!AE43</f>
        <v>193722</v>
      </c>
    </row>
    <row r="44" spans="1:31" ht="12.95" customHeight="1">
      <c r="A44" s="4" t="str">
        <f>+'[11]All Races'!A44</f>
        <v>Michigan</v>
      </c>
      <c r="B44" s="169">
        <f>+'[11]All Races'!B44</f>
        <v>458534</v>
      </c>
      <c r="C44" s="169">
        <f>+'[11]All Races'!C44</f>
        <v>475376</v>
      </c>
      <c r="D44" s="169">
        <f>+'[11]All Races'!D44</f>
        <v>509077</v>
      </c>
      <c r="E44" s="169">
        <f>+'[11]All Races'!E44</f>
        <v>496334</v>
      </c>
      <c r="F44" s="169">
        <f>+'[11]All Races'!F44</f>
        <v>474121</v>
      </c>
      <c r="G44" s="169">
        <f>+'[11]All Races'!G44</f>
        <v>498905</v>
      </c>
      <c r="H44" s="169">
        <f>+'[11]All Races'!H44</f>
        <v>529135</v>
      </c>
      <c r="I44" s="169">
        <f>+'[11]All Races'!I44</f>
        <v>555625</v>
      </c>
      <c r="J44" s="169">
        <f>+'[11]All Races'!J44</f>
        <v>545286</v>
      </c>
      <c r="K44" s="199">
        <f>+'[11]All Races'!K44</f>
        <v>540557.5</v>
      </c>
      <c r="L44" s="169">
        <f>+'[11]All Races'!L44</f>
        <v>535829</v>
      </c>
      <c r="M44" s="169">
        <f>+'[11]All Races'!M44</f>
        <v>508818</v>
      </c>
      <c r="N44" s="169">
        <f>+'[11]All Races'!N44</f>
        <v>529285</v>
      </c>
      <c r="O44" s="169">
        <f>+'[11]All Races'!O44</f>
        <v>505877</v>
      </c>
      <c r="P44" s="169">
        <f>+'[11]All Races'!P44</f>
        <v>514959</v>
      </c>
      <c r="Q44" s="169">
        <f>+'[11]All Races'!Q44</f>
        <v>537499</v>
      </c>
      <c r="R44" s="169">
        <f>+'[11]All Races'!R44</f>
        <v>516664</v>
      </c>
      <c r="S44" s="169">
        <f>+'[11]All Races'!S44</f>
        <v>527663</v>
      </c>
      <c r="T44" s="169">
        <f>+'[11]All Races'!T44</f>
        <v>546590</v>
      </c>
      <c r="U44" s="169">
        <f>+'[11]All Races'!U44</f>
        <v>553907</v>
      </c>
      <c r="V44" s="169">
        <f>+'[11]All Races'!V44</f>
        <v>560272</v>
      </c>
      <c r="W44" s="169">
        <f>+'[11]All Races'!W44</f>
        <v>565321</v>
      </c>
      <c r="X44" s="169">
        <f>+'[11]All Races'!X44</f>
        <v>567035</v>
      </c>
      <c r="Y44" s="169">
        <f>+'[11]All Races'!Y44</f>
        <v>571807</v>
      </c>
      <c r="Z44" s="169">
        <f>+'[11]All Races'!Z44</f>
        <v>578419</v>
      </c>
      <c r="AA44" s="169">
        <f>+'[11]All Races'!AA44</f>
        <v>601353</v>
      </c>
      <c r="AB44" s="169">
        <f>+'[11]All Races'!AB44</f>
        <v>611221</v>
      </c>
      <c r="AC44" s="169">
        <f>+'[11]All Races'!AC44</f>
        <v>612044</v>
      </c>
      <c r="AD44" s="169">
        <f>+'[11]All Races'!AD44</f>
        <v>592053</v>
      </c>
      <c r="AE44" s="169">
        <f>+'[11]All Races'!AE44</f>
        <v>575959</v>
      </c>
    </row>
    <row r="45" spans="1:31" ht="12.95" customHeight="1">
      <c r="A45" s="4" t="str">
        <f>+'[11]All Races'!A45</f>
        <v>Minnesota</v>
      </c>
      <c r="B45" s="169">
        <f>+'[11]All Races'!B45</f>
        <v>180712</v>
      </c>
      <c r="C45" s="169">
        <f>+'[11]All Races'!C45</f>
        <v>185430</v>
      </c>
      <c r="D45" s="169">
        <f>+'[11]All Races'!D45</f>
        <v>201951</v>
      </c>
      <c r="E45" s="169">
        <f>+'[11]All Races'!E45</f>
        <v>209223</v>
      </c>
      <c r="F45" s="169">
        <f>+'[11]All Races'!F45</f>
        <v>206101</v>
      </c>
      <c r="G45" s="169">
        <f>+'[11]All Races'!G45</f>
        <v>221206</v>
      </c>
      <c r="H45" s="169">
        <f>+'[11]All Races'!H45</f>
        <v>239641</v>
      </c>
      <c r="I45" s="169">
        <f>+'[11]All Races'!I45</f>
        <v>248052</v>
      </c>
      <c r="J45" s="169">
        <f>+'[11]All Races'!J45</f>
        <v>267088</v>
      </c>
      <c r="K45" s="199">
        <f>+'[11]All Races'!K45</f>
        <v>274606.5</v>
      </c>
      <c r="L45" s="169">
        <f>+'[11]All Races'!L45</f>
        <v>282125</v>
      </c>
      <c r="M45" s="169">
        <f>+'[11]All Races'!M45</f>
        <v>261125</v>
      </c>
      <c r="N45" s="169">
        <f>+'[11]All Races'!N45</f>
        <v>266437</v>
      </c>
      <c r="O45" s="169">
        <f>+'[11]All Races'!O45</f>
        <v>245750</v>
      </c>
      <c r="P45" s="169">
        <f>+'[11]All Races'!P45</f>
        <v>244167</v>
      </c>
      <c r="Q45" s="169">
        <f>+'[11]All Races'!Q45</f>
        <v>275068</v>
      </c>
      <c r="R45" s="169">
        <f>+'[11]All Races'!R45</f>
        <v>245220</v>
      </c>
      <c r="S45" s="169">
        <f>+'[11]All Races'!S45</f>
        <v>243128</v>
      </c>
      <c r="T45" s="169">
        <f>+'[11]All Races'!T45</f>
        <v>258943</v>
      </c>
      <c r="U45" s="169">
        <f>+'[11]All Races'!U45</f>
        <v>275800</v>
      </c>
      <c r="V45" s="169">
        <f>+'[11]All Races'!V45</f>
        <v>294249</v>
      </c>
      <c r="W45" s="169">
        <f>+'[11]All Races'!W45</f>
        <v>310694</v>
      </c>
      <c r="X45" s="169">
        <f>+'[11]All Races'!X45</f>
        <v>310372</v>
      </c>
      <c r="Y45" s="169">
        <f>+'[11]All Races'!Y45</f>
        <v>346435</v>
      </c>
      <c r="Z45" s="169">
        <f>+'[11]All Races'!Z45</f>
        <v>363424</v>
      </c>
      <c r="AA45" s="169">
        <f>+'[11]All Races'!AA45</f>
        <v>395509</v>
      </c>
      <c r="AB45" s="169">
        <f>+'[11]All Races'!AB45</f>
        <v>417476</v>
      </c>
      <c r="AC45" s="169">
        <f>+'[11]All Races'!AC45</f>
        <v>370511</v>
      </c>
      <c r="AD45" s="169">
        <f>+'[11]All Races'!AD45</f>
        <v>335124</v>
      </c>
      <c r="AE45" s="169">
        <f>+'[11]All Races'!AE45</f>
        <v>325748</v>
      </c>
    </row>
    <row r="46" spans="1:31" ht="12.95" customHeight="1">
      <c r="A46" s="4" t="str">
        <f>+'[11]All Races'!A46</f>
        <v>Missouri</v>
      </c>
      <c r="B46" s="169">
        <f>+'[11]All Races'!B46</f>
        <v>217345</v>
      </c>
      <c r="C46" s="169">
        <f>+'[11]All Races'!C46</f>
        <v>217591</v>
      </c>
      <c r="D46" s="169">
        <f>+'[11]All Races'!D46</f>
        <v>228950</v>
      </c>
      <c r="E46" s="169">
        <f>+'[11]All Races'!E46</f>
        <v>238044</v>
      </c>
      <c r="F46" s="169">
        <f>+'[11]All Races'!F46</f>
        <v>232512</v>
      </c>
      <c r="G46" s="169">
        <f>+'[11]All Races'!G46</f>
        <v>240894</v>
      </c>
      <c r="H46" s="169">
        <f>+'[11]All Races'!H46</f>
        <v>256455</v>
      </c>
      <c r="I46" s="169">
        <f>+'[11]All Races'!I46</f>
        <v>283453</v>
      </c>
      <c r="J46" s="169">
        <f>+'[11]All Races'!J46</f>
        <v>288708</v>
      </c>
      <c r="K46" s="199">
        <f>+'[11]All Races'!K46</f>
        <v>287111</v>
      </c>
      <c r="L46" s="169">
        <f>+'[11]All Races'!L46</f>
        <v>285514</v>
      </c>
      <c r="M46" s="169">
        <f>+'[11]All Races'!M46</f>
        <v>272360</v>
      </c>
      <c r="N46" s="169">
        <f>+'[11]All Races'!N46</f>
        <v>282105</v>
      </c>
      <c r="O46" s="169">
        <f>+'[11]All Races'!O46</f>
        <v>285244</v>
      </c>
      <c r="P46" s="169">
        <f>+'[11]All Races'!P46</f>
        <v>291025</v>
      </c>
      <c r="Q46" s="169">
        <f>+'[11]All Races'!Q46</f>
        <v>308690</v>
      </c>
      <c r="R46" s="169">
        <f>+'[11]All Races'!R46</f>
        <v>299896</v>
      </c>
      <c r="S46" s="169">
        <f>+'[11]All Races'!S46</f>
        <v>308710</v>
      </c>
      <c r="T46" s="169">
        <f>+'[11]All Races'!T46</f>
        <v>322422</v>
      </c>
      <c r="U46" s="169">
        <f>+'[11]All Races'!U46</f>
        <v>333250</v>
      </c>
      <c r="V46" s="169">
        <f>+'[11]All Races'!V46</f>
        <v>336785</v>
      </c>
      <c r="W46" s="169">
        <f>+'[11]All Races'!W46</f>
        <v>346010</v>
      </c>
      <c r="X46" s="169">
        <f>+'[11]All Races'!X46</f>
        <v>343299</v>
      </c>
      <c r="Y46" s="169">
        <f>+'[11]All Races'!Y46</f>
        <v>346289</v>
      </c>
      <c r="Z46" s="169">
        <f>+'[11]All Races'!Z46</f>
        <v>356857</v>
      </c>
      <c r="AA46" s="169">
        <f>+'[11]All Races'!AA46</f>
        <v>382029</v>
      </c>
      <c r="AB46" s="169">
        <f>+'[11]All Races'!AB46</f>
        <v>396715</v>
      </c>
      <c r="AC46" s="169">
        <f>+'[11]All Races'!AC46</f>
        <v>408624</v>
      </c>
      <c r="AD46" s="169">
        <f>+'[11]All Races'!AD46</f>
        <v>395668</v>
      </c>
      <c r="AE46" s="169">
        <f>+'[11]All Races'!AE46</f>
        <v>388073</v>
      </c>
    </row>
    <row r="47" spans="1:31" ht="12.95" customHeight="1">
      <c r="A47" s="4" t="str">
        <f>+'[11]All Races'!A47</f>
        <v>Nebraska</v>
      </c>
      <c r="B47" s="169">
        <f>+'[11]All Races'!B47</f>
        <v>76539</v>
      </c>
      <c r="C47" s="169">
        <f>+'[11]All Races'!C47</f>
        <v>80401</v>
      </c>
      <c r="D47" s="169">
        <f>+'[11]All Races'!D47</f>
        <v>88163</v>
      </c>
      <c r="E47" s="169">
        <f>+'[11]All Races'!E47</f>
        <v>92554</v>
      </c>
      <c r="F47" s="169">
        <f>+'[11]All Races'!F47</f>
        <v>95430</v>
      </c>
      <c r="G47" s="169">
        <f>+'[11]All Races'!G47</f>
        <v>98445</v>
      </c>
      <c r="H47" s="169">
        <f>+'[11]All Races'!H47</f>
        <v>102943</v>
      </c>
      <c r="I47" s="169">
        <f>+'[11]All Races'!I47</f>
        <v>110809</v>
      </c>
      <c r="J47" s="169">
        <f>+'[11]All Races'!J47</f>
        <v>119988</v>
      </c>
      <c r="K47" s="199">
        <f>+'[11]All Races'!K47</f>
        <v>116695</v>
      </c>
      <c r="L47" s="169">
        <f>+'[11]All Races'!L47</f>
        <v>113402</v>
      </c>
      <c r="M47" s="169">
        <f>+'[11]All Races'!M47</f>
        <v>109154</v>
      </c>
      <c r="N47" s="169">
        <f>+'[11]All Races'!N47</f>
        <v>116531</v>
      </c>
      <c r="O47" s="169">
        <f>+'[11]All Races'!O47</f>
        <v>105140</v>
      </c>
      <c r="P47" s="169">
        <f>+'[11]All Races'!P47</f>
        <v>104505</v>
      </c>
      <c r="Q47" s="169">
        <f>+'[11]All Races'!Q47</f>
        <v>107809</v>
      </c>
      <c r="R47" s="169">
        <f>+'[11]All Races'!R47</f>
        <v>105620</v>
      </c>
      <c r="S47" s="169">
        <f>+'[11]All Races'!S47</f>
        <v>106649</v>
      </c>
      <c r="T47" s="169">
        <f>+'[11]All Races'!T47</f>
        <v>109588</v>
      </c>
      <c r="U47" s="169">
        <f>+'[11]All Races'!U47</f>
        <v>111818</v>
      </c>
      <c r="V47" s="169">
        <f>+'[11]All Races'!V47</f>
        <v>113581</v>
      </c>
      <c r="W47" s="169">
        <f>+'[11]All Races'!W47</f>
        <v>113599</v>
      </c>
      <c r="X47" s="169">
        <f>+'[11]All Races'!X47</f>
        <v>116423</v>
      </c>
      <c r="Y47" s="169">
        <f>+'[11]All Races'!Y47</f>
        <v>118599</v>
      </c>
      <c r="Z47" s="169">
        <f>+'[11]All Races'!Z47</f>
        <v>121282</v>
      </c>
      <c r="AA47" s="169">
        <f>+'[11]All Races'!AA47</f>
        <v>127460</v>
      </c>
      <c r="AB47" s="169">
        <f>+'[11]All Races'!AB47</f>
        <v>133523</v>
      </c>
      <c r="AC47" s="169">
        <f>+'[11]All Races'!AC47</f>
        <v>131342</v>
      </c>
      <c r="AD47" s="169">
        <f>+'[11]All Races'!AD47</f>
        <v>128414</v>
      </c>
      <c r="AE47" s="169">
        <f>+'[11]All Races'!AE47</f>
        <v>126727</v>
      </c>
    </row>
    <row r="48" spans="1:31" ht="12.95" customHeight="1">
      <c r="A48" s="4" t="str">
        <f>+'[11]All Races'!A48</f>
        <v>North Dakota</v>
      </c>
      <c r="B48" s="169">
        <f>+'[11]All Races'!B48</f>
        <v>29857</v>
      </c>
      <c r="C48" s="169">
        <f>+'[11]All Races'!C48</f>
        <v>31988</v>
      </c>
      <c r="D48" s="169">
        <f>+'[11]All Races'!D48</f>
        <v>33590</v>
      </c>
      <c r="E48" s="169">
        <f>+'[11]All Races'!E48</f>
        <v>35482</v>
      </c>
      <c r="F48" s="169">
        <f>+'[11]All Races'!F48</f>
        <v>36624</v>
      </c>
      <c r="G48" s="169">
        <f>+'[11]All Races'!G48</f>
        <v>36360</v>
      </c>
      <c r="H48" s="169">
        <f>+'[11]All Races'!H48</f>
        <v>37281</v>
      </c>
      <c r="I48" s="169">
        <f>+'[11]All Races'!I48</f>
        <v>36722</v>
      </c>
      <c r="J48" s="169">
        <f>+'[11]All Races'!J48</f>
        <v>38747</v>
      </c>
      <c r="K48" s="199">
        <f>+'[11]All Races'!K48</f>
        <v>38612</v>
      </c>
      <c r="L48" s="169">
        <f>+'[11]All Races'!L48</f>
        <v>38477</v>
      </c>
      <c r="M48" s="169">
        <f>+'[11]All Races'!M48</f>
        <v>38702</v>
      </c>
      <c r="N48" s="169">
        <f>+'[11]All Races'!N48</f>
        <v>39103</v>
      </c>
      <c r="O48" s="169">
        <f>+'[11]All Races'!O48</f>
        <v>37641</v>
      </c>
      <c r="P48" s="169">
        <f>+'[11]All Races'!P48</f>
        <v>38136</v>
      </c>
      <c r="Q48" s="169">
        <f>+'[11]All Races'!Q48</f>
        <v>39204</v>
      </c>
      <c r="R48" s="169">
        <f>+'[11]All Races'!R48</f>
        <v>39041</v>
      </c>
      <c r="S48" s="169">
        <f>+'[11]All Races'!S48</f>
        <v>41479</v>
      </c>
      <c r="T48" s="169">
        <f>+'[11]All Races'!T48</f>
        <v>44241</v>
      </c>
      <c r="U48" s="169">
        <f>+'[11]All Races'!U48</f>
        <v>46763</v>
      </c>
      <c r="V48" s="169">
        <f>+'[11]All Races'!V48</f>
        <v>47213</v>
      </c>
      <c r="W48" s="169">
        <f>+'[11]All Races'!W48</f>
        <v>47768</v>
      </c>
      <c r="X48" s="169">
        <f>+'[11]All Races'!X48</f>
        <v>46718</v>
      </c>
      <c r="Y48" s="169">
        <f>+'[11]All Races'!Y48</f>
        <v>45782</v>
      </c>
      <c r="Z48" s="169">
        <f>+'[11]All Races'!Z48</f>
        <v>47032</v>
      </c>
      <c r="AA48" s="169">
        <f>+'[11]All Races'!AA48</f>
        <v>49681</v>
      </c>
      <c r="AB48" s="169">
        <f>+'[11]All Races'!AB48</f>
        <v>51534</v>
      </c>
      <c r="AC48" s="169">
        <f>+'[11]All Races'!AC48</f>
        <v>50451</v>
      </c>
      <c r="AD48" s="169">
        <f>+'[11]All Races'!AD48</f>
        <v>49939</v>
      </c>
      <c r="AE48" s="169">
        <f>+'[11]All Races'!AE48</f>
        <v>49609</v>
      </c>
    </row>
    <row r="49" spans="1:31" ht="12.95" customHeight="1">
      <c r="A49" s="4" t="str">
        <f>+'[11]All Races'!A49</f>
        <v>Ohio</v>
      </c>
      <c r="B49" s="169">
        <f>+'[11]All Races'!B49</f>
        <v>438568</v>
      </c>
      <c r="C49" s="169">
        <f>+'[11]All Races'!C49</f>
        <v>443329</v>
      </c>
      <c r="D49" s="169">
        <f>+'[11]All Races'!D49</f>
        <v>480120</v>
      </c>
      <c r="E49" s="169">
        <f>+'[11]All Races'!E49</f>
        <v>491088</v>
      </c>
      <c r="F49" s="169">
        <f>+'[11]All Races'!F49</f>
        <v>501764</v>
      </c>
      <c r="G49" s="169">
        <f>+'[11]All Races'!G49</f>
        <v>501433</v>
      </c>
      <c r="H49" s="169">
        <f>+'[11]All Races'!H49</f>
        <v>530477</v>
      </c>
      <c r="I49" s="169">
        <f>+'[11]All Races'!I49</f>
        <v>545774</v>
      </c>
      <c r="J49" s="169">
        <f>+'[11]All Races'!J49</f>
        <v>560316</v>
      </c>
      <c r="K49" s="199">
        <f>+'[11]All Races'!K49</f>
        <v>548505</v>
      </c>
      <c r="L49" s="169">
        <f>+'[11]All Races'!L49</f>
        <v>536694</v>
      </c>
      <c r="M49" s="169">
        <f>+'[11]All Races'!M49</f>
        <v>508991</v>
      </c>
      <c r="N49" s="169">
        <f>+'[11]All Races'!N49</f>
        <v>524221</v>
      </c>
      <c r="O49" s="169">
        <f>+'[11]All Races'!O49</f>
        <v>505467</v>
      </c>
      <c r="P49" s="169">
        <f>+'[11]All Races'!P49</f>
        <v>509363</v>
      </c>
      <c r="Q49" s="169">
        <f>+'[11]All Races'!Q49</f>
        <v>531557</v>
      </c>
      <c r="R49" s="169">
        <f>+'[11]All Races'!R49</f>
        <v>512082</v>
      </c>
      <c r="S49" s="169">
        <f>+'[11]All Races'!S49</f>
        <v>529000</v>
      </c>
      <c r="T49" s="169">
        <f>+'[11]All Races'!T49</f>
        <v>544624</v>
      </c>
      <c r="U49" s="169">
        <f>+'[11]All Races'!U49</f>
        <v>558361</v>
      </c>
      <c r="V49" s="169">
        <f>+'[11]All Races'!V49</f>
        <v>565187</v>
      </c>
      <c r="W49" s="169">
        <f>+'[11]All Races'!W49</f>
        <v>567206</v>
      </c>
      <c r="X49" s="169">
        <f>+'[11]All Races'!X49</f>
        <v>570585</v>
      </c>
      <c r="Y49" s="169">
        <f>+'[11]All Races'!Y49</f>
        <v>579277</v>
      </c>
      <c r="Z49" s="169">
        <f>+'[11]All Races'!Z49</f>
        <v>596942</v>
      </c>
      <c r="AA49" s="169">
        <f>+'[11]All Races'!AA49</f>
        <v>653034</v>
      </c>
      <c r="AB49" s="169">
        <f>+'[11]All Races'!AB49</f>
        <v>672837</v>
      </c>
      <c r="AC49" s="169">
        <f>+'[11]All Races'!AC49</f>
        <v>672287</v>
      </c>
      <c r="AD49" s="169">
        <f>+'[11]All Races'!AD49</f>
        <v>642209</v>
      </c>
      <c r="AE49" s="169">
        <f>+'[11]All Races'!AE49</f>
        <v>632123</v>
      </c>
    </row>
    <row r="50" spans="1:31" ht="12.95" customHeight="1">
      <c r="A50" s="4" t="str">
        <f>+'[11]All Races'!A50</f>
        <v>South Dakota</v>
      </c>
      <c r="B50" s="169">
        <f>+'[11]All Races'!B50</f>
        <v>29889</v>
      </c>
      <c r="C50" s="169">
        <f>+'[11]All Races'!C50</f>
        <v>30487</v>
      </c>
      <c r="D50" s="169">
        <f>+'[11]All Races'!D50</f>
        <v>32279</v>
      </c>
      <c r="E50" s="169">
        <f>+'[11]All Races'!E50</f>
        <v>34388</v>
      </c>
      <c r="F50" s="169">
        <f>+'[11]All Races'!F50</f>
        <v>31744</v>
      </c>
      <c r="G50" s="169">
        <f>+'[11]All Races'!G50</f>
        <v>30646</v>
      </c>
      <c r="H50" s="169">
        <f>+'[11]All Races'!H50</f>
        <v>31961</v>
      </c>
      <c r="I50" s="169">
        <f>+'[11]All Races'!I50</f>
        <v>34522</v>
      </c>
      <c r="J50" s="169">
        <f>+'[11]All Races'!J50</f>
        <v>37879</v>
      </c>
      <c r="K50" s="199">
        <f>+'[11]All Races'!K50</f>
        <v>37897</v>
      </c>
      <c r="L50" s="169">
        <f>+'[11]All Races'!L50</f>
        <v>37915</v>
      </c>
      <c r="M50" s="169">
        <f>+'[11]All Races'!M50</f>
        <v>35618</v>
      </c>
      <c r="N50" s="169">
        <f>+'[11]All Races'!N50</f>
        <v>35435</v>
      </c>
      <c r="O50" s="169">
        <f>+'[11]All Races'!O50</f>
        <v>37451</v>
      </c>
      <c r="P50" s="169">
        <f>+'[11]All Races'!P50</f>
        <v>40017</v>
      </c>
      <c r="Q50" s="169">
        <f>+'[11]All Races'!Q50</f>
        <v>41427</v>
      </c>
      <c r="R50" s="169">
        <f>+'[11]All Races'!R50</f>
        <v>40385</v>
      </c>
      <c r="S50" s="169">
        <f>+'[11]All Races'!S50</f>
        <v>41994</v>
      </c>
      <c r="T50" s="169">
        <f>+'[11]All Races'!T50</f>
        <v>43571</v>
      </c>
      <c r="U50" s="169">
        <f>+'[11]All Races'!U50</f>
        <v>44688</v>
      </c>
      <c r="V50" s="169">
        <f>+'[11]All Races'!V50</f>
        <v>45139</v>
      </c>
      <c r="W50" s="169">
        <f>+'[11]All Races'!W50</f>
        <v>44793</v>
      </c>
      <c r="X50" s="169">
        <f>+'[11]All Races'!X50</f>
        <v>45499</v>
      </c>
      <c r="Y50" s="169">
        <f>+'[11]All Races'!Y50</f>
        <v>45930</v>
      </c>
      <c r="Z50" s="169">
        <f>+'[11]All Races'!Z50</f>
        <v>46439</v>
      </c>
      <c r="AA50" s="169">
        <f>+'[11]All Races'!AA50</f>
        <v>48564</v>
      </c>
      <c r="AB50" s="169">
        <f>+'[11]All Races'!AB50</f>
        <v>55029</v>
      </c>
      <c r="AC50" s="169">
        <f>+'[11]All Races'!AC50</f>
        <v>53588</v>
      </c>
      <c r="AD50" s="169">
        <f>+'[11]All Races'!AD50</f>
        <v>53432</v>
      </c>
      <c r="AE50" s="169">
        <f>+'[11]All Races'!AE50</f>
        <v>52751</v>
      </c>
    </row>
    <row r="51" spans="1:31" ht="12.95" customHeight="1">
      <c r="A51" s="45" t="str">
        <f>+'[11]All Races'!A51</f>
        <v>Wisconsin</v>
      </c>
      <c r="B51" s="173">
        <f>+'[11]All Races'!B51</f>
        <v>228987</v>
      </c>
      <c r="C51" s="173">
        <f>+'[11]All Races'!C51</f>
        <v>237547</v>
      </c>
      <c r="D51" s="173">
        <f>+'[11]All Races'!D51</f>
        <v>264669</v>
      </c>
      <c r="E51" s="173">
        <f>+'[11]All Races'!E51</f>
        <v>270769</v>
      </c>
      <c r="F51" s="173">
        <f>+'[11]All Races'!F51</f>
        <v>256013</v>
      </c>
      <c r="G51" s="173">
        <f>+'[11]All Races'!G51</f>
        <v>278242</v>
      </c>
      <c r="H51" s="173">
        <f>+'[11]All Races'!H51</f>
        <v>279572</v>
      </c>
      <c r="I51" s="173">
        <f>+'[11]All Races'!I51</f>
        <v>293496</v>
      </c>
      <c r="J51" s="173">
        <f>+'[11]All Races'!J51</f>
        <v>300758</v>
      </c>
      <c r="K51" s="200">
        <f>+'[11]All Races'!K51</f>
        <v>298858.5</v>
      </c>
      <c r="L51" s="173">
        <f>+'[11]All Races'!L51</f>
        <v>296959</v>
      </c>
      <c r="M51" s="173">
        <f>+'[11]All Races'!M51</f>
        <v>286270</v>
      </c>
      <c r="N51" s="173">
        <f>+'[11]All Races'!N51</f>
        <v>292377</v>
      </c>
      <c r="O51" s="173">
        <f>+'[11]All Races'!O51</f>
        <v>282465</v>
      </c>
      <c r="P51" s="173">
        <f>+'[11]All Races'!P51</f>
        <v>290924</v>
      </c>
      <c r="Q51" s="173">
        <f>+'[11]All Races'!Q51</f>
        <v>297749</v>
      </c>
      <c r="R51" s="173">
        <f>+'[11]All Races'!R51</f>
        <v>289939</v>
      </c>
      <c r="S51" s="173">
        <f>+'[11]All Races'!S51</f>
        <v>299687</v>
      </c>
      <c r="T51" s="173">
        <f>+'[11]All Races'!T51</f>
        <v>306920</v>
      </c>
      <c r="U51" s="173">
        <f>+'[11]All Races'!U51</f>
        <v>313215</v>
      </c>
      <c r="V51" s="173">
        <f>+'[11]All Races'!V51</f>
        <v>315719</v>
      </c>
      <c r="W51" s="173">
        <f>+'[11]All Races'!W51</f>
        <v>318978</v>
      </c>
      <c r="X51" s="173">
        <f>+'[11]All Races'!X51</f>
        <v>323017</v>
      </c>
      <c r="Y51" s="173">
        <f>+'[11]All Races'!Y51</f>
        <v>325252</v>
      </c>
      <c r="Z51" s="173">
        <f>+'[11]All Races'!Z51</f>
        <v>326889</v>
      </c>
      <c r="AA51" s="173">
        <f>+'[11]All Races'!AA51</f>
        <v>346112</v>
      </c>
      <c r="AB51" s="173">
        <f>+'[11]All Races'!AB51</f>
        <v>354268</v>
      </c>
      <c r="AC51" s="173">
        <f>+'[11]All Races'!AC51</f>
        <v>352767</v>
      </c>
      <c r="AD51" s="173">
        <f>+'[11]All Races'!AD51</f>
        <v>349265</v>
      </c>
      <c r="AE51" s="173">
        <f>+'[11]All Races'!AE51</f>
        <v>343392</v>
      </c>
    </row>
    <row r="52" spans="1:31" ht="12.95" customHeight="1">
      <c r="A52" s="44" t="str">
        <f>+'[11]All Races'!A52</f>
        <v>Northeast</v>
      </c>
      <c r="B52" s="198">
        <f>+'[11]All Races'!B52</f>
        <v>2325126</v>
      </c>
      <c r="C52" s="198">
        <f>+'[11]All Races'!C52</f>
        <v>2389131</v>
      </c>
      <c r="D52" s="198">
        <f>+'[11]All Races'!D52</f>
        <v>2533777</v>
      </c>
      <c r="E52" s="198">
        <f>+'[11]All Races'!E52</f>
        <v>2556302</v>
      </c>
      <c r="F52" s="198">
        <f>+'[11]All Races'!F52</f>
        <v>2355156</v>
      </c>
      <c r="G52" s="198">
        <f>+'[11]All Races'!G52</f>
        <v>2473278</v>
      </c>
      <c r="H52" s="198">
        <f>+'[11]All Races'!H52</f>
        <v>2602750</v>
      </c>
      <c r="I52" s="198">
        <f>+'[11]All Races'!I52</f>
        <v>2699524</v>
      </c>
      <c r="J52" s="198">
        <f>+'[11]All Races'!J52</f>
        <v>2761906</v>
      </c>
      <c r="K52" s="198">
        <f>+'[11]All Races'!K52</f>
        <v>2734877</v>
      </c>
      <c r="L52" s="198">
        <f>+'[11]All Races'!L52</f>
        <v>2707848</v>
      </c>
      <c r="M52" s="198">
        <f>+'[11]All Races'!M52</f>
        <v>2490100</v>
      </c>
      <c r="N52" s="198">
        <f>+'[11]All Races'!N52</f>
        <v>2665269</v>
      </c>
      <c r="O52" s="198">
        <f>+'[11]All Races'!O52</f>
        <v>2435331</v>
      </c>
      <c r="P52" s="198">
        <f>+'[11]All Races'!P52</f>
        <v>2425800</v>
      </c>
      <c r="Q52" s="198">
        <f>+'[11]All Races'!Q52</f>
        <v>2631881</v>
      </c>
      <c r="R52" s="198">
        <f>+'[11]All Races'!R52</f>
        <v>2422514</v>
      </c>
      <c r="S52" s="198">
        <f>+'[11]All Races'!S52</f>
        <v>2459250</v>
      </c>
      <c r="T52" s="198">
        <f>+'[11]All Races'!T52</f>
        <v>2545889</v>
      </c>
      <c r="U52" s="198">
        <f>+'[11]All Races'!U52</f>
        <v>2608191</v>
      </c>
      <c r="V52" s="198">
        <f>+'[11]All Races'!V52</f>
        <v>2646699</v>
      </c>
      <c r="W52" s="198">
        <f>+'[11]All Races'!W52</f>
        <v>2655601</v>
      </c>
      <c r="X52" s="198">
        <f>+'[11]All Races'!X52</f>
        <v>2668688</v>
      </c>
      <c r="Y52" s="198">
        <f>+'[11]All Races'!Y52</f>
        <v>2714713</v>
      </c>
      <c r="Z52" s="198">
        <f>+'[11]All Races'!Z52</f>
        <v>2808450</v>
      </c>
      <c r="AA52" s="198">
        <f>+'[11]All Races'!AA52</f>
        <v>2936316</v>
      </c>
      <c r="AB52" s="198">
        <f>+'[11]All Races'!AB52</f>
        <v>3016131</v>
      </c>
      <c r="AC52" s="198">
        <f>+'[11]All Races'!AC52</f>
        <v>3001483</v>
      </c>
      <c r="AD52" s="198">
        <f>+'[11]All Races'!AD52</f>
        <v>2992294</v>
      </c>
      <c r="AE52" s="198">
        <f>+'[11]All Races'!AE52</f>
        <v>2967985</v>
      </c>
    </row>
    <row r="53" spans="1:31" s="100" customFormat="1" ht="12.95" customHeight="1">
      <c r="A53" s="35" t="str">
        <f>+'[11]All Races'!A53</f>
        <v xml:space="preserve">   as a percent of U.S.</v>
      </c>
      <c r="B53" s="165">
        <f>+'[11]All Races'!B53</f>
        <v>21.62780353233121</v>
      </c>
      <c r="C53" s="165">
        <f>+'[11]All Races'!C53</f>
        <v>21.792923845250449</v>
      </c>
      <c r="D53" s="165">
        <f>+'[11]All Races'!D53</f>
        <v>21.594797701409028</v>
      </c>
      <c r="E53" s="165">
        <f>+'[11]All Races'!E53</f>
        <v>21.332479912410307</v>
      </c>
      <c r="F53" s="165">
        <f>+'[11]All Races'!F53</f>
        <v>20.804507821800126</v>
      </c>
      <c r="G53" s="165">
        <f>+'[11]All Races'!G53</f>
        <v>20.843601565024304</v>
      </c>
      <c r="H53" s="165">
        <f>+'[11]All Races'!H53</f>
        <v>20.605768015826243</v>
      </c>
      <c r="I53" s="165">
        <f>+'[11]All Races'!I53</f>
        <v>20.178542823913936</v>
      </c>
      <c r="J53" s="165">
        <f>+'[11]All Races'!J53</f>
        <v>19.744866481698203</v>
      </c>
      <c r="K53" s="165">
        <f>+'[11]All Races'!K53</f>
        <v>19.703403964748126</v>
      </c>
      <c r="L53" s="165">
        <f>+'[11]All Races'!L53</f>
        <v>19.661292713978497</v>
      </c>
      <c r="M53" s="165">
        <f>+'[11]All Races'!M53</f>
        <v>18.852526845033683</v>
      </c>
      <c r="N53" s="165">
        <f>+'[11]All Races'!N53</f>
        <v>19.378372559852952</v>
      </c>
      <c r="O53" s="165">
        <f>+'[11]All Races'!O53</f>
        <v>18.199724657282616</v>
      </c>
      <c r="P53" s="165">
        <f>+'[11]All Races'!P53</f>
        <v>18.001573078349882</v>
      </c>
      <c r="Q53" s="165">
        <f>+'[11]All Races'!Q53</f>
        <v>18.425585726638335</v>
      </c>
      <c r="R53" s="165">
        <f>+'[11]All Races'!R53</f>
        <v>17.374577077625215</v>
      </c>
      <c r="S53" s="165">
        <f>+'[11]All Races'!S53</f>
        <v>17.065651667791425</v>
      </c>
      <c r="T53" s="165">
        <f>+'[11]All Races'!T53</f>
        <v>17.057759314036456</v>
      </c>
      <c r="U53" s="165">
        <f>+'[11]All Races'!U53</f>
        <v>17.125553683497245</v>
      </c>
      <c r="V53" s="165">
        <f>+'[11]All Races'!V53</f>
        <v>17.069928040813053</v>
      </c>
      <c r="W53" s="165">
        <f>+'[11]All Races'!W53</f>
        <v>16.920274228634007</v>
      </c>
      <c r="X53" s="165">
        <f>+'[11]All Races'!X53</f>
        <v>17.014835751297287</v>
      </c>
      <c r="Y53" s="165">
        <f>+'[11]All Races'!Y53</f>
        <v>16.753861787689655</v>
      </c>
      <c r="Z53" s="165">
        <f>+'[11]All Races'!Z53</f>
        <v>16.624132359927724</v>
      </c>
      <c r="AA53" s="165">
        <f>+'[11]All Races'!AA53</f>
        <v>16.274395803253974</v>
      </c>
      <c r="AB53" s="165">
        <f>+'[11]All Races'!AB53</f>
        <v>16.261335265055802</v>
      </c>
      <c r="AC53" s="165">
        <f>+'[11]All Races'!AC53</f>
        <v>16.37230801103232</v>
      </c>
      <c r="AD53" s="165">
        <f>+'[11]All Races'!AD53</f>
        <v>16.385563043146252</v>
      </c>
      <c r="AE53" s="165">
        <f>+'[11]All Races'!AE53</f>
        <v>16.457312659191896</v>
      </c>
    </row>
    <row r="54" spans="1:31" ht="12.95" customHeight="1">
      <c r="A54" s="4" t="str">
        <f>+'[11]All Races'!A54</f>
        <v>Connecticut</v>
      </c>
      <c r="B54" s="169">
        <f>+'[11]All Races'!B54</f>
        <v>143465</v>
      </c>
      <c r="C54" s="169">
        <f>+'[11]All Races'!C54</f>
        <v>150498</v>
      </c>
      <c r="D54" s="169">
        <f>+'[11]All Races'!D54</f>
        <v>157162</v>
      </c>
      <c r="E54" s="169">
        <f>+'[11]All Races'!E54</f>
        <v>159062</v>
      </c>
      <c r="F54" s="169">
        <f>+'[11]All Races'!F54</f>
        <v>156402</v>
      </c>
      <c r="G54" s="169">
        <f>+'[11]All Races'!G54</f>
        <v>154551</v>
      </c>
      <c r="H54" s="169">
        <f>+'[11]All Races'!H54</f>
        <v>161614</v>
      </c>
      <c r="I54" s="169">
        <f>+'[11]All Races'!I54</f>
        <v>163799</v>
      </c>
      <c r="J54" s="169">
        <f>+'[11]All Races'!J54</f>
        <v>160984</v>
      </c>
      <c r="K54" s="199">
        <f>+'[11]All Races'!K54</f>
        <v>157807.5</v>
      </c>
      <c r="L54" s="169">
        <f>+'[11]All Races'!L54</f>
        <v>154631</v>
      </c>
      <c r="M54" s="169">
        <f>+'[11]All Races'!M54</f>
        <v>146391</v>
      </c>
      <c r="N54" s="169">
        <f>+'[11]All Races'!N54</f>
        <v>149547</v>
      </c>
      <c r="O54" s="169">
        <f>+'[11]All Races'!O54</f>
        <v>139478</v>
      </c>
      <c r="P54" s="169">
        <f>+'[11]All Races'!P54</f>
        <v>138963</v>
      </c>
      <c r="Q54" s="169">
        <f>+'[11]All Races'!Q54</f>
        <v>150278</v>
      </c>
      <c r="R54" s="169">
        <f>+'[11]All Races'!R54</f>
        <v>143505</v>
      </c>
      <c r="S54" s="169">
        <f>+'[11]All Races'!S54</f>
        <v>146079</v>
      </c>
      <c r="T54" s="169">
        <f>+'[11]All Races'!T54</f>
        <v>148385</v>
      </c>
      <c r="U54" s="169">
        <f>+'[11]All Races'!U54</f>
        <v>149644</v>
      </c>
      <c r="V54" s="169">
        <f>+'[11]All Races'!V54</f>
        <v>152087</v>
      </c>
      <c r="W54" s="169">
        <f>+'[11]All Races'!W54</f>
        <v>153905</v>
      </c>
      <c r="X54" s="169">
        <f>+'[11]All Races'!X54</f>
        <v>153610</v>
      </c>
      <c r="Y54" s="169">
        <f>+'[11]All Races'!Y54</f>
        <v>156197</v>
      </c>
      <c r="Z54" s="169">
        <f>+'[11]All Races'!Z54</f>
        <v>158880</v>
      </c>
      <c r="AA54" s="169">
        <f>+'[11]All Races'!AA54</f>
        <v>163262</v>
      </c>
      <c r="AB54" s="169">
        <f>+'[11]All Races'!AB54</f>
        <v>163952</v>
      </c>
      <c r="AC54" s="169">
        <f>+'[11]All Races'!AC54</f>
        <v>169448</v>
      </c>
      <c r="AD54" s="169">
        <f>+'[11]All Races'!AD54</f>
        <v>176343</v>
      </c>
      <c r="AE54" s="169">
        <f>+'[11]All Races'!AE54</f>
        <v>173829</v>
      </c>
    </row>
    <row r="55" spans="1:31" ht="12.95" customHeight="1">
      <c r="A55" s="4" t="str">
        <f>+'[11]All Races'!A55</f>
        <v>Maine</v>
      </c>
      <c r="B55" s="169">
        <f>+'[11]All Races'!B55</f>
        <v>39193</v>
      </c>
      <c r="C55" s="169">
        <f>+'[11]All Races'!C55</f>
        <v>41248</v>
      </c>
      <c r="D55" s="169">
        <f>+'[11]All Races'!D55</f>
        <v>43043</v>
      </c>
      <c r="E55" s="169">
        <f>+'[11]All Races'!E55</f>
        <v>47523</v>
      </c>
      <c r="F55" s="169">
        <f>+'[11]All Races'!F55</f>
        <v>52502</v>
      </c>
      <c r="G55" s="169">
        <f>+'[11]All Races'!G55</f>
        <v>45653</v>
      </c>
      <c r="H55" s="169">
        <f>+'[11]All Races'!H55</f>
        <v>47641</v>
      </c>
      <c r="I55" s="169">
        <f>+'[11]All Races'!I55</f>
        <v>56794</v>
      </c>
      <c r="J55" s="169">
        <f>+'[11]All Races'!J55</f>
        <v>57281</v>
      </c>
      <c r="K55" s="199">
        <f>+'[11]All Races'!K55</f>
        <v>56736</v>
      </c>
      <c r="L55" s="169">
        <f>+'[11]All Races'!L55</f>
        <v>56191</v>
      </c>
      <c r="M55" s="169">
        <f>+'[11]All Races'!M55</f>
        <v>44447</v>
      </c>
      <c r="N55" s="169">
        <f>+'[11]All Races'!N55</f>
        <v>55114</v>
      </c>
      <c r="O55" s="169">
        <f>+'[11]All Races'!O55</f>
        <v>49942</v>
      </c>
      <c r="P55" s="169">
        <f>+'[11]All Races'!P55</f>
        <v>50571</v>
      </c>
      <c r="Q55" s="169">
        <f>+'[11]All Races'!Q55</f>
        <v>56384</v>
      </c>
      <c r="R55" s="169">
        <f>+'[11]All Races'!R55</f>
        <v>52275</v>
      </c>
      <c r="S55" s="169">
        <f>+'[11]All Races'!S55</f>
        <v>54144</v>
      </c>
      <c r="T55" s="169">
        <f>+'[11]All Races'!T55</f>
        <v>56276</v>
      </c>
      <c r="U55" s="169">
        <f>+'[11]All Races'!U55</f>
        <v>57685</v>
      </c>
      <c r="V55" s="169">
        <f>+'[11]All Races'!V55</f>
        <v>58792</v>
      </c>
      <c r="W55" s="169">
        <f>+'[11]All Races'!W55</f>
        <v>59195</v>
      </c>
      <c r="X55" s="169">
        <f>+'[11]All Races'!X55</f>
        <v>60097</v>
      </c>
      <c r="Y55" s="169">
        <f>+'[11]All Races'!Y55</f>
        <v>60939</v>
      </c>
      <c r="Z55" s="169">
        <f>+'[11]All Races'!Z55</f>
        <v>57729</v>
      </c>
      <c r="AA55" s="169">
        <f>+'[11]All Races'!AA55</f>
        <v>59222</v>
      </c>
      <c r="AB55" s="169">
        <f>+'[11]All Races'!AB55</f>
        <v>61858</v>
      </c>
      <c r="AC55" s="169">
        <f>+'[11]All Races'!AC55</f>
        <v>61496</v>
      </c>
      <c r="AD55" s="169">
        <f>+'[11]All Races'!AD55</f>
        <v>63607</v>
      </c>
      <c r="AE55" s="169">
        <f>+'[11]All Races'!AE55</f>
        <v>62203</v>
      </c>
    </row>
    <row r="56" spans="1:31" ht="12.95" customHeight="1">
      <c r="A56" s="4" t="str">
        <f>+'[11]All Races'!A56</f>
        <v>Massachusetts</v>
      </c>
      <c r="B56" s="169">
        <f>+'[11]All Races'!B56</f>
        <v>350643</v>
      </c>
      <c r="C56" s="169">
        <f>+'[11]All Races'!C56</f>
        <v>374698</v>
      </c>
      <c r="D56" s="169">
        <f>+'[11]All Races'!D56</f>
        <v>404968</v>
      </c>
      <c r="E56" s="169">
        <f>+'[11]All Races'!E56</f>
        <v>379247</v>
      </c>
      <c r="F56" s="169">
        <f>+'[11]All Races'!F56</f>
        <v>400799</v>
      </c>
      <c r="G56" s="169">
        <f>+'[11]All Races'!G56</f>
        <v>374810</v>
      </c>
      <c r="H56" s="169">
        <f>+'[11]All Races'!H56</f>
        <v>407090</v>
      </c>
      <c r="I56" s="169">
        <f>+'[11]All Races'!I56</f>
        <v>396779</v>
      </c>
      <c r="J56" s="169">
        <f>+'[11]All Races'!J56</f>
        <v>400230</v>
      </c>
      <c r="K56" s="199">
        <f>+'[11]All Races'!K56</f>
        <v>396155</v>
      </c>
      <c r="L56" s="169">
        <f>+'[11]All Races'!L56</f>
        <v>392080</v>
      </c>
      <c r="M56" s="169">
        <f>+'[11]All Races'!M56</f>
        <v>336154</v>
      </c>
      <c r="N56" s="169">
        <f>+'[11]All Races'!N56</f>
        <v>385160</v>
      </c>
      <c r="O56" s="169">
        <f>+'[11]All Races'!O56</f>
        <v>331296</v>
      </c>
      <c r="P56" s="169">
        <f>+'[11]All Races'!P56</f>
        <v>336620</v>
      </c>
      <c r="Q56" s="169">
        <f>+'[11]All Races'!Q56</f>
        <v>388061</v>
      </c>
      <c r="R56" s="169">
        <f>+'[11]All Races'!R56</f>
        <v>329828</v>
      </c>
      <c r="S56" s="169">
        <f>+'[11]All Races'!S56</f>
        <v>330657</v>
      </c>
      <c r="T56" s="169">
        <f>+'[11]All Races'!T56</f>
        <v>336363</v>
      </c>
      <c r="U56" s="169">
        <f>+'[11]All Races'!U56</f>
        <v>344923</v>
      </c>
      <c r="V56" s="169">
        <f>+'[11]All Races'!V56</f>
        <v>349094</v>
      </c>
      <c r="W56" s="169">
        <f>+'[11]All Races'!W56</f>
        <v>355183</v>
      </c>
      <c r="X56" s="169">
        <f>+'[11]All Races'!X56</f>
        <v>360894</v>
      </c>
      <c r="Y56" s="169">
        <f>+'[11]All Races'!Y56</f>
        <v>370737</v>
      </c>
      <c r="Z56" s="169">
        <f>+'[11]All Races'!Z56</f>
        <v>381582</v>
      </c>
      <c r="AA56" s="169">
        <f>+'[11]All Races'!AA56</f>
        <v>395702</v>
      </c>
      <c r="AB56" s="169">
        <f>+'[11]All Races'!AB56</f>
        <v>415154</v>
      </c>
      <c r="AC56" s="169">
        <f>+'[11]All Races'!AC56</f>
        <v>417625</v>
      </c>
      <c r="AD56" s="169">
        <f>+'[11]All Races'!AD56</f>
        <v>424900</v>
      </c>
      <c r="AE56" s="169">
        <f>+'[11]All Races'!AE56</f>
        <v>421411</v>
      </c>
    </row>
    <row r="57" spans="1:31" ht="12.95" customHeight="1">
      <c r="A57" s="4" t="str">
        <f>+'[11]All Races'!A57</f>
        <v>New Hampshire</v>
      </c>
      <c r="B57" s="169">
        <f>+'[11]All Races'!B57</f>
        <v>38652</v>
      </c>
      <c r="C57" s="169">
        <f>+'[11]All Races'!C57</f>
        <v>41030</v>
      </c>
      <c r="D57" s="169">
        <f>+'[11]All Races'!D57</f>
        <v>46175</v>
      </c>
      <c r="E57" s="169">
        <f>+'[11]All Races'!E57</f>
        <v>51586</v>
      </c>
      <c r="F57" s="169">
        <f>+'[11]All Races'!F57</f>
        <v>51126</v>
      </c>
      <c r="G57" s="169">
        <f>+'[11]All Races'!G57</f>
        <v>50875</v>
      </c>
      <c r="H57" s="169">
        <f>+'[11]All Races'!H57</f>
        <v>53788</v>
      </c>
      <c r="I57" s="169">
        <f>+'[11]All Races'!I57</f>
        <v>57928</v>
      </c>
      <c r="J57" s="169">
        <f>+'[11]All Races'!J57</f>
        <v>61796</v>
      </c>
      <c r="K57" s="199">
        <f>+'[11]All Races'!K57</f>
        <v>61211</v>
      </c>
      <c r="L57" s="169">
        <f>+'[11]All Races'!L57</f>
        <v>60626</v>
      </c>
      <c r="M57" s="169">
        <f>+'[11]All Races'!M57</f>
        <v>53002</v>
      </c>
      <c r="N57" s="169">
        <f>+'[11]All Races'!N57</f>
        <v>62169</v>
      </c>
      <c r="O57" s="169">
        <f>+'[11]All Races'!O57</f>
        <v>53688</v>
      </c>
      <c r="P57" s="169">
        <f>+'[11]All Races'!P57</f>
        <v>49270</v>
      </c>
      <c r="Q57" s="169">
        <f>+'[11]All Races'!Q57</f>
        <v>61494</v>
      </c>
      <c r="R57" s="169">
        <f>+'[11]All Races'!R57</f>
        <v>49435</v>
      </c>
      <c r="S57" s="169">
        <f>+'[11]All Races'!S57</f>
        <v>52168</v>
      </c>
      <c r="T57" s="169">
        <f>+'[11]All Races'!T57</f>
        <v>54736</v>
      </c>
      <c r="U57" s="169">
        <f>+'[11]All Races'!U57</f>
        <v>56755</v>
      </c>
      <c r="V57" s="169">
        <f>+'[11]All Races'!V57</f>
        <v>57063</v>
      </c>
      <c r="W57" s="169">
        <f>+'[11]All Races'!W57</f>
        <v>56804</v>
      </c>
      <c r="X57" s="169">
        <f>+'[11]All Races'!X57</f>
        <v>57148</v>
      </c>
      <c r="Y57" s="169">
        <f>+'[11]All Races'!Y57</f>
        <v>56212</v>
      </c>
      <c r="Z57" s="169">
        <f>+'[11]All Races'!Z57</f>
        <v>56998</v>
      </c>
      <c r="AA57" s="169">
        <f>+'[11]All Races'!AA57</f>
        <v>58450</v>
      </c>
      <c r="AB57" s="169">
        <f>+'[11]All Races'!AB57</f>
        <v>58579</v>
      </c>
      <c r="AC57" s="169">
        <f>+'[11]All Races'!AC57</f>
        <v>58392</v>
      </c>
      <c r="AD57" s="169">
        <f>+'[11]All Races'!AD57</f>
        <v>58849</v>
      </c>
      <c r="AE57" s="169">
        <f>+'[11]All Races'!AE57</f>
        <v>65010</v>
      </c>
    </row>
    <row r="58" spans="1:31" ht="12.95" customHeight="1">
      <c r="A58" s="4" t="str">
        <f>+'[11]All Races'!A58</f>
        <v>New Jersey</v>
      </c>
      <c r="B58" s="169">
        <f>+'[11]All Races'!B58</f>
        <v>286907</v>
      </c>
      <c r="C58" s="169">
        <f>+'[11]All Races'!C58</f>
        <v>304041</v>
      </c>
      <c r="D58" s="169">
        <f>+'[11]All Races'!D58</f>
        <v>316943</v>
      </c>
      <c r="E58" s="169">
        <f>+'[11]All Races'!E58</f>
        <v>316054</v>
      </c>
      <c r="F58" s="169">
        <f>+'[11]All Races'!F58</f>
        <v>297910</v>
      </c>
      <c r="G58" s="169">
        <f>+'[11]All Races'!G58</f>
        <v>268752</v>
      </c>
      <c r="H58" s="169">
        <f>+'[11]All Races'!H58</f>
        <v>290815</v>
      </c>
      <c r="I58" s="169">
        <f>+'[11]All Races'!I58</f>
        <v>311970</v>
      </c>
      <c r="J58" s="169">
        <f>+'[11]All Races'!J58</f>
        <v>329858</v>
      </c>
      <c r="K58" s="199">
        <f>+'[11]All Races'!K58</f>
        <v>327088.5</v>
      </c>
      <c r="L58" s="169">
        <f>+'[11]All Races'!L58</f>
        <v>324319</v>
      </c>
      <c r="M58" s="169">
        <f>+'[11]All Races'!M58</f>
        <v>303854</v>
      </c>
      <c r="N58" s="169">
        <f>+'[11]All Races'!N58</f>
        <v>316794</v>
      </c>
      <c r="O58" s="169">
        <f>+'[11]All Races'!O58</f>
        <v>292764</v>
      </c>
      <c r="P58" s="169">
        <f>+'[11]All Races'!P58</f>
        <v>288825</v>
      </c>
      <c r="Q58" s="169">
        <f>+'[11]All Races'!Q58</f>
        <v>315968</v>
      </c>
      <c r="R58" s="169">
        <f>+'[11]All Races'!R58</f>
        <v>294022</v>
      </c>
      <c r="S58" s="169">
        <f>+'[11]All Races'!S58</f>
        <v>302256</v>
      </c>
      <c r="T58" s="169">
        <f>+'[11]All Races'!T58</f>
        <v>313293</v>
      </c>
      <c r="U58" s="169">
        <f>+'[11]All Races'!U58</f>
        <v>324005</v>
      </c>
      <c r="V58" s="169">
        <f>+'[11]All Races'!V58</f>
        <v>330207</v>
      </c>
      <c r="W58" s="169">
        <f>+'[11]All Races'!W58</f>
        <v>331500</v>
      </c>
      <c r="X58" s="169">
        <f>+'[11]All Races'!X58</f>
        <v>335836</v>
      </c>
      <c r="Y58" s="169">
        <f>+'[11]All Races'!Y58</f>
        <v>347290</v>
      </c>
      <c r="Z58" s="169">
        <f>+'[11]All Races'!Z58</f>
        <v>358225</v>
      </c>
      <c r="AA58" s="169">
        <f>+'[11]All Races'!AA58</f>
        <v>378782</v>
      </c>
      <c r="AB58" s="169">
        <f>+'[11]All Races'!AB58</f>
        <v>385417</v>
      </c>
      <c r="AC58" s="169">
        <f>+'[11]All Races'!AC58</f>
        <v>389922</v>
      </c>
      <c r="AD58" s="169">
        <f>+'[11]All Races'!AD58</f>
        <v>388426</v>
      </c>
      <c r="AE58" s="169">
        <f>+'[11]All Races'!AE58</f>
        <v>382927</v>
      </c>
    </row>
    <row r="59" spans="1:31" ht="12.95" customHeight="1">
      <c r="A59" s="4" t="str">
        <f>+'[11]All Races'!A59</f>
        <v>New York</v>
      </c>
      <c r="B59" s="169">
        <f>+'[11]All Races'!B59</f>
        <v>912449</v>
      </c>
      <c r="C59" s="169">
        <f>+'[11]All Races'!C59</f>
        <v>920504</v>
      </c>
      <c r="D59" s="169">
        <f>+'[11]All Races'!D59</f>
        <v>970443</v>
      </c>
      <c r="E59" s="169">
        <f>+'[11]All Races'!E59</f>
        <v>986344</v>
      </c>
      <c r="F59" s="169">
        <f>+'[11]All Races'!F59</f>
        <v>781596</v>
      </c>
      <c r="G59" s="169">
        <f>+'[11]All Races'!G59</f>
        <v>949232</v>
      </c>
      <c r="H59" s="169">
        <f>+'[11]All Races'!H59</f>
        <v>971990</v>
      </c>
      <c r="I59" s="169">
        <f>+'[11]All Races'!I59</f>
        <v>1007757</v>
      </c>
      <c r="J59" s="169">
        <f>+'[11]All Races'!J59</f>
        <v>1025501</v>
      </c>
      <c r="K59" s="199">
        <f>+'[11]All Races'!K59</f>
        <v>1020672.5</v>
      </c>
      <c r="L59" s="169">
        <f>+'[11]All Races'!L59</f>
        <v>1015844</v>
      </c>
      <c r="M59" s="169">
        <f>+'[11]All Races'!M59</f>
        <v>947258</v>
      </c>
      <c r="N59" s="169">
        <f>+'[11]All Races'!N59</f>
        <v>984002</v>
      </c>
      <c r="O59" s="169">
        <f>+'[11]All Races'!O59</f>
        <v>905337</v>
      </c>
      <c r="P59" s="169">
        <f>+'[11]All Races'!P59</f>
        <v>888987</v>
      </c>
      <c r="Q59" s="169">
        <f>+'[11]All Races'!Q59</f>
        <v>965415</v>
      </c>
      <c r="R59" s="169">
        <f>+'[11]All Races'!R59</f>
        <v>895180</v>
      </c>
      <c r="S59" s="169">
        <f>+'[11]All Races'!S59</f>
        <v>899608</v>
      </c>
      <c r="T59" s="169">
        <f>+'[11]All Races'!T59</f>
        <v>944879</v>
      </c>
      <c r="U59" s="169">
        <f>+'[11]All Races'!U59</f>
        <v>961509</v>
      </c>
      <c r="V59" s="169">
        <f>+'[11]All Races'!V59</f>
        <v>976133</v>
      </c>
      <c r="W59" s="169">
        <f>+'[11]All Races'!W59</f>
        <v>974181</v>
      </c>
      <c r="X59" s="169">
        <f>+'[11]All Races'!X59</f>
        <v>966526</v>
      </c>
      <c r="Y59" s="169">
        <f>+'[11]All Races'!Y59</f>
        <v>980501</v>
      </c>
      <c r="Z59" s="169">
        <f>+'[11]All Races'!Z59</f>
        <v>1036052</v>
      </c>
      <c r="AA59" s="169">
        <f>+'[11]All Races'!AA59</f>
        <v>1090136</v>
      </c>
      <c r="AB59" s="169">
        <f>+'[11]All Races'!AB59</f>
        <v>1108781</v>
      </c>
      <c r="AC59" s="169">
        <f>+'[11]All Races'!AC59</f>
        <v>1100759</v>
      </c>
      <c r="AD59" s="169">
        <f>+'[11]All Races'!AD59</f>
        <v>1096249</v>
      </c>
      <c r="AE59" s="169">
        <f>+'[11]All Races'!AE59</f>
        <v>1089102</v>
      </c>
    </row>
    <row r="60" spans="1:31" ht="12.95" customHeight="1">
      <c r="A60" s="4" t="str">
        <f>+'[11]All Races'!A60</f>
        <v>Pennsylvania</v>
      </c>
      <c r="B60" s="169">
        <f>+'[11]All Races'!B60</f>
        <v>466634</v>
      </c>
      <c r="C60" s="169">
        <f>+'[11]All Races'!C60</f>
        <v>466174</v>
      </c>
      <c r="D60" s="169">
        <f>+'[11]All Races'!D60</f>
        <v>499639</v>
      </c>
      <c r="E60" s="169">
        <f>+'[11]All Races'!E60</f>
        <v>519764</v>
      </c>
      <c r="F60" s="169">
        <f>+'[11]All Races'!F60</f>
        <v>517639</v>
      </c>
      <c r="G60" s="169">
        <f>+'[11]All Races'!G60</f>
        <v>531472</v>
      </c>
      <c r="H60" s="169">
        <f>+'[11]All Races'!H60</f>
        <v>562207</v>
      </c>
      <c r="I60" s="169">
        <f>+'[11]All Races'!I60</f>
        <v>591999</v>
      </c>
      <c r="J60" s="169">
        <f>+'[11]All Races'!J60</f>
        <v>612188</v>
      </c>
      <c r="K60" s="199">
        <f>+'[11]All Races'!K60</f>
        <v>603604.5</v>
      </c>
      <c r="L60" s="169">
        <f>+'[11]All Races'!L60</f>
        <v>595021</v>
      </c>
      <c r="M60" s="169">
        <f>+'[11]All Races'!M60</f>
        <v>562912</v>
      </c>
      <c r="N60" s="169">
        <f>+'[11]All Races'!N60</f>
        <v>605781</v>
      </c>
      <c r="O60" s="169">
        <f>+'[11]All Races'!O60</f>
        <v>568106</v>
      </c>
      <c r="P60" s="169">
        <f>+'[11]All Races'!P60</f>
        <v>574866</v>
      </c>
      <c r="Q60" s="169">
        <f>+'[11]All Races'!Q60</f>
        <v>586441</v>
      </c>
      <c r="R60" s="169">
        <f>+'[11]All Races'!R60</f>
        <v>561592</v>
      </c>
      <c r="S60" s="169">
        <f>+'[11]All Races'!S60</f>
        <v>576508</v>
      </c>
      <c r="T60" s="169">
        <f>+'[11]All Races'!T60</f>
        <v>594965</v>
      </c>
      <c r="U60" s="169">
        <f>+'[11]All Races'!U60</f>
        <v>612805</v>
      </c>
      <c r="V60" s="169">
        <f>+'[11]All Races'!V60</f>
        <v>620828</v>
      </c>
      <c r="W60" s="169">
        <f>+'[11]All Races'!W60</f>
        <v>620871</v>
      </c>
      <c r="X60" s="169">
        <f>+'[11]All Races'!X60</f>
        <v>630179</v>
      </c>
      <c r="Y60" s="169">
        <f>+'[11]All Races'!Y60</f>
        <v>637828</v>
      </c>
      <c r="Z60" s="169">
        <f>+'[11]All Races'!Z60</f>
        <v>653015</v>
      </c>
      <c r="AA60" s="169">
        <f>+'[11]All Races'!AA60</f>
        <v>683959</v>
      </c>
      <c r="AB60" s="169">
        <f>+'[11]All Races'!AB60</f>
        <v>712792</v>
      </c>
      <c r="AC60" s="169">
        <f>+'[11]All Races'!AC60</f>
        <v>694530</v>
      </c>
      <c r="AD60" s="169">
        <f>+'[11]All Races'!AD60</f>
        <v>675039</v>
      </c>
      <c r="AE60" s="169">
        <f>+'[11]All Races'!AE60</f>
        <v>663580</v>
      </c>
    </row>
    <row r="61" spans="1:31" ht="12.95" customHeight="1">
      <c r="A61" s="4" t="str">
        <f>+'[11]All Races'!A61</f>
        <v>Rhode Island</v>
      </c>
      <c r="B61" s="169">
        <f>+'[11]All Races'!B61</f>
        <v>58285</v>
      </c>
      <c r="C61" s="169">
        <f>+'[11]All Races'!C61</f>
        <v>61998</v>
      </c>
      <c r="D61" s="169">
        <f>+'[11]All Races'!D61</f>
        <v>65362</v>
      </c>
      <c r="E61" s="169">
        <f>+'[11]All Races'!E61</f>
        <v>66638</v>
      </c>
      <c r="F61" s="169">
        <f>+'[11]All Races'!F61</f>
        <v>67437</v>
      </c>
      <c r="G61" s="169">
        <f>+'[11]All Races'!G61</f>
        <v>66511</v>
      </c>
      <c r="H61" s="169">
        <f>+'[11]All Races'!H61</f>
        <v>73636</v>
      </c>
      <c r="I61" s="169">
        <f>+'[11]All Races'!I61</f>
        <v>76817</v>
      </c>
      <c r="J61" s="169">
        <f>+'[11]All Races'!J61</f>
        <v>77506</v>
      </c>
      <c r="K61" s="199">
        <f>+'[11]All Races'!K61</f>
        <v>75996.5</v>
      </c>
      <c r="L61" s="169">
        <f>+'[11]All Races'!L61</f>
        <v>74487</v>
      </c>
      <c r="M61" s="169">
        <f>+'[11]All Races'!M61</f>
        <v>64588</v>
      </c>
      <c r="N61" s="169">
        <f>+'[11]All Races'!N61</f>
        <v>72412</v>
      </c>
      <c r="O61" s="169">
        <f>+'[11]All Races'!O61</f>
        <v>62287</v>
      </c>
      <c r="P61" s="169">
        <f>+'[11]All Races'!P61</f>
        <v>63488</v>
      </c>
      <c r="Q61" s="169">
        <f>+'[11]All Races'!Q61</f>
        <v>71895</v>
      </c>
      <c r="R61" s="169">
        <f>+'[11]All Races'!R61</f>
        <v>63607</v>
      </c>
      <c r="S61" s="169">
        <f>+'[11]All Races'!S61</f>
        <v>64548</v>
      </c>
      <c r="T61" s="169">
        <f>+'[11]All Races'!T61</f>
        <v>64557</v>
      </c>
      <c r="U61" s="169">
        <f>+'[11]All Races'!U61</f>
        <v>66873</v>
      </c>
      <c r="V61" s="169">
        <f>+'[11]All Races'!V61</f>
        <v>67429</v>
      </c>
      <c r="W61" s="169">
        <f>+'[11]All Races'!W61</f>
        <v>67908</v>
      </c>
      <c r="X61" s="169">
        <f>+'[11]All Races'!X61</f>
        <v>67289</v>
      </c>
      <c r="Y61" s="169">
        <f>+'[11]All Races'!Y61</f>
        <v>67063</v>
      </c>
      <c r="Z61" s="169">
        <f>+'[11]All Races'!Z61</f>
        <v>67451</v>
      </c>
      <c r="AA61" s="169">
        <f>+'[11]All Races'!AA61</f>
        <v>66679</v>
      </c>
      <c r="AB61" s="169">
        <f>+'[11]All Races'!AB61</f>
        <v>68609</v>
      </c>
      <c r="AC61" s="169">
        <f>+'[11]All Races'!AC61</f>
        <v>69551</v>
      </c>
      <c r="AD61" s="169">
        <f>+'[11]All Races'!AD61</f>
        <v>69960</v>
      </c>
      <c r="AE61" s="169">
        <f>+'[11]All Races'!AE61</f>
        <v>70755</v>
      </c>
    </row>
    <row r="62" spans="1:31" ht="12.95" customHeight="1">
      <c r="A62" s="45" t="str">
        <f>+'[11]All Races'!A62</f>
        <v>Vermont</v>
      </c>
      <c r="B62" s="173">
        <f>+'[11]All Races'!B62</f>
        <v>28898</v>
      </c>
      <c r="C62" s="173">
        <f>+'[11]All Races'!C62</f>
        <v>28940</v>
      </c>
      <c r="D62" s="173">
        <f>+'[11]All Races'!D62</f>
        <v>30042</v>
      </c>
      <c r="E62" s="173">
        <f>+'[11]All Races'!E62</f>
        <v>30084</v>
      </c>
      <c r="F62" s="173">
        <f>+'[11]All Races'!F62</f>
        <v>29745</v>
      </c>
      <c r="G62" s="173">
        <f>+'[11]All Races'!G62</f>
        <v>31422</v>
      </c>
      <c r="H62" s="173">
        <f>+'[11]All Races'!H62</f>
        <v>33969</v>
      </c>
      <c r="I62" s="173">
        <f>+'[11]All Races'!I62</f>
        <v>35681</v>
      </c>
      <c r="J62" s="173">
        <f>+'[11]All Races'!J62</f>
        <v>36562</v>
      </c>
      <c r="K62" s="200">
        <f>+'[11]All Races'!K62</f>
        <v>35605.5</v>
      </c>
      <c r="L62" s="173">
        <f>+'[11]All Races'!L62</f>
        <v>34649</v>
      </c>
      <c r="M62" s="173">
        <f>+'[11]All Races'!M62</f>
        <v>31494</v>
      </c>
      <c r="N62" s="173">
        <f>+'[11]All Races'!N62</f>
        <v>34290</v>
      </c>
      <c r="O62" s="173">
        <f>+'[11]All Races'!O62</f>
        <v>32433</v>
      </c>
      <c r="P62" s="173">
        <f>+'[11]All Races'!P62</f>
        <v>34210</v>
      </c>
      <c r="Q62" s="173">
        <f>+'[11]All Races'!Q62</f>
        <v>35945</v>
      </c>
      <c r="R62" s="173">
        <f>+'[11]All Races'!R62</f>
        <v>33070</v>
      </c>
      <c r="S62" s="173">
        <f>+'[11]All Races'!S62</f>
        <v>33282</v>
      </c>
      <c r="T62" s="173">
        <f>+'[11]All Races'!T62</f>
        <v>32435</v>
      </c>
      <c r="U62" s="173">
        <f>+'[11]All Races'!U62</f>
        <v>33992</v>
      </c>
      <c r="V62" s="173">
        <f>+'[11]All Races'!V62</f>
        <v>35066</v>
      </c>
      <c r="W62" s="173">
        <f>+'[11]All Races'!W62</f>
        <v>36054</v>
      </c>
      <c r="X62" s="173">
        <f>+'[11]All Races'!X62</f>
        <v>37109</v>
      </c>
      <c r="Y62" s="173">
        <f>+'[11]All Races'!Y62</f>
        <v>37946</v>
      </c>
      <c r="Z62" s="173">
        <f>+'[11]All Races'!Z62</f>
        <v>38518</v>
      </c>
      <c r="AA62" s="173">
        <f>+'[11]All Races'!AA62</f>
        <v>40124</v>
      </c>
      <c r="AB62" s="173">
        <f>+'[11]All Races'!AB62</f>
        <v>40989</v>
      </c>
      <c r="AC62" s="173">
        <f>+'[11]All Races'!AC62</f>
        <v>39760</v>
      </c>
      <c r="AD62" s="173">
        <f>+'[11]All Races'!AD62</f>
        <v>38921</v>
      </c>
      <c r="AE62" s="173">
        <f>+'[11]All Races'!AE62</f>
        <v>39168</v>
      </c>
    </row>
    <row r="63" spans="1:31" ht="12.95" customHeight="1">
      <c r="A63" s="46" t="str">
        <f>+'[11]All Races'!A63</f>
        <v>District of Columbia</v>
      </c>
      <c r="B63" s="177">
        <f>+'[11]All Races'!B63</f>
        <v>72960</v>
      </c>
      <c r="C63" s="177">
        <f>+'[11]All Races'!C63</f>
        <v>73862</v>
      </c>
      <c r="D63" s="177">
        <f>+'[11]All Races'!D63</f>
        <v>78182</v>
      </c>
      <c r="E63" s="177">
        <f>+'[11]All Races'!E63</f>
        <v>72646</v>
      </c>
      <c r="F63" s="177">
        <f>+'[11]All Races'!F63</f>
        <v>68742</v>
      </c>
      <c r="G63" s="177">
        <f>+'[11]All Races'!G63</f>
        <v>66525</v>
      </c>
      <c r="H63" s="177">
        <f>+'[11]All Races'!H63</f>
        <v>69452</v>
      </c>
      <c r="I63" s="177">
        <f>+'[11]All Races'!I63</f>
        <v>70808</v>
      </c>
      <c r="J63" s="177">
        <f>+'[11]All Races'!J63</f>
        <v>71991</v>
      </c>
      <c r="K63" s="201">
        <f>+'[11]All Races'!K63</f>
        <v>72659.5</v>
      </c>
      <c r="L63" s="177">
        <f>+'[11]All Races'!L63</f>
        <v>73328</v>
      </c>
      <c r="M63" s="177">
        <f>+'[11]All Races'!M63</f>
        <v>64854</v>
      </c>
      <c r="N63" s="177">
        <f>+'[11]All Races'!N63</f>
        <v>71174</v>
      </c>
      <c r="O63" s="177">
        <f>+'[11]All Races'!O63</f>
        <v>59589</v>
      </c>
      <c r="P63" s="177">
        <f>+'[11]All Races'!P63</f>
        <v>59573</v>
      </c>
      <c r="Q63" s="177">
        <f>+'[11]All Races'!Q63</f>
        <v>64105</v>
      </c>
      <c r="R63" s="177">
        <f>+'[11]All Races'!R63</f>
        <v>58215</v>
      </c>
      <c r="S63" s="177">
        <f>+'[11]All Races'!S63</f>
        <v>69583</v>
      </c>
      <c r="T63" s="177">
        <f>+'[11]All Races'!T63</f>
        <v>72425</v>
      </c>
      <c r="U63" s="177">
        <f>+'[11]All Races'!U63</f>
        <v>75679</v>
      </c>
      <c r="V63" s="177">
        <f>+'[11]All Races'!V63</f>
        <v>81830</v>
      </c>
      <c r="W63" s="177">
        <f>+'[11]All Races'!W63</f>
        <v>86211</v>
      </c>
      <c r="X63" s="177">
        <f>+'[11]All Races'!X63</f>
        <v>87600</v>
      </c>
      <c r="Y63" s="177">
        <f>+'[11]All Races'!Y63</f>
        <v>92186</v>
      </c>
      <c r="Z63" s="177">
        <f>+'[11]All Races'!Z63</f>
        <v>101300</v>
      </c>
      <c r="AA63" s="177">
        <f>+'[11]All Races'!AA63</f>
        <v>109904</v>
      </c>
      <c r="AB63" s="177">
        <f>+'[11]All Races'!AB63</f>
        <v>68508</v>
      </c>
      <c r="AC63" s="177">
        <f>+'[11]All Races'!AC63</f>
        <v>68898</v>
      </c>
      <c r="AD63" s="177">
        <f>+'[11]All Races'!AD63</f>
        <v>73470</v>
      </c>
      <c r="AE63" s="177">
        <f>+'[11]All Races'!AE63</f>
        <v>72410</v>
      </c>
    </row>
    <row r="64" spans="1:31" s="103" customFormat="1" ht="12.95" customHeight="1">
      <c r="A64" s="47"/>
      <c r="B64" s="50"/>
      <c r="C64" s="50"/>
      <c r="D64" s="50"/>
      <c r="E64" s="50"/>
      <c r="F64" s="50"/>
      <c r="G64" s="50"/>
      <c r="H64" s="50"/>
      <c r="I64" s="50"/>
      <c r="J64" s="50"/>
      <c r="K64" s="94"/>
      <c r="L64" s="50"/>
      <c r="M64" s="50"/>
      <c r="N64" s="50"/>
      <c r="O64" s="50"/>
      <c r="P64" s="50"/>
      <c r="Q64" s="50"/>
      <c r="R64" s="50"/>
      <c r="S64" s="50"/>
      <c r="T64" s="50"/>
      <c r="U64" s="50"/>
      <c r="V64" s="50"/>
      <c r="W64" s="50"/>
      <c r="X64" s="50"/>
      <c r="Y64" s="50"/>
      <c r="Z64" s="50"/>
      <c r="AA64" s="50"/>
      <c r="AB64" s="50"/>
    </row>
    <row r="65" spans="1:28" s="51" customFormat="1" ht="12.95" customHeight="1">
      <c r="A65" s="47"/>
      <c r="B65" s="50" t="str">
        <f>+'[11]All Races'!B65</f>
        <v>See "ALL" sheet for sources.</v>
      </c>
      <c r="C65" s="50"/>
      <c r="D65" s="50"/>
      <c r="E65" s="50"/>
      <c r="F65" s="50"/>
      <c r="G65" s="50"/>
      <c r="H65" s="50"/>
      <c r="I65" s="50"/>
      <c r="J65" s="50"/>
      <c r="K65" s="73">
        <f>+'[11]All Races'!K65</f>
        <v>0</v>
      </c>
      <c r="L65" s="50"/>
      <c r="M65" s="50">
        <f>+'[11]All Races'!M65</f>
        <v>0</v>
      </c>
      <c r="N65" s="50">
        <f>+'[11]All Races'!N65</f>
        <v>0</v>
      </c>
      <c r="O65" s="50"/>
      <c r="P65" s="50">
        <f>+'[11]All Races'!P65</f>
        <v>0</v>
      </c>
      <c r="Q65" s="50">
        <f>+'[11]All Races'!Q65</f>
        <v>0</v>
      </c>
      <c r="R65" s="50">
        <f>+'[11]All Races'!R65</f>
        <v>0</v>
      </c>
      <c r="S65" s="50">
        <f>+'[11]All Races'!S65</f>
        <v>0</v>
      </c>
      <c r="T65" s="50">
        <f>+'[11]All Races'!T65</f>
        <v>0</v>
      </c>
      <c r="U65" s="50">
        <f>+'[11]All Races'!U65</f>
        <v>0</v>
      </c>
      <c r="V65" s="50"/>
      <c r="W65" s="50"/>
      <c r="X65" s="50"/>
      <c r="Y65" s="50"/>
      <c r="Z65" s="50"/>
      <c r="AA65" s="50"/>
      <c r="AB65" s="96"/>
    </row>
    <row r="66" spans="1:28" s="51" customFormat="1" ht="12.95" customHeight="1">
      <c r="A66" s="47"/>
      <c r="B66" s="50">
        <f>+'[11]All Races'!B66</f>
        <v>0</v>
      </c>
      <c r="C66" s="50"/>
      <c r="D66" s="50"/>
      <c r="E66" s="50"/>
      <c r="F66" s="50"/>
      <c r="G66" s="50"/>
      <c r="H66" s="50"/>
      <c r="I66" s="50"/>
      <c r="J66" s="50"/>
      <c r="K66" s="74">
        <f>+'[11]All Races'!K66</f>
        <v>0</v>
      </c>
      <c r="L66" s="50"/>
      <c r="M66" s="50">
        <f>+'[11]All Races'!M66</f>
        <v>0</v>
      </c>
      <c r="N66" s="50">
        <f>+'[11]All Races'!N66</f>
        <v>0</v>
      </c>
      <c r="O66" s="50"/>
      <c r="P66" s="50">
        <f>+'[11]All Races'!P66</f>
        <v>0</v>
      </c>
      <c r="Q66" s="50">
        <f>+'[11]All Races'!Q66</f>
        <v>0</v>
      </c>
      <c r="R66" s="50">
        <f>+'[11]All Races'!R66</f>
        <v>0</v>
      </c>
      <c r="S66" s="50">
        <f>+'[11]All Races'!S66</f>
        <v>0</v>
      </c>
      <c r="T66" s="50">
        <f>+'[11]All Races'!T66</f>
        <v>0</v>
      </c>
      <c r="U66" s="50">
        <f>+'[11]All Races'!U66</f>
        <v>0</v>
      </c>
      <c r="V66" s="50"/>
      <c r="W66" s="50"/>
      <c r="X66" s="50"/>
      <c r="Y66" s="50"/>
      <c r="Z66" s="50"/>
      <c r="AA66" s="50"/>
      <c r="AB66" s="96"/>
    </row>
    <row r="67" spans="1:28" s="51" customFormat="1" ht="12.95" customHeight="1">
      <c r="A67" s="47"/>
      <c r="K67" s="96"/>
      <c r="M67" s="51">
        <f>+'[11]All Races'!M67</f>
        <v>0</v>
      </c>
      <c r="P67" s="51">
        <f>+'[11]All Races'!P67</f>
        <v>0</v>
      </c>
      <c r="Q67" s="51">
        <f>+'[11]All Races'!Q67</f>
        <v>0</v>
      </c>
      <c r="R67" s="51">
        <f>+'[11]All Races'!R67</f>
        <v>0</v>
      </c>
      <c r="S67" s="51">
        <f>+'[11]All Races'!S67</f>
        <v>0</v>
      </c>
      <c r="T67" s="51">
        <f>+'[11]All Races'!T67</f>
        <v>0</v>
      </c>
      <c r="U67" s="51">
        <f>+'[11]All Races'!U67</f>
        <v>0</v>
      </c>
      <c r="AB67" s="96"/>
    </row>
    <row r="68" spans="1:28" s="51" customFormat="1" ht="12.95" customHeight="1">
      <c r="A68" s="47"/>
      <c r="K68" s="96"/>
      <c r="M68" s="51">
        <f>+'[11]All Races'!M68</f>
        <v>0</v>
      </c>
      <c r="P68" s="51">
        <f>+'[11]All Races'!P68</f>
        <v>0</v>
      </c>
      <c r="Q68" s="51">
        <f>+'[11]All Races'!Q68</f>
        <v>0</v>
      </c>
      <c r="R68" s="51">
        <f>+'[11]All Races'!R68</f>
        <v>0</v>
      </c>
      <c r="S68" s="51">
        <f>+'[11]All Races'!S68</f>
        <v>0</v>
      </c>
      <c r="T68" s="51">
        <f>+'[11]All Races'!T68</f>
        <v>0</v>
      </c>
      <c r="U68" s="51">
        <f>+'[11]All Races'!U68</f>
        <v>0</v>
      </c>
      <c r="AB68" s="96"/>
    </row>
    <row r="69" spans="1:28" s="51" customFormat="1" ht="12.95" customHeight="1">
      <c r="A69" s="47"/>
      <c r="K69" s="96"/>
      <c r="M69" s="51">
        <f>+'[11]All Races'!M69</f>
        <v>0</v>
      </c>
      <c r="P69" s="51">
        <f>+'[11]All Races'!P69</f>
        <v>0</v>
      </c>
      <c r="Q69" s="51">
        <f>+'[11]All Races'!Q69</f>
        <v>0</v>
      </c>
      <c r="R69" s="51">
        <f>+'[11]All Races'!R69</f>
        <v>0</v>
      </c>
      <c r="S69" s="51">
        <f>+'[11]All Races'!S69</f>
        <v>0</v>
      </c>
      <c r="T69" s="51">
        <f>+'[11]All Races'!T69</f>
        <v>0</v>
      </c>
      <c r="U69" s="51">
        <f>+'[11]All Races'!U69</f>
        <v>0</v>
      </c>
      <c r="AB69" s="96"/>
    </row>
    <row r="70" spans="1:28" s="51" customFormat="1" ht="12.95" customHeight="1">
      <c r="A70" s="47"/>
      <c r="K70" s="96"/>
      <c r="M70" s="51">
        <f>+'[11]All Races'!M70</f>
        <v>0</v>
      </c>
      <c r="P70" s="51">
        <f>+'[11]All Races'!P70</f>
        <v>0</v>
      </c>
      <c r="Q70" s="51">
        <f>+'[11]All Races'!Q70</f>
        <v>0</v>
      </c>
      <c r="R70" s="51">
        <f>+'[11]All Races'!R70</f>
        <v>0</v>
      </c>
      <c r="S70" s="51">
        <f>+'[11]All Races'!S70</f>
        <v>0</v>
      </c>
      <c r="T70" s="51">
        <f>+'[11]All Races'!T70</f>
        <v>0</v>
      </c>
      <c r="U70" s="51">
        <f>+'[11]All Races'!U70</f>
        <v>0</v>
      </c>
      <c r="AB70" s="96"/>
    </row>
    <row r="71" spans="1:28" s="51" customFormat="1" ht="12.95" customHeight="1">
      <c r="A71" s="47"/>
      <c r="K71" s="96"/>
      <c r="P71" s="51">
        <f>+'[11]All Races'!P71</f>
        <v>0</v>
      </c>
      <c r="Q71" s="51">
        <f>+'[11]All Races'!Q71</f>
        <v>0</v>
      </c>
      <c r="R71" s="51">
        <f>+'[11]All Races'!R71</f>
        <v>0</v>
      </c>
      <c r="S71" s="51">
        <f>+'[11]All Races'!S71</f>
        <v>0</v>
      </c>
      <c r="AB71" s="96"/>
    </row>
    <row r="72" spans="1:28" s="51" customFormat="1" ht="12.95" customHeight="1">
      <c r="A72" s="47"/>
      <c r="K72" s="96"/>
      <c r="P72" s="51">
        <f>+'[11]All Races'!P72</f>
        <v>0</v>
      </c>
      <c r="Q72" s="51">
        <f>+'[11]All Races'!Q72</f>
        <v>0</v>
      </c>
      <c r="AB72" s="96"/>
    </row>
    <row r="73" spans="1:28" s="51" customFormat="1" ht="12.95" customHeight="1">
      <c r="A73" s="47"/>
      <c r="K73" s="96"/>
      <c r="Q73" s="51">
        <f>+'[11]All Races'!Q73</f>
        <v>0</v>
      </c>
      <c r="AB73" s="96"/>
    </row>
    <row r="74" spans="1:28" s="51" customFormat="1" ht="12.95" customHeight="1">
      <c r="A74" s="47"/>
      <c r="K74" s="96"/>
      <c r="Q74" s="51">
        <f>+'[11]All Races'!Q74</f>
        <v>0</v>
      </c>
      <c r="AB74" s="96"/>
    </row>
    <row r="75" spans="1:28" s="51" customFormat="1" ht="12.95" customHeight="1">
      <c r="A75" s="47"/>
      <c r="K75" s="96"/>
      <c r="Q75" s="51">
        <f>+'[11]All Races'!Q75</f>
        <v>0</v>
      </c>
      <c r="AB75" s="96"/>
    </row>
    <row r="76" spans="1:28" s="51" customFormat="1" ht="12.95" customHeight="1">
      <c r="A76" s="47"/>
      <c r="K76" s="96"/>
      <c r="Q76" s="51">
        <f>+'[11]All Races'!Q76</f>
        <v>0</v>
      </c>
      <c r="AB76" s="96"/>
    </row>
    <row r="77" spans="1:28" s="51" customFormat="1" ht="12.95" customHeight="1">
      <c r="A77" s="47"/>
      <c r="K77" s="96"/>
      <c r="Q77" s="51">
        <f>+'[11]All Races'!Q77</f>
        <v>0</v>
      </c>
      <c r="AB77" s="96"/>
    </row>
    <row r="78" spans="1:28" s="51" customFormat="1" ht="12.95" customHeight="1">
      <c r="A78" s="47"/>
      <c r="K78" s="96"/>
      <c r="Q78" s="51">
        <f>+'[11]All Races'!Q78</f>
        <v>0</v>
      </c>
      <c r="AB78" s="96"/>
    </row>
    <row r="79" spans="1:28" s="51" customFormat="1" ht="12.95" customHeight="1">
      <c r="A79" s="47"/>
      <c r="K79" s="96"/>
      <c r="Q79" s="51">
        <f>+'[11]All Races'!Q79</f>
        <v>0</v>
      </c>
      <c r="AB79" s="96"/>
    </row>
    <row r="80" spans="1:28" s="51" customFormat="1" ht="12.95" customHeight="1">
      <c r="A80" s="47"/>
      <c r="K80" s="96"/>
      <c r="AB80" s="96"/>
    </row>
    <row r="81" spans="1:28" s="51" customFormat="1" ht="12.95" customHeight="1">
      <c r="A81" s="47"/>
      <c r="K81" s="96"/>
      <c r="AB81" s="96"/>
    </row>
    <row r="82" spans="1:28" s="51" customFormat="1" ht="12.95" customHeight="1">
      <c r="A82" s="47"/>
      <c r="K82" s="96"/>
      <c r="AB82" s="96"/>
    </row>
    <row r="83" spans="1:28" s="51" customFormat="1" ht="12.95" customHeight="1">
      <c r="A83" s="47"/>
      <c r="K83" s="96"/>
      <c r="AB83" s="96"/>
    </row>
    <row r="84" spans="1:28" s="51" customFormat="1" ht="12.95" customHeight="1">
      <c r="A84" s="47"/>
      <c r="K84" s="96"/>
      <c r="AB84" s="96"/>
    </row>
    <row r="85" spans="1:28" s="51" customFormat="1" ht="12.95" customHeight="1">
      <c r="A85" s="47"/>
      <c r="K85" s="96"/>
      <c r="AB85" s="96"/>
    </row>
    <row r="86" spans="1:28" s="51" customFormat="1" ht="12.95" customHeight="1">
      <c r="A86" s="47"/>
      <c r="K86" s="96"/>
      <c r="AB86" s="96"/>
    </row>
    <row r="87" spans="1:28" s="103" customFormat="1" ht="12.95" customHeight="1">
      <c r="A87" s="47"/>
      <c r="B87" s="51"/>
      <c r="C87" s="51"/>
      <c r="D87" s="51"/>
      <c r="E87" s="51"/>
      <c r="F87" s="51"/>
      <c r="G87" s="51"/>
      <c r="H87" s="51"/>
      <c r="I87" s="51"/>
      <c r="J87" s="51"/>
      <c r="K87" s="96"/>
      <c r="L87" s="51"/>
      <c r="M87" s="51"/>
      <c r="N87" s="51"/>
      <c r="O87" s="51"/>
      <c r="P87" s="51"/>
      <c r="Q87" s="51"/>
      <c r="R87" s="51"/>
      <c r="S87" s="51"/>
      <c r="T87" s="51"/>
      <c r="U87" s="51"/>
      <c r="V87" s="51"/>
      <c r="W87" s="51"/>
      <c r="X87" s="51"/>
      <c r="Y87" s="51"/>
      <c r="Z87" s="51"/>
      <c r="AA87" s="51"/>
      <c r="AB87" s="96"/>
    </row>
    <row r="88" spans="1:28" s="103" customFormat="1" ht="12.95" customHeight="1">
      <c r="A88" s="47"/>
      <c r="B88" s="51"/>
      <c r="C88" s="51"/>
      <c r="D88" s="51"/>
      <c r="E88" s="51"/>
      <c r="F88" s="51"/>
      <c r="G88" s="51"/>
      <c r="H88" s="51"/>
      <c r="I88" s="51"/>
      <c r="J88" s="51"/>
      <c r="K88" s="96"/>
      <c r="L88" s="51"/>
      <c r="M88" s="51"/>
      <c r="N88" s="51"/>
      <c r="O88" s="51"/>
      <c r="P88" s="51"/>
      <c r="Q88" s="51"/>
      <c r="R88" s="51"/>
      <c r="S88" s="51"/>
      <c r="T88" s="51"/>
      <c r="U88" s="51"/>
      <c r="V88" s="51"/>
      <c r="W88" s="51"/>
      <c r="X88" s="51"/>
      <c r="Y88" s="51"/>
      <c r="Z88" s="51"/>
      <c r="AA88" s="51"/>
      <c r="AB88" s="96"/>
    </row>
    <row r="89" spans="1:28" s="103" customFormat="1" ht="12.95" customHeight="1">
      <c r="A89" s="47"/>
      <c r="B89" s="51"/>
      <c r="C89" s="51"/>
      <c r="D89" s="51"/>
      <c r="E89" s="51"/>
      <c r="F89" s="51"/>
      <c r="G89" s="51"/>
      <c r="H89" s="51"/>
      <c r="I89" s="51"/>
      <c r="J89" s="51"/>
      <c r="K89" s="96"/>
      <c r="L89" s="51"/>
      <c r="M89" s="51"/>
      <c r="N89" s="51"/>
      <c r="O89" s="51"/>
      <c r="P89" s="51"/>
      <c r="Q89" s="51"/>
      <c r="R89" s="51"/>
      <c r="S89" s="51"/>
      <c r="T89" s="51"/>
      <c r="U89" s="51"/>
      <c r="V89" s="51"/>
      <c r="W89" s="51"/>
      <c r="X89" s="51"/>
      <c r="Y89" s="51"/>
      <c r="Z89" s="51"/>
      <c r="AA89" s="51"/>
      <c r="AB89" s="96"/>
    </row>
    <row r="90" spans="1:28" s="103" customFormat="1" ht="12.95" customHeight="1">
      <c r="A90" s="47"/>
      <c r="B90" s="51"/>
      <c r="C90" s="51"/>
      <c r="D90" s="51"/>
      <c r="E90" s="51"/>
      <c r="F90" s="51"/>
      <c r="G90" s="51"/>
      <c r="H90" s="51"/>
      <c r="I90" s="51"/>
      <c r="J90" s="51"/>
      <c r="K90" s="96"/>
      <c r="L90" s="51"/>
      <c r="M90" s="51"/>
      <c r="N90" s="51"/>
      <c r="O90" s="51"/>
      <c r="P90" s="51"/>
      <c r="Q90" s="51"/>
      <c r="R90" s="51"/>
      <c r="S90" s="51"/>
      <c r="T90" s="51"/>
      <c r="U90" s="51"/>
      <c r="V90" s="51"/>
      <c r="W90" s="51"/>
      <c r="X90" s="51"/>
      <c r="Y90" s="51"/>
      <c r="Z90" s="51"/>
      <c r="AA90" s="51"/>
      <c r="AB90" s="96"/>
    </row>
    <row r="91" spans="1:28" s="103" customFormat="1" ht="12.95" customHeight="1">
      <c r="A91" s="47"/>
      <c r="B91" s="51"/>
      <c r="C91" s="51"/>
      <c r="D91" s="51"/>
      <c r="E91" s="51"/>
      <c r="F91" s="51"/>
      <c r="G91" s="51"/>
      <c r="H91" s="51"/>
      <c r="I91" s="51"/>
      <c r="J91" s="51"/>
      <c r="K91" s="96"/>
      <c r="L91" s="51"/>
      <c r="M91" s="51"/>
      <c r="N91" s="51"/>
      <c r="O91" s="51"/>
      <c r="P91" s="51"/>
      <c r="Q91" s="51"/>
      <c r="R91" s="51"/>
      <c r="S91" s="51"/>
      <c r="T91" s="51"/>
      <c r="U91" s="51"/>
      <c r="V91" s="51"/>
      <c r="W91" s="51"/>
      <c r="X91" s="51"/>
      <c r="Y91" s="51"/>
      <c r="Z91" s="51"/>
      <c r="AA91" s="51"/>
      <c r="AB91" s="96"/>
    </row>
    <row r="92" spans="1:28" s="103" customFormat="1" ht="12.95" customHeight="1">
      <c r="A92" s="47"/>
      <c r="B92" s="51"/>
      <c r="C92" s="51"/>
      <c r="D92" s="51"/>
      <c r="E92" s="51"/>
      <c r="F92" s="51"/>
      <c r="G92" s="51"/>
      <c r="H92" s="51"/>
      <c r="I92" s="51"/>
      <c r="J92" s="51"/>
      <c r="K92" s="96"/>
      <c r="L92" s="51"/>
      <c r="M92" s="51"/>
      <c r="N92" s="51"/>
      <c r="O92" s="51"/>
      <c r="P92" s="51"/>
      <c r="Q92" s="51"/>
      <c r="R92" s="51"/>
      <c r="S92" s="51"/>
      <c r="T92" s="51"/>
      <c r="U92" s="51"/>
      <c r="V92" s="51"/>
      <c r="W92" s="51"/>
      <c r="X92" s="51"/>
      <c r="Y92" s="51"/>
      <c r="Z92" s="51"/>
      <c r="AA92" s="51"/>
      <c r="AB92" s="96"/>
    </row>
    <row r="93" spans="1:28" s="103" customFormat="1" ht="12.95" customHeight="1">
      <c r="A93" s="47"/>
      <c r="B93" s="51"/>
      <c r="C93" s="51"/>
      <c r="D93" s="51"/>
      <c r="E93" s="51"/>
      <c r="F93" s="51"/>
      <c r="G93" s="51"/>
      <c r="H93" s="51"/>
      <c r="I93" s="51"/>
      <c r="J93" s="51"/>
      <c r="K93" s="96"/>
      <c r="L93" s="51"/>
      <c r="M93" s="51"/>
      <c r="N93" s="51"/>
      <c r="O93" s="51"/>
      <c r="P93" s="51"/>
      <c r="Q93" s="51"/>
      <c r="R93" s="51"/>
      <c r="S93" s="51"/>
      <c r="T93" s="51"/>
      <c r="U93" s="51"/>
      <c r="V93" s="51"/>
      <c r="W93" s="51"/>
      <c r="X93" s="51"/>
      <c r="Y93" s="51"/>
      <c r="Z93" s="51"/>
      <c r="AA93" s="51"/>
      <c r="AB93" s="96"/>
    </row>
    <row r="94" spans="1:28" s="103" customFormat="1" ht="12.95" customHeight="1">
      <c r="A94" s="47"/>
      <c r="B94" s="51"/>
      <c r="C94" s="51"/>
      <c r="D94" s="51"/>
      <c r="E94" s="51"/>
      <c r="F94" s="51"/>
      <c r="G94" s="51"/>
      <c r="H94" s="51"/>
      <c r="I94" s="51"/>
      <c r="J94" s="51"/>
      <c r="K94" s="96"/>
      <c r="L94" s="51"/>
      <c r="M94" s="51"/>
      <c r="N94" s="51"/>
      <c r="O94" s="51"/>
      <c r="P94" s="51"/>
      <c r="Q94" s="51"/>
      <c r="R94" s="51"/>
      <c r="S94" s="51"/>
      <c r="T94" s="51"/>
      <c r="U94" s="51"/>
      <c r="V94" s="51"/>
      <c r="W94" s="51"/>
      <c r="X94" s="51"/>
      <c r="Y94" s="51"/>
      <c r="Z94" s="51"/>
      <c r="AA94" s="51"/>
      <c r="AB94" s="96"/>
    </row>
    <row r="95" spans="1:28" s="103" customFormat="1" ht="12.95" customHeight="1">
      <c r="A95" s="47"/>
      <c r="B95" s="51"/>
      <c r="C95" s="51"/>
      <c r="D95" s="51"/>
      <c r="E95" s="51"/>
      <c r="F95" s="51"/>
      <c r="G95" s="51"/>
      <c r="H95" s="51"/>
      <c r="I95" s="51"/>
      <c r="J95" s="51"/>
      <c r="K95" s="96"/>
      <c r="L95" s="51"/>
      <c r="M95" s="51"/>
      <c r="N95" s="51"/>
      <c r="O95" s="51"/>
      <c r="P95" s="51"/>
      <c r="Q95" s="51"/>
      <c r="R95" s="51"/>
      <c r="S95" s="51"/>
      <c r="T95" s="51"/>
      <c r="U95" s="51"/>
      <c r="V95" s="51"/>
      <c r="W95" s="51"/>
      <c r="X95" s="51"/>
      <c r="Y95" s="51"/>
      <c r="Z95" s="51"/>
      <c r="AA95" s="51"/>
      <c r="AB95" s="96"/>
    </row>
    <row r="96" spans="1:28" s="103" customFormat="1" ht="12.95" customHeight="1">
      <c r="A96" s="47"/>
      <c r="B96" s="51"/>
      <c r="C96" s="51"/>
      <c r="D96" s="51"/>
      <c r="E96" s="51"/>
      <c r="F96" s="51"/>
      <c r="G96" s="51"/>
      <c r="H96" s="51"/>
      <c r="I96" s="51"/>
      <c r="J96" s="51"/>
      <c r="K96" s="96"/>
      <c r="L96" s="51"/>
      <c r="M96" s="51"/>
      <c r="N96" s="51"/>
      <c r="O96" s="51"/>
      <c r="P96" s="51"/>
      <c r="Q96" s="51"/>
      <c r="R96" s="51"/>
      <c r="S96" s="51"/>
      <c r="T96" s="51"/>
      <c r="U96" s="51"/>
      <c r="V96" s="51"/>
      <c r="W96" s="51"/>
      <c r="X96" s="51"/>
      <c r="Y96" s="51"/>
      <c r="Z96" s="51"/>
      <c r="AA96" s="51"/>
      <c r="AB96" s="96"/>
    </row>
    <row r="97" spans="1:28" s="103" customFormat="1" ht="12.95" customHeight="1">
      <c r="A97" s="47"/>
      <c r="B97" s="51"/>
      <c r="C97" s="51"/>
      <c r="D97" s="51"/>
      <c r="E97" s="51"/>
      <c r="F97" s="51"/>
      <c r="G97" s="51"/>
      <c r="H97" s="51"/>
      <c r="I97" s="51"/>
      <c r="J97" s="51"/>
      <c r="K97" s="96"/>
      <c r="L97" s="51"/>
      <c r="M97" s="51"/>
      <c r="N97" s="51"/>
      <c r="O97" s="51"/>
      <c r="P97" s="51"/>
      <c r="Q97" s="51"/>
      <c r="R97" s="51"/>
      <c r="S97" s="51"/>
      <c r="T97" s="51"/>
      <c r="U97" s="51"/>
      <c r="V97" s="51"/>
      <c r="W97" s="51"/>
      <c r="X97" s="51"/>
      <c r="Y97" s="51"/>
      <c r="Z97" s="51"/>
      <c r="AA97" s="51"/>
      <c r="AB97" s="96"/>
    </row>
    <row r="98" spans="1:28" s="103" customFormat="1" ht="12.95" customHeight="1">
      <c r="A98" s="47"/>
      <c r="B98" s="51"/>
      <c r="C98" s="51"/>
      <c r="D98" s="51"/>
      <c r="E98" s="51"/>
      <c r="F98" s="51"/>
      <c r="G98" s="51"/>
      <c r="H98" s="51"/>
      <c r="I98" s="51"/>
      <c r="J98" s="51"/>
      <c r="K98" s="96"/>
      <c r="L98" s="51"/>
      <c r="M98" s="51"/>
      <c r="N98" s="51"/>
      <c r="O98" s="51"/>
      <c r="P98" s="51"/>
      <c r="Q98" s="51"/>
      <c r="R98" s="51"/>
      <c r="S98" s="51"/>
      <c r="T98" s="51"/>
      <c r="U98" s="51"/>
      <c r="V98" s="51"/>
      <c r="W98" s="51"/>
      <c r="X98" s="51"/>
      <c r="Y98" s="51"/>
      <c r="Z98" s="51"/>
      <c r="AA98" s="51"/>
      <c r="AB98" s="96"/>
    </row>
    <row r="99" spans="1:28" s="103" customFormat="1" ht="12.95" customHeight="1">
      <c r="A99" s="47"/>
      <c r="B99" s="51"/>
      <c r="C99" s="51"/>
      <c r="D99" s="51"/>
      <c r="E99" s="51"/>
      <c r="F99" s="51"/>
      <c r="G99" s="51"/>
      <c r="H99" s="51"/>
      <c r="I99" s="51"/>
      <c r="J99" s="51"/>
      <c r="K99" s="96"/>
      <c r="L99" s="51"/>
      <c r="M99" s="51"/>
      <c r="N99" s="51"/>
      <c r="O99" s="51"/>
      <c r="P99" s="51"/>
      <c r="Q99" s="51"/>
      <c r="R99" s="51"/>
      <c r="S99" s="51"/>
      <c r="T99" s="51"/>
      <c r="U99" s="51"/>
      <c r="V99" s="51"/>
      <c r="W99" s="51"/>
      <c r="X99" s="51"/>
      <c r="Y99" s="51"/>
      <c r="Z99" s="51"/>
      <c r="AA99" s="51"/>
      <c r="AB99" s="96"/>
    </row>
  </sheetData>
  <pageMargins left="0.75" right="0.75" top="1" bottom="1" header="0.5" footer="0.5"/>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E161"/>
  <sheetViews>
    <sheetView zoomScale="80" zoomScaleNormal="80" workbookViewId="0">
      <pane xSplit="1" ySplit="3" topLeftCell="P7" activePane="bottomRight" state="frozen"/>
      <selection pane="topRight" activeCell="B1" sqref="B1"/>
      <selection pane="bottomLeft" activeCell="A4" sqref="A4"/>
      <selection pane="bottomRight" activeCell="AD4" sqref="AD4:AE63"/>
    </sheetView>
  </sheetViews>
  <sheetFormatPr defaultRowHeight="12.95" customHeight="1"/>
  <cols>
    <col min="1" max="1" width="23.7109375" style="53" customWidth="1"/>
    <col min="2" max="10" width="12" style="41" customWidth="1"/>
    <col min="11" max="11" width="12" style="54" customWidth="1"/>
    <col min="12" max="27" width="12" style="41" customWidth="1"/>
    <col min="28" max="30" width="9.85546875" style="4" bestFit="1" customWidth="1"/>
    <col min="31" max="16384" width="9.140625" style="4"/>
  </cols>
  <sheetData>
    <row r="1" spans="1:31" s="89" customFormat="1" ht="12.95" customHeight="1">
      <c r="A1" s="86" t="str">
        <f>+'[11]All Black'!A1</f>
        <v>Total Black Enrollment</v>
      </c>
      <c r="B1" s="104"/>
      <c r="C1" s="104"/>
      <c r="D1" s="104"/>
      <c r="E1" s="104"/>
      <c r="F1" s="104"/>
      <c r="G1" s="104"/>
      <c r="H1" s="104"/>
      <c r="I1" s="104"/>
      <c r="J1" s="104"/>
      <c r="K1" s="28"/>
      <c r="L1" s="104"/>
      <c r="M1" s="104"/>
      <c r="N1" s="104"/>
      <c r="O1" s="104"/>
      <c r="P1" s="87"/>
      <c r="Q1" s="87"/>
      <c r="R1" s="87"/>
      <c r="S1" s="87"/>
      <c r="T1" s="87"/>
      <c r="U1" s="87"/>
      <c r="V1" s="87"/>
      <c r="W1" s="87"/>
      <c r="X1" s="87"/>
      <c r="Y1" s="87"/>
      <c r="Z1" s="87"/>
      <c r="AA1" s="87"/>
    </row>
    <row r="2" spans="1:31" s="89" customFormat="1" ht="12.95" customHeight="1">
      <c r="A2" s="30"/>
      <c r="B2" s="87"/>
      <c r="C2" s="104"/>
      <c r="D2" s="104"/>
      <c r="E2" s="104"/>
      <c r="F2" s="104"/>
      <c r="G2" s="104"/>
      <c r="H2" s="104"/>
      <c r="I2" s="104"/>
      <c r="J2" s="104"/>
      <c r="K2" s="28"/>
      <c r="L2" s="104"/>
      <c r="M2" s="104"/>
      <c r="N2" s="104"/>
      <c r="O2" s="104"/>
      <c r="P2" s="87"/>
      <c r="Q2" s="87"/>
      <c r="R2" s="87"/>
      <c r="S2" s="87"/>
      <c r="T2" s="87"/>
      <c r="U2" s="87"/>
      <c r="V2" s="87"/>
      <c r="W2" s="87"/>
      <c r="X2" s="87"/>
      <c r="Y2" s="87"/>
      <c r="Z2" s="87"/>
      <c r="AA2" s="87"/>
    </row>
    <row r="3" spans="1:31" s="91" customFormat="1" ht="12.95" customHeight="1">
      <c r="A3" s="31"/>
      <c r="B3" s="159" t="str">
        <f>+'[11]All Black'!B3</f>
        <v xml:space="preserve"> 1976</v>
      </c>
      <c r="C3" s="159" t="str">
        <f>+'[11]All Black'!C3</f>
        <v xml:space="preserve"> 1978</v>
      </c>
      <c r="D3" s="159" t="str">
        <f>+'[11]All Black'!D3</f>
        <v xml:space="preserve"> 1980</v>
      </c>
      <c r="E3" s="159" t="str">
        <f>+'[11]All Black'!E3</f>
        <v xml:space="preserve"> 1982</v>
      </c>
      <c r="F3" s="159" t="str">
        <f>+'[11]All Black'!F3</f>
        <v xml:space="preserve"> 1984</v>
      </c>
      <c r="G3" s="159" t="str">
        <f>+'[11]All Black'!G3</f>
        <v xml:space="preserve"> 1986</v>
      </c>
      <c r="H3" s="159" t="str">
        <f>+'[11]All Black'!H3</f>
        <v xml:space="preserve"> 1988</v>
      </c>
      <c r="I3" s="159" t="str">
        <f>+'[11]All Black'!I3</f>
        <v>1990</v>
      </c>
      <c r="J3" s="159" t="str">
        <f>+'[11]All Black'!J3</f>
        <v>1992</v>
      </c>
      <c r="K3" s="160" t="str">
        <f>+'[11]All Black'!K3</f>
        <v>1993</v>
      </c>
      <c r="L3" s="159" t="str">
        <f>+'[11]All Black'!L3</f>
        <v>1994</v>
      </c>
      <c r="M3" s="159" t="str">
        <f>+'[11]All Black'!M3</f>
        <v>1995</v>
      </c>
      <c r="N3" s="162" t="str">
        <f>+'[11]All Black'!N3</f>
        <v>1996</v>
      </c>
      <c r="O3" s="162">
        <f>+'[11]All Black'!O3</f>
        <v>1997</v>
      </c>
      <c r="P3" s="162" t="str">
        <f>+'[11]All Black'!P3</f>
        <v>1998</v>
      </c>
      <c r="Q3" s="162" t="str">
        <f>+'[11]All Black'!Q3</f>
        <v>1999</v>
      </c>
      <c r="R3" s="161">
        <f>+'[11]All Black'!R3</f>
        <v>2000</v>
      </c>
      <c r="S3" s="161">
        <f>+'[11]All Black'!S3</f>
        <v>2001</v>
      </c>
      <c r="T3" s="161">
        <f>+'[11]All Black'!T3</f>
        <v>2002</v>
      </c>
      <c r="U3" s="161">
        <f>+'[11]All Black'!U3</f>
        <v>2003</v>
      </c>
      <c r="V3" s="161">
        <f>+'[11]All Black'!V3</f>
        <v>2004</v>
      </c>
      <c r="W3" s="161">
        <f>+'[11]All Black'!W3</f>
        <v>2005</v>
      </c>
      <c r="X3" s="161">
        <f>+'[11]All Black'!X3</f>
        <v>2006</v>
      </c>
      <c r="Y3" s="161">
        <f>+'[11]All Black'!Y3</f>
        <v>2007</v>
      </c>
      <c r="Z3" s="161">
        <f>+'[11]All Black'!Z3</f>
        <v>2008</v>
      </c>
      <c r="AA3" s="161">
        <f>+'[11]All Black'!AA3</f>
        <v>2009</v>
      </c>
      <c r="AB3" s="161">
        <f>+'[11]All Black'!AB3</f>
        <v>2010</v>
      </c>
      <c r="AC3" s="161" t="str">
        <f>+'[11]All Black'!AC3</f>
        <v>2011</v>
      </c>
      <c r="AD3" s="161" t="str">
        <f>+'[11]All Black'!AD3</f>
        <v>2012</v>
      </c>
      <c r="AE3" s="91" t="s">
        <v>85</v>
      </c>
    </row>
    <row r="4" spans="1:31" ht="12.95" customHeight="1">
      <c r="A4" s="33" t="str">
        <f>+'[11]All Black'!A4</f>
        <v>50 States and D.C.</v>
      </c>
      <c r="B4" s="163">
        <f>+'[11]All Black'!B4</f>
        <v>1032367</v>
      </c>
      <c r="C4" s="163">
        <f>+'[11]All Black'!C4</f>
        <v>1053680</v>
      </c>
      <c r="D4" s="163">
        <f>+'[11]All Black'!D4</f>
        <v>1101370</v>
      </c>
      <c r="E4" s="163">
        <f>+'[11]All Black'!E4</f>
        <v>1093627</v>
      </c>
      <c r="F4" s="163">
        <f>+'[11]All Black'!F4</f>
        <v>992591</v>
      </c>
      <c r="G4" s="163">
        <f>+'[11]All Black'!G4</f>
        <v>1057909</v>
      </c>
      <c r="H4" s="163">
        <f>+'[11]All Black'!H4</f>
        <v>1121362</v>
      </c>
      <c r="I4" s="163">
        <f>+'[11]All Black'!I4</f>
        <v>1240676</v>
      </c>
      <c r="J4" s="163">
        <f>+'[11]All Black'!J4</f>
        <v>1387947</v>
      </c>
      <c r="K4" s="163">
        <f>+'[11]All Black'!K4</f>
        <v>1415760</v>
      </c>
      <c r="L4" s="163">
        <f>+'[11]All Black'!L4</f>
        <v>1443573</v>
      </c>
      <c r="M4" s="163">
        <f>+'[11]All Black'!M4</f>
        <v>1461998</v>
      </c>
      <c r="N4" s="163">
        <f>+'[11]All Black'!N4</f>
        <v>1488518</v>
      </c>
      <c r="O4" s="163">
        <f>+'[11]All Black'!O4</f>
        <v>1545631</v>
      </c>
      <c r="P4" s="163">
        <f>+'[11]All Black'!P4</f>
        <v>1535555</v>
      </c>
      <c r="Q4" s="163">
        <f>+'[11]All Black'!Q4</f>
        <v>1648771</v>
      </c>
      <c r="R4" s="163">
        <f>+'[11]All Black'!R4</f>
        <v>1651817</v>
      </c>
      <c r="S4" s="163">
        <f>+'[11]All Black'!S4</f>
        <v>1755769</v>
      </c>
      <c r="T4" s="163">
        <f>+'[11]All Black'!T4</f>
        <v>1864784</v>
      </c>
      <c r="U4" s="163">
        <f>+'[11]All Black'!U4</f>
        <v>1951881</v>
      </c>
      <c r="V4" s="163">
        <f>+'[11]All Black'!V4</f>
        <v>2026678</v>
      </c>
      <c r="W4" s="163">
        <f>+'[11]All Black'!W4</f>
        <v>2072809</v>
      </c>
      <c r="X4" s="163">
        <f>+'[11]All Black'!X4</f>
        <v>2076670</v>
      </c>
      <c r="Y4" s="163">
        <f>+'[11]All Black'!Y4</f>
        <v>2198046</v>
      </c>
      <c r="Z4" s="163">
        <f>+'[11]All Black'!Z4</f>
        <v>2370169</v>
      </c>
      <c r="AA4" s="163">
        <f>+'[11]All Black'!AA4</f>
        <v>2657782</v>
      </c>
      <c r="AB4" s="163">
        <f>+'[11]All Black'!AB4</f>
        <v>2732498</v>
      </c>
      <c r="AC4" s="163">
        <f>+'[11]All Black'!AC4</f>
        <v>2708384</v>
      </c>
      <c r="AD4" s="163">
        <f>+'[11]All Black'!AD4</f>
        <v>2664113</v>
      </c>
      <c r="AE4" s="163">
        <f>+'[11]All Black'!AE4</f>
        <v>2591953</v>
      </c>
    </row>
    <row r="5" spans="1:31" ht="12.95" customHeight="1">
      <c r="A5" s="5" t="str">
        <f>+'[11]All Black'!A5</f>
        <v>SREB States</v>
      </c>
      <c r="B5" s="164">
        <f>+'[11]All Black'!B5</f>
        <v>438620</v>
      </c>
      <c r="C5" s="164">
        <f>+'[11]All Black'!C5</f>
        <v>455046</v>
      </c>
      <c r="D5" s="164">
        <f>+'[11]All Black'!D5</f>
        <v>474004</v>
      </c>
      <c r="E5" s="164">
        <f>+'[11]All Black'!E5</f>
        <v>475646</v>
      </c>
      <c r="F5" s="164">
        <f>+'[11]All Black'!F5</f>
        <v>473964</v>
      </c>
      <c r="G5" s="164">
        <f>+'[11]All Black'!G5</f>
        <v>474876</v>
      </c>
      <c r="H5" s="164">
        <f>+'[11]All Black'!H5</f>
        <v>515422</v>
      </c>
      <c r="I5" s="164">
        <f>+'[11]All Black'!I5</f>
        <v>572936</v>
      </c>
      <c r="J5" s="164">
        <f>+'[11]All Black'!J5</f>
        <v>656706</v>
      </c>
      <c r="K5" s="164">
        <f>+'[11]All Black'!K5</f>
        <v>675847.5</v>
      </c>
      <c r="L5" s="164">
        <f>+'[11]All Black'!L5</f>
        <v>694989</v>
      </c>
      <c r="M5" s="164">
        <f>+'[11]All Black'!M5</f>
        <v>707786</v>
      </c>
      <c r="N5" s="164">
        <f>+'[11]All Black'!N5</f>
        <v>724485</v>
      </c>
      <c r="O5" s="164">
        <f>+'[11]All Black'!O5</f>
        <v>764046</v>
      </c>
      <c r="P5" s="164">
        <f>+'[11]All Black'!P5</f>
        <v>786737</v>
      </c>
      <c r="Q5" s="164">
        <f>+'[11]All Black'!Q5</f>
        <v>831124</v>
      </c>
      <c r="R5" s="164">
        <f>+'[11]All Black'!R5</f>
        <v>862190</v>
      </c>
      <c r="S5" s="164">
        <f>+'[11]All Black'!S5</f>
        <v>921951</v>
      </c>
      <c r="T5" s="164">
        <f>+'[11]All Black'!T5</f>
        <v>985181</v>
      </c>
      <c r="U5" s="164">
        <f>+'[11]All Black'!U5</f>
        <v>1040533</v>
      </c>
      <c r="V5" s="164">
        <f>+'[11]All Black'!V5</f>
        <v>1074526</v>
      </c>
      <c r="W5" s="164">
        <f>+'[11]All Black'!W5</f>
        <v>1078068</v>
      </c>
      <c r="X5" s="164">
        <f>+'[11]All Black'!X5</f>
        <v>1102064</v>
      </c>
      <c r="Y5" s="164">
        <f>+'[11]All Black'!Y5</f>
        <v>1134653</v>
      </c>
      <c r="Z5" s="164">
        <f>+'[11]All Black'!Z5</f>
        <v>1208121</v>
      </c>
      <c r="AA5" s="164">
        <f>+'[11]All Black'!AA5</f>
        <v>1368998</v>
      </c>
      <c r="AB5" s="164">
        <f>+'[11]All Black'!AB5</f>
        <v>1429270</v>
      </c>
      <c r="AC5" s="164">
        <f>+'[11]All Black'!AC5</f>
        <v>1469647</v>
      </c>
      <c r="AD5" s="164">
        <f>+'[11]All Black'!AD5</f>
        <v>1427865</v>
      </c>
      <c r="AE5" s="164">
        <f>+'[11]All Black'!AE5</f>
        <v>1390483</v>
      </c>
    </row>
    <row r="6" spans="1:31" s="93" customFormat="1" ht="12.95" customHeight="1">
      <c r="A6" s="35" t="str">
        <f>+'[11]All Black'!A6</f>
        <v xml:space="preserve">   as a percent of U.S.</v>
      </c>
      <c r="B6" s="165">
        <f>+'[11]All Black'!B6</f>
        <v>42.486828811846948</v>
      </c>
      <c r="C6" s="165">
        <f>+'[11]All Black'!C6</f>
        <v>43.186356389036519</v>
      </c>
      <c r="D6" s="165">
        <f>+'[11]All Black'!D6</f>
        <v>43.037671263971234</v>
      </c>
      <c r="E6" s="165">
        <f>+'[11]All Black'!E6</f>
        <v>43.492525330848636</v>
      </c>
      <c r="F6" s="165">
        <f>+'[11]All Black'!F6</f>
        <v>47.750181091708463</v>
      </c>
      <c r="G6" s="165">
        <f>+'[11]All Black'!G6</f>
        <v>44.888170910730508</v>
      </c>
      <c r="H6" s="165">
        <f>+'[11]All Black'!H6</f>
        <v>45.963926011403991</v>
      </c>
      <c r="I6" s="165">
        <f>+'[11]All Black'!I6</f>
        <v>46.179340939939195</v>
      </c>
      <c r="J6" s="165">
        <f>+'[11]All Black'!J6</f>
        <v>47.314919085527038</v>
      </c>
      <c r="K6" s="165">
        <f>+'[11]All Black'!K6</f>
        <v>47.737434310900149</v>
      </c>
      <c r="L6" s="165">
        <f>+'[11]All Black'!L6</f>
        <v>48.143668522478599</v>
      </c>
      <c r="M6" s="165">
        <f>+'[11]All Black'!M6</f>
        <v>48.412241330015497</v>
      </c>
      <c r="N6" s="165">
        <f>+'[11]All Black'!N6</f>
        <v>48.671564603182496</v>
      </c>
      <c r="O6" s="165">
        <f>+'[11]All Black'!O6</f>
        <v>49.432626545404432</v>
      </c>
      <c r="P6" s="165">
        <f>+'[11]All Black'!P6</f>
        <v>51.23470015727213</v>
      </c>
      <c r="Q6" s="165">
        <f>+'[11]All Black'!Q6</f>
        <v>50.408698357746459</v>
      </c>
      <c r="R6" s="165">
        <f>+'[11]All Black'!R6</f>
        <v>52.19646001948157</v>
      </c>
      <c r="S6" s="165">
        <f>+'[11]All Black'!S6</f>
        <v>52.50981193995338</v>
      </c>
      <c r="T6" s="165">
        <f>+'[11]All Black'!T6</f>
        <v>52.830837244420806</v>
      </c>
      <c r="U6" s="165">
        <f>+'[11]All Black'!U6</f>
        <v>53.309243750003198</v>
      </c>
      <c r="V6" s="165">
        <f>+'[11]All Black'!V6</f>
        <v>53.019078511732012</v>
      </c>
      <c r="W6" s="165">
        <f>+'[11]All Black'!W6</f>
        <v>52.010001886329128</v>
      </c>
      <c r="X6" s="165">
        <f>+'[11]All Black'!X6</f>
        <v>53.06880727318255</v>
      </c>
      <c r="Y6" s="165">
        <f>+'[11]All Black'!Y6</f>
        <v>51.620985184113522</v>
      </c>
      <c r="Z6" s="165">
        <f>+'[11]All Black'!Z6</f>
        <v>50.971934912658121</v>
      </c>
      <c r="AA6" s="165">
        <f>+'[11]All Black'!AA6</f>
        <v>51.509040244835738</v>
      </c>
      <c r="AB6" s="165">
        <f>+'[11]All Black'!AB6</f>
        <v>52.306351184886502</v>
      </c>
      <c r="AC6" s="165">
        <f>+'[11]All Black'!AC6</f>
        <v>54.262874097616887</v>
      </c>
      <c r="AD6" s="165">
        <f>+'[11]All Black'!AD6</f>
        <v>53.596262620992427</v>
      </c>
      <c r="AE6" s="165">
        <f>+'[11]All Black'!AE6</f>
        <v>53.646150219544872</v>
      </c>
    </row>
    <row r="7" spans="1:31" ht="12.95" customHeight="1">
      <c r="A7" s="5" t="str">
        <f>+'[11]All Black'!A7</f>
        <v>Alabama</v>
      </c>
      <c r="B7" s="166">
        <f>+'[11]All Black'!B7</f>
        <v>33001</v>
      </c>
      <c r="C7" s="166">
        <f>+'[11]All Black'!C7</f>
        <v>35660</v>
      </c>
      <c r="D7" s="166">
        <f>+'[11]All Black'!D7</f>
        <v>35507</v>
      </c>
      <c r="E7" s="166">
        <f>+'[11]All Black'!E7</f>
        <v>35682</v>
      </c>
      <c r="F7" s="166">
        <f>+'[11]All Black'!F7</f>
        <v>35421</v>
      </c>
      <c r="G7" s="166">
        <f>+'[11]All Black'!G7</f>
        <v>37901</v>
      </c>
      <c r="H7" s="166">
        <f>+'[11]All Black'!H7</f>
        <v>38969</v>
      </c>
      <c r="I7" s="166">
        <f>+'[11]All Black'!I7</f>
        <v>42896</v>
      </c>
      <c r="J7" s="166">
        <f>+'[11]All Black'!J7</f>
        <v>49285</v>
      </c>
      <c r="K7" s="167">
        <f>+'[11]All Black'!K7</f>
        <v>50731.5</v>
      </c>
      <c r="L7" s="166">
        <f>+'[11]All Black'!L7</f>
        <v>52178</v>
      </c>
      <c r="M7" s="166">
        <f>+'[11]All Black'!M7</f>
        <v>52311</v>
      </c>
      <c r="N7" s="168">
        <f>+'[11]All Black'!N7</f>
        <v>52132</v>
      </c>
      <c r="O7" s="168">
        <f>+'[11]All Black'!O7</f>
        <v>53622</v>
      </c>
      <c r="P7" s="168">
        <f>+'[11]All Black'!P7</f>
        <v>53851</v>
      </c>
      <c r="Q7" s="168">
        <f>+'[11]All Black'!Q7</f>
        <v>58412</v>
      </c>
      <c r="R7" s="169">
        <f>+'[11]All Black'!R7</f>
        <v>60336</v>
      </c>
      <c r="S7" s="168">
        <f>+'[11]All Black'!S7</f>
        <v>63928</v>
      </c>
      <c r="T7" s="169">
        <f>+'[11]All Black'!T7</f>
        <v>68199</v>
      </c>
      <c r="U7" s="169">
        <f>+'[11]All Black'!U7</f>
        <v>71208</v>
      </c>
      <c r="V7" s="168">
        <f>+'[11]All Black'!V7</f>
        <v>72295</v>
      </c>
      <c r="W7" s="169">
        <f>+'[11]All Black'!W7</f>
        <v>72770</v>
      </c>
      <c r="X7" s="168">
        <f>+'[11]All Black'!X7</f>
        <v>72587</v>
      </c>
      <c r="Y7" s="168">
        <f>+'[11]All Black'!Y7</f>
        <v>75082</v>
      </c>
      <c r="Z7" s="168">
        <f>+'[11]All Black'!Z7</f>
        <v>84082</v>
      </c>
      <c r="AA7" s="168">
        <f>+'[11]All Black'!AA7</f>
        <v>90234</v>
      </c>
      <c r="AB7" s="168">
        <f>+'[11]All Black'!AB7</f>
        <v>93406</v>
      </c>
      <c r="AC7" s="168">
        <f>+'[11]All Black'!AC7</f>
        <v>88717</v>
      </c>
      <c r="AD7" s="168">
        <f>+'[11]All Black'!AD7</f>
        <v>87346</v>
      </c>
      <c r="AE7" s="168">
        <f>+'[11]All Black'!AE7</f>
        <v>85007</v>
      </c>
    </row>
    <row r="8" spans="1:31" ht="12.95" customHeight="1">
      <c r="A8" s="5" t="str">
        <f>+'[11]All Black'!A8</f>
        <v>Arkansas</v>
      </c>
      <c r="B8" s="166">
        <f>+'[11]All Black'!B8</f>
        <v>10188</v>
      </c>
      <c r="C8" s="166">
        <f>+'[11]All Black'!C8</f>
        <v>10740</v>
      </c>
      <c r="D8" s="166">
        <f>+'[11]All Black'!D8</f>
        <v>11464</v>
      </c>
      <c r="E8" s="166">
        <f>+'[11]All Black'!E8</f>
        <v>10836</v>
      </c>
      <c r="F8" s="166">
        <f>+'[11]All Black'!F8</f>
        <v>11731</v>
      </c>
      <c r="G8" s="166">
        <f>+'[11]All Black'!G8</f>
        <v>10526</v>
      </c>
      <c r="H8" s="166">
        <f>+'[11]All Black'!H8</f>
        <v>11370</v>
      </c>
      <c r="I8" s="166">
        <f>+'[11]All Black'!I8</f>
        <v>12202</v>
      </c>
      <c r="J8" s="166">
        <f>+'[11]All Black'!J8</f>
        <v>14024</v>
      </c>
      <c r="K8" s="167">
        <f>+'[11]All Black'!K8</f>
        <v>13846</v>
      </c>
      <c r="L8" s="166">
        <f>+'[11]All Black'!L8</f>
        <v>13668</v>
      </c>
      <c r="M8" s="166">
        <f>+'[11]All Black'!M8</f>
        <v>14432</v>
      </c>
      <c r="N8" s="168">
        <f>+'[11]All Black'!N8</f>
        <v>15298</v>
      </c>
      <c r="O8" s="168">
        <f>+'[11]All Black'!O8</f>
        <v>17461</v>
      </c>
      <c r="P8" s="168">
        <f>+'[11]All Black'!P8</f>
        <v>18419</v>
      </c>
      <c r="Q8" s="168">
        <f>+'[11]All Black'!Q8</f>
        <v>17975</v>
      </c>
      <c r="R8" s="169">
        <f>+'[11]All Black'!R8</f>
        <v>18067</v>
      </c>
      <c r="S8" s="168">
        <f>+'[11]All Black'!S8</f>
        <v>20798</v>
      </c>
      <c r="T8" s="169">
        <f>+'[11]All Black'!T8</f>
        <v>22186</v>
      </c>
      <c r="U8" s="169">
        <f>+'[11]All Black'!U8</f>
        <v>24052</v>
      </c>
      <c r="V8" s="168">
        <f>+'[11]All Black'!V8</f>
        <v>25017</v>
      </c>
      <c r="W8" s="169">
        <f>+'[11]All Black'!W8</f>
        <v>25928</v>
      </c>
      <c r="X8" s="168">
        <f>+'[11]All Black'!X8</f>
        <v>27220</v>
      </c>
      <c r="Y8" s="168">
        <f>+'[11]All Black'!Y8</f>
        <v>28230</v>
      </c>
      <c r="Z8" s="168">
        <f>+'[11]All Black'!Z8</f>
        <v>29427</v>
      </c>
      <c r="AA8" s="168">
        <f>+'[11]All Black'!AA8</f>
        <v>31251</v>
      </c>
      <c r="AB8" s="168">
        <f>+'[11]All Black'!AB8</f>
        <v>32882</v>
      </c>
      <c r="AC8" s="168">
        <f>+'[11]All Black'!AC8</f>
        <v>34075</v>
      </c>
      <c r="AD8" s="168">
        <f>+'[11]All Black'!AD8</f>
        <v>32255</v>
      </c>
      <c r="AE8" s="168">
        <f>+'[11]All Black'!AE8</f>
        <v>30274</v>
      </c>
    </row>
    <row r="9" spans="1:31" ht="12.95" customHeight="1">
      <c r="A9" s="5" t="str">
        <f>+'[11]All Black'!A9</f>
        <v>Delaware</v>
      </c>
      <c r="B9" s="166">
        <f>+'[11]All Black'!B9</f>
        <v>3467</v>
      </c>
      <c r="C9" s="166">
        <f>+'[11]All Black'!C9</f>
        <v>3408</v>
      </c>
      <c r="D9" s="166">
        <f>+'[11]All Black'!D9</f>
        <v>3497</v>
      </c>
      <c r="E9" s="166">
        <f>+'[11]All Black'!E9</f>
        <v>3388</v>
      </c>
      <c r="F9" s="166">
        <f>+'[11]All Black'!F9</f>
        <v>3256</v>
      </c>
      <c r="G9" s="166">
        <f>+'[11]All Black'!G9</f>
        <v>3503</v>
      </c>
      <c r="H9" s="166">
        <f>+'[11]All Black'!H9</f>
        <v>4216</v>
      </c>
      <c r="I9" s="166">
        <f>+'[11]All Black'!I9</f>
        <v>4593</v>
      </c>
      <c r="J9" s="166">
        <f>+'[11]All Black'!J9</f>
        <v>5156</v>
      </c>
      <c r="K9" s="167">
        <f>+'[11]All Black'!K9</f>
        <v>5474</v>
      </c>
      <c r="L9" s="166">
        <f>+'[11]All Black'!L9</f>
        <v>5792</v>
      </c>
      <c r="M9" s="166">
        <f>+'[11]All Black'!M9</f>
        <v>6018</v>
      </c>
      <c r="N9" s="168">
        <f>+'[11]All Black'!N9</f>
        <v>6252</v>
      </c>
      <c r="O9" s="168">
        <f>+'[11]All Black'!O9</f>
        <v>6723</v>
      </c>
      <c r="P9" s="168">
        <f>+'[11]All Black'!P9</f>
        <v>6871</v>
      </c>
      <c r="Q9" s="168">
        <f>+'[11]All Black'!Q9</f>
        <v>7371</v>
      </c>
      <c r="R9" s="169">
        <f>+'[11]All Black'!R9</f>
        <v>7053</v>
      </c>
      <c r="S9" s="168">
        <f>+'[11]All Black'!S9</f>
        <v>7707</v>
      </c>
      <c r="T9" s="169">
        <f>+'[11]All Black'!T9</f>
        <v>8001</v>
      </c>
      <c r="U9" s="169">
        <f>+'[11]All Black'!U9</f>
        <v>8100</v>
      </c>
      <c r="V9" s="168">
        <f>+'[11]All Black'!V9</f>
        <v>8344</v>
      </c>
      <c r="W9" s="169">
        <f>+'[11]All Black'!W9</f>
        <v>9018</v>
      </c>
      <c r="X9" s="168">
        <f>+'[11]All Black'!X9</f>
        <v>8944</v>
      </c>
      <c r="Y9" s="168">
        <f>+'[11]All Black'!Y9</f>
        <v>9030</v>
      </c>
      <c r="Z9" s="168">
        <f>+'[11]All Black'!Z9</f>
        <v>9152</v>
      </c>
      <c r="AA9" s="168">
        <f>+'[11]All Black'!AA9</f>
        <v>9711</v>
      </c>
      <c r="AB9" s="168">
        <f>+'[11]All Black'!AB9</f>
        <v>10453</v>
      </c>
      <c r="AC9" s="168">
        <f>+'[11]All Black'!AC9</f>
        <v>10343</v>
      </c>
      <c r="AD9" s="168">
        <f>+'[11]All Black'!AD9</f>
        <v>11398</v>
      </c>
      <c r="AE9" s="168">
        <f>+'[11]All Black'!AE9</f>
        <v>12035</v>
      </c>
    </row>
    <row r="10" spans="1:31" ht="12.95" customHeight="1">
      <c r="A10" s="5" t="str">
        <f>+'[11]All Black'!A10</f>
        <v>Florida</v>
      </c>
      <c r="B10" s="166">
        <f>+'[11]All Black'!B10</f>
        <v>39898</v>
      </c>
      <c r="C10" s="166">
        <f>+'[11]All Black'!C10</f>
        <v>42442</v>
      </c>
      <c r="D10" s="166">
        <f>+'[11]All Black'!D10</f>
        <v>42353</v>
      </c>
      <c r="E10" s="166">
        <f>+'[11]All Black'!E10</f>
        <v>39632</v>
      </c>
      <c r="F10" s="166">
        <f>+'[11]All Black'!F10</f>
        <v>39835</v>
      </c>
      <c r="G10" s="166">
        <f>+'[11]All Black'!G10</f>
        <v>44093</v>
      </c>
      <c r="H10" s="166">
        <f>+'[11]All Black'!H10</f>
        <v>48168</v>
      </c>
      <c r="I10" s="166">
        <f>+'[11]All Black'!I10</f>
        <v>61003</v>
      </c>
      <c r="J10" s="166">
        <f>+'[11]All Black'!J10</f>
        <v>72594</v>
      </c>
      <c r="K10" s="167">
        <f>+'[11]All Black'!K10</f>
        <v>76384.5</v>
      </c>
      <c r="L10" s="166">
        <f>+'[11]All Black'!L10</f>
        <v>80175</v>
      </c>
      <c r="M10" s="166">
        <f>+'[11]All Black'!M10</f>
        <v>83432</v>
      </c>
      <c r="N10" s="168">
        <f>+'[11]All Black'!N10</f>
        <v>87713</v>
      </c>
      <c r="O10" s="168">
        <f>+'[11]All Black'!O10</f>
        <v>93337</v>
      </c>
      <c r="P10" s="168">
        <f>+'[11]All Black'!P10</f>
        <v>97475</v>
      </c>
      <c r="Q10" s="168">
        <f>+'[11]All Black'!Q10</f>
        <v>104726</v>
      </c>
      <c r="R10" s="169">
        <f>+'[11]All Black'!R10</f>
        <v>110264</v>
      </c>
      <c r="S10" s="168">
        <f>+'[11]All Black'!S10</f>
        <v>121020</v>
      </c>
      <c r="T10" s="169">
        <f>+'[11]All Black'!T10</f>
        <v>129515</v>
      </c>
      <c r="U10" s="169">
        <f>+'[11]All Black'!U10</f>
        <v>142128</v>
      </c>
      <c r="V10" s="168">
        <f>+'[11]All Black'!V10</f>
        <v>148148</v>
      </c>
      <c r="W10" s="169">
        <f>+'[11]All Black'!W10</f>
        <v>147094</v>
      </c>
      <c r="X10" s="168">
        <f>+'[11]All Black'!X10</f>
        <v>149724</v>
      </c>
      <c r="Y10" s="168">
        <f>+'[11]All Black'!Y10</f>
        <v>153835</v>
      </c>
      <c r="Z10" s="168">
        <f>+'[11]All Black'!Z10</f>
        <v>166881</v>
      </c>
      <c r="AA10" s="168">
        <f>+'[11]All Black'!AA10</f>
        <v>197603</v>
      </c>
      <c r="AB10" s="168">
        <f>+'[11]All Black'!AB10</f>
        <v>207579</v>
      </c>
      <c r="AC10" s="168">
        <f>+'[11]All Black'!AC10</f>
        <v>212966</v>
      </c>
      <c r="AD10" s="168">
        <f>+'[11]All Black'!AD10</f>
        <v>211989</v>
      </c>
      <c r="AE10" s="168">
        <f>+'[11]All Black'!AE10</f>
        <v>205468</v>
      </c>
    </row>
    <row r="11" spans="1:31" ht="12.95" customHeight="1">
      <c r="A11" s="5" t="str">
        <f>+'[11]All Black'!A11</f>
        <v>Georgia</v>
      </c>
      <c r="B11" s="166">
        <f>+'[11]All Black'!B11</f>
        <v>30965</v>
      </c>
      <c r="C11" s="166">
        <f>+'[11]All Black'!C11</f>
        <v>32490</v>
      </c>
      <c r="D11" s="166">
        <f>+'[11]All Black'!D11</f>
        <v>34447</v>
      </c>
      <c r="E11" s="166">
        <f>+'[11]All Black'!E11</f>
        <v>36118</v>
      </c>
      <c r="F11" s="166">
        <f>+'[11]All Black'!F11</f>
        <v>35840</v>
      </c>
      <c r="G11" s="166">
        <f>+'[11]All Black'!G11</f>
        <v>34410</v>
      </c>
      <c r="H11" s="166">
        <f>+'[11]All Black'!H11</f>
        <v>42848</v>
      </c>
      <c r="I11" s="166">
        <f>+'[11]All Black'!I11</f>
        <v>48987</v>
      </c>
      <c r="J11" s="166">
        <f>+'[11]All Black'!J11</f>
        <v>65379</v>
      </c>
      <c r="K11" s="167">
        <f>+'[11]All Black'!K11</f>
        <v>69864</v>
      </c>
      <c r="L11" s="166">
        <f>+'[11]All Black'!L11</f>
        <v>74349</v>
      </c>
      <c r="M11" s="166">
        <f>+'[11]All Black'!M11</f>
        <v>77418</v>
      </c>
      <c r="N11" s="168">
        <f>+'[11]All Black'!N11</f>
        <v>80464</v>
      </c>
      <c r="O11" s="168">
        <f>+'[11]All Black'!O11</f>
        <v>86079</v>
      </c>
      <c r="P11" s="168">
        <f>+'[11]All Black'!P11</f>
        <v>85626</v>
      </c>
      <c r="Q11" s="168">
        <f>+'[11]All Black'!Q11</f>
        <v>91732</v>
      </c>
      <c r="R11" s="169">
        <f>+'[11]All Black'!R11</f>
        <v>95204</v>
      </c>
      <c r="S11" s="168">
        <f>+'[11]All Black'!S11</f>
        <v>108173</v>
      </c>
      <c r="T11" s="169">
        <f>+'[11]All Black'!T11</f>
        <v>115662</v>
      </c>
      <c r="U11" s="169">
        <f>+'[11]All Black'!U11</f>
        <v>120029</v>
      </c>
      <c r="V11" s="168">
        <f>+'[11]All Black'!V11</f>
        <v>121889</v>
      </c>
      <c r="W11" s="169">
        <f>+'[11]All Black'!W11</f>
        <v>126362</v>
      </c>
      <c r="X11" s="168">
        <f>+'[11]All Black'!X11</f>
        <v>128046</v>
      </c>
      <c r="Y11" s="168">
        <f>+'[11]All Black'!Y11</f>
        <v>135698</v>
      </c>
      <c r="Z11" s="168">
        <f>+'[11]All Black'!Z11</f>
        <v>145178</v>
      </c>
      <c r="AA11" s="168">
        <f>+'[11]All Black'!AA11</f>
        <v>168979</v>
      </c>
      <c r="AB11" s="168">
        <f>+'[11]All Black'!AB11</f>
        <v>182435</v>
      </c>
      <c r="AC11" s="168">
        <f>+'[11]All Black'!AC11</f>
        <v>179211</v>
      </c>
      <c r="AD11" s="168">
        <f>+'[11]All Black'!AD11</f>
        <v>172999</v>
      </c>
      <c r="AE11" s="168">
        <f>+'[11]All Black'!AE11</f>
        <v>168316</v>
      </c>
    </row>
    <row r="12" spans="1:31" ht="12.95" customHeight="1">
      <c r="A12" s="5" t="str">
        <f>+'[11]All Black'!A12</f>
        <v>Kentucky</v>
      </c>
      <c r="B12" s="166">
        <f>+'[11]All Black'!B12</f>
        <v>9564</v>
      </c>
      <c r="C12" s="166">
        <f>+'[11]All Black'!C12</f>
        <v>8920</v>
      </c>
      <c r="D12" s="166">
        <f>+'[11]All Black'!D12</f>
        <v>9848</v>
      </c>
      <c r="E12" s="166">
        <f>+'[11]All Black'!E12</f>
        <v>9536</v>
      </c>
      <c r="F12" s="166">
        <f>+'[11]All Black'!F12</f>
        <v>10693</v>
      </c>
      <c r="G12" s="166">
        <f>+'[11]All Black'!G12</f>
        <v>8794</v>
      </c>
      <c r="H12" s="166">
        <f>+'[11]All Black'!H12</f>
        <v>9296</v>
      </c>
      <c r="I12" s="166">
        <f>+'[11]All Black'!I12</f>
        <v>10611</v>
      </c>
      <c r="J12" s="166">
        <f>+'[11]All Black'!J12</f>
        <v>12021</v>
      </c>
      <c r="K12" s="167">
        <f>+'[11]All Black'!K12</f>
        <v>12234.5</v>
      </c>
      <c r="L12" s="166">
        <f>+'[11]All Black'!L12</f>
        <v>12448</v>
      </c>
      <c r="M12" s="166">
        <f>+'[11]All Black'!M12</f>
        <v>12089</v>
      </c>
      <c r="N12" s="166">
        <f>+'[11]All Black'!N12</f>
        <v>12407</v>
      </c>
      <c r="O12" s="166">
        <f>+'[11]All Black'!O12</f>
        <v>12711</v>
      </c>
      <c r="P12" s="168">
        <f>+'[11]All Black'!P12</f>
        <v>13477</v>
      </c>
      <c r="Q12" s="168">
        <f>+'[11]All Black'!Q12</f>
        <v>14232</v>
      </c>
      <c r="R12" s="169">
        <f>+'[11]All Black'!R12</f>
        <v>15174</v>
      </c>
      <c r="S12" s="168">
        <f>+'[11]All Black'!S12</f>
        <v>17005</v>
      </c>
      <c r="T12" s="169">
        <f>+'[11]All Black'!T12</f>
        <v>17915</v>
      </c>
      <c r="U12" s="169">
        <f>+'[11]All Black'!U12</f>
        <v>18257</v>
      </c>
      <c r="V12" s="168">
        <f>+'[11]All Black'!V12</f>
        <v>19322</v>
      </c>
      <c r="W12" s="169">
        <f>+'[11]All Black'!W12</f>
        <v>19774</v>
      </c>
      <c r="X12" s="168">
        <f>+'[11]All Black'!X12</f>
        <v>20837</v>
      </c>
      <c r="Y12" s="168">
        <f>+'[11]All Black'!Y12</f>
        <v>22220</v>
      </c>
      <c r="Z12" s="168">
        <f>+'[11]All Black'!Z12</f>
        <v>22930</v>
      </c>
      <c r="AA12" s="168">
        <f>+'[11]All Black'!AA12</f>
        <v>27296</v>
      </c>
      <c r="AB12" s="168">
        <f>+'[11]All Black'!AB12</f>
        <v>28631</v>
      </c>
      <c r="AC12" s="168">
        <f>+'[11]All Black'!AC12</f>
        <v>28907</v>
      </c>
      <c r="AD12" s="168">
        <f>+'[11]All Black'!AD12</f>
        <v>27102</v>
      </c>
      <c r="AE12" s="168">
        <f>+'[11]All Black'!AE12</f>
        <v>25836</v>
      </c>
    </row>
    <row r="13" spans="1:31" ht="12.95" customHeight="1">
      <c r="A13" s="5" t="str">
        <f>+'[11]All Black'!A13</f>
        <v>Louisiana</v>
      </c>
      <c r="B13" s="166">
        <f>+'[11]All Black'!B13</f>
        <v>35943</v>
      </c>
      <c r="C13" s="166">
        <f>+'[11]All Black'!C13</f>
        <v>34007</v>
      </c>
      <c r="D13" s="166">
        <f>+'[11]All Black'!D13</f>
        <v>35612</v>
      </c>
      <c r="E13" s="166">
        <f>+'[11]All Black'!E13</f>
        <v>38624</v>
      </c>
      <c r="F13" s="166">
        <f>+'[11]All Black'!F13</f>
        <v>40356</v>
      </c>
      <c r="G13" s="166">
        <f>+'[11]All Black'!G13</f>
        <v>39245</v>
      </c>
      <c r="H13" s="166">
        <f>+'[11]All Black'!H13</f>
        <v>41223</v>
      </c>
      <c r="I13" s="166">
        <f>+'[11]All Black'!I13</f>
        <v>45036</v>
      </c>
      <c r="J13" s="166">
        <f>+'[11]All Black'!J13</f>
        <v>50362</v>
      </c>
      <c r="K13" s="167">
        <f>+'[11]All Black'!K13</f>
        <v>51350</v>
      </c>
      <c r="L13" s="166">
        <f>+'[11]All Black'!L13</f>
        <v>52338</v>
      </c>
      <c r="M13" s="166">
        <f>+'[11]All Black'!M13</f>
        <v>53002</v>
      </c>
      <c r="N13" s="166">
        <f>+'[11]All Black'!N13</f>
        <v>53602</v>
      </c>
      <c r="O13" s="166">
        <f>+'[11]All Black'!O13</f>
        <v>59487</v>
      </c>
      <c r="P13" s="168">
        <f>+'[11]All Black'!P13</f>
        <v>60175</v>
      </c>
      <c r="Q13" s="168">
        <f>+'[11]All Black'!Q13</f>
        <v>61655</v>
      </c>
      <c r="R13" s="169">
        <f>+'[11]All Black'!R13</f>
        <v>61310</v>
      </c>
      <c r="S13" s="168">
        <f>+'[11]All Black'!S13</f>
        <v>64243</v>
      </c>
      <c r="T13" s="169">
        <f>+'[11]All Black'!T13</f>
        <v>65788</v>
      </c>
      <c r="U13" s="169">
        <f>+'[11]All Black'!U13</f>
        <v>71115</v>
      </c>
      <c r="V13" s="168">
        <f>+'[11]All Black'!V13</f>
        <v>72683</v>
      </c>
      <c r="W13" s="169">
        <f>+'[11]All Black'!W13</f>
        <v>58429</v>
      </c>
      <c r="X13" s="168">
        <f>+'[11]All Black'!X13</f>
        <v>62732</v>
      </c>
      <c r="Y13" s="168">
        <f>+'[11]All Black'!Y13</f>
        <v>63779</v>
      </c>
      <c r="Z13" s="168">
        <f>+'[11]All Black'!Z13</f>
        <v>68356</v>
      </c>
      <c r="AA13" s="168">
        <f>+'[11]All Black'!AA13</f>
        <v>75277</v>
      </c>
      <c r="AB13" s="168">
        <f>+'[11]All Black'!AB13</f>
        <v>78106</v>
      </c>
      <c r="AC13" s="168">
        <f>+'[11]All Black'!AC13</f>
        <v>78078</v>
      </c>
      <c r="AD13" s="168">
        <f>+'[11]All Black'!AD13</f>
        <v>77864</v>
      </c>
      <c r="AE13" s="168">
        <f>+'[11]All Black'!AE13</f>
        <v>75629</v>
      </c>
    </row>
    <row r="14" spans="1:31" ht="12.95" customHeight="1">
      <c r="A14" s="5" t="str">
        <f>+'[11]All Black'!A14</f>
        <v>Maryland</v>
      </c>
      <c r="B14" s="166">
        <f>+'[11]All Black'!B14</f>
        <v>36958</v>
      </c>
      <c r="C14" s="166">
        <f>+'[11]All Black'!C14</f>
        <v>37449</v>
      </c>
      <c r="D14" s="166">
        <f>+'[11]All Black'!D14</f>
        <v>38506</v>
      </c>
      <c r="E14" s="166">
        <f>+'[11]All Black'!E14</f>
        <v>38957</v>
      </c>
      <c r="F14" s="166">
        <f>+'[11]All Black'!F14</f>
        <v>38120</v>
      </c>
      <c r="G14" s="166">
        <f>+'[11]All Black'!G14</f>
        <v>35217</v>
      </c>
      <c r="H14" s="166">
        <f>+'[11]All Black'!H14</f>
        <v>39505</v>
      </c>
      <c r="I14" s="166">
        <f>+'[11]All Black'!I14</f>
        <v>44292</v>
      </c>
      <c r="J14" s="166">
        <f>+'[11]All Black'!J14</f>
        <v>51623</v>
      </c>
      <c r="K14" s="167">
        <f>+'[11]All Black'!K14</f>
        <v>53723.5</v>
      </c>
      <c r="L14" s="166">
        <f>+'[11]All Black'!L14</f>
        <v>55824</v>
      </c>
      <c r="M14" s="166">
        <f>+'[11]All Black'!M14</f>
        <v>57579</v>
      </c>
      <c r="N14" s="166">
        <f>+'[11]All Black'!N14</f>
        <v>58522</v>
      </c>
      <c r="O14" s="166">
        <f>+'[11]All Black'!O14</f>
        <v>60582</v>
      </c>
      <c r="P14" s="168">
        <f>+'[11]All Black'!P14</f>
        <v>62908</v>
      </c>
      <c r="Q14" s="168">
        <f>+'[11]All Black'!Q14</f>
        <v>66958</v>
      </c>
      <c r="R14" s="169">
        <f>+'[11]All Black'!R14</f>
        <v>66551</v>
      </c>
      <c r="S14" s="168">
        <f>+'[11]All Black'!S14</f>
        <v>71771</v>
      </c>
      <c r="T14" s="169">
        <f>+'[11]All Black'!T14</f>
        <v>75120</v>
      </c>
      <c r="U14" s="169">
        <f>+'[11]All Black'!U14</f>
        <v>78532</v>
      </c>
      <c r="V14" s="168">
        <f>+'[11]All Black'!V14</f>
        <v>79952</v>
      </c>
      <c r="W14" s="169">
        <f>+'[11]All Black'!W14</f>
        <v>81225</v>
      </c>
      <c r="X14" s="168">
        <f>+'[11]All Black'!X14</f>
        <v>82635</v>
      </c>
      <c r="Y14" s="168">
        <f>+'[11]All Black'!Y14</f>
        <v>84899</v>
      </c>
      <c r="Z14" s="168">
        <f>+'[11]All Black'!Z14</f>
        <v>89239</v>
      </c>
      <c r="AA14" s="168">
        <f>+'[11]All Black'!AA14</f>
        <v>98222</v>
      </c>
      <c r="AB14" s="168">
        <f>+'[11]All Black'!AB14</f>
        <v>102658</v>
      </c>
      <c r="AC14" s="168">
        <f>+'[11]All Black'!AC14</f>
        <v>108492</v>
      </c>
      <c r="AD14" s="168">
        <f>+'[11]All Black'!AD14</f>
        <v>103586</v>
      </c>
      <c r="AE14" s="168">
        <f>+'[11]All Black'!AE14</f>
        <v>100094</v>
      </c>
    </row>
    <row r="15" spans="1:31" ht="12.95" customHeight="1">
      <c r="A15" s="5" t="str">
        <f>+'[11]All Black'!A15</f>
        <v>Mississippi</v>
      </c>
      <c r="B15" s="166">
        <f>+'[11]All Black'!B15</f>
        <v>29367</v>
      </c>
      <c r="C15" s="166">
        <f>+'[11]All Black'!C15</f>
        <v>28587</v>
      </c>
      <c r="D15" s="166">
        <f>+'[11]All Black'!D15</f>
        <v>30046</v>
      </c>
      <c r="E15" s="166">
        <f>+'[11]All Black'!E15</f>
        <v>30909</v>
      </c>
      <c r="F15" s="166">
        <f>+'[11]All Black'!F15</f>
        <v>28516</v>
      </c>
      <c r="G15" s="166">
        <f>+'[11]All Black'!G15</f>
        <v>28800</v>
      </c>
      <c r="H15" s="166">
        <f>+'[11]All Black'!H15</f>
        <v>30367</v>
      </c>
      <c r="I15" s="166">
        <f>+'[11]All Black'!I15</f>
        <v>33699</v>
      </c>
      <c r="J15" s="166">
        <f>+'[11]All Black'!J15</f>
        <v>34496</v>
      </c>
      <c r="K15" s="167">
        <f>+'[11]All Black'!K15</f>
        <v>34827.5</v>
      </c>
      <c r="L15" s="166">
        <f>+'[11]All Black'!L15</f>
        <v>35159</v>
      </c>
      <c r="M15" s="166">
        <f>+'[11]All Black'!M15</f>
        <v>35884</v>
      </c>
      <c r="N15" s="166">
        <f>+'[11]All Black'!N15</f>
        <v>38396</v>
      </c>
      <c r="O15" s="166">
        <f>+'[11]All Black'!O15</f>
        <v>40439</v>
      </c>
      <c r="P15" s="168">
        <f>+'[11]All Black'!P15</f>
        <v>42396</v>
      </c>
      <c r="Q15" s="168">
        <f>+'[11]All Black'!Q15</f>
        <v>44448</v>
      </c>
      <c r="R15" s="168">
        <f>+'[11]All Black'!R15</f>
        <v>47460</v>
      </c>
      <c r="S15" s="168">
        <f>+'[11]All Black'!S15</f>
        <v>48447</v>
      </c>
      <c r="T15" s="169">
        <f>+'[11]All Black'!T15</f>
        <v>54216</v>
      </c>
      <c r="U15" s="169">
        <f>+'[11]All Black'!U15</f>
        <v>55232</v>
      </c>
      <c r="V15" s="168">
        <f>+'[11]All Black'!V15</f>
        <v>57551</v>
      </c>
      <c r="W15" s="169">
        <f>+'[11]All Black'!W15</f>
        <v>57981</v>
      </c>
      <c r="X15" s="168">
        <f>+'[11]All Black'!X15</f>
        <v>58499</v>
      </c>
      <c r="Y15" s="168">
        <f>+'[11]All Black'!Y15</f>
        <v>60226</v>
      </c>
      <c r="Z15" s="168">
        <f>+'[11]All Black'!Z15</f>
        <v>61613</v>
      </c>
      <c r="AA15" s="168">
        <f>+'[11]All Black'!AA15</f>
        <v>68654</v>
      </c>
      <c r="AB15" s="168">
        <f>+'[11]All Black'!AB15</f>
        <v>69380</v>
      </c>
      <c r="AC15" s="168">
        <f>+'[11]All Black'!AC15</f>
        <v>71210</v>
      </c>
      <c r="AD15" s="168">
        <f>+'[11]All Black'!AD15</f>
        <v>68578</v>
      </c>
      <c r="AE15" s="168">
        <f>+'[11]All Black'!AE15</f>
        <v>65947</v>
      </c>
    </row>
    <row r="16" spans="1:31" ht="12.95" customHeight="1">
      <c r="A16" s="5" t="str">
        <f>+'[11]All Black'!A16</f>
        <v>North Carolina</v>
      </c>
      <c r="B16" s="166">
        <f>+'[11]All Black'!B16</f>
        <v>47392</v>
      </c>
      <c r="C16" s="166">
        <f>+'[11]All Black'!C16</f>
        <v>52036</v>
      </c>
      <c r="D16" s="166">
        <f>+'[11]All Black'!D16</f>
        <v>55153</v>
      </c>
      <c r="E16" s="166">
        <f>+'[11]All Black'!E16</f>
        <v>55526</v>
      </c>
      <c r="F16" s="166">
        <f>+'[11]All Black'!F16</f>
        <v>54822</v>
      </c>
      <c r="G16" s="166">
        <f>+'[11]All Black'!G16</f>
        <v>57367</v>
      </c>
      <c r="H16" s="166">
        <f>+'[11]All Black'!H16</f>
        <v>57985</v>
      </c>
      <c r="I16" s="166">
        <f>+'[11]All Black'!I16</f>
        <v>62043</v>
      </c>
      <c r="J16" s="166">
        <f>+'[11]All Black'!J16</f>
        <v>71390</v>
      </c>
      <c r="K16" s="167">
        <f>+'[11]All Black'!K16</f>
        <v>72258</v>
      </c>
      <c r="L16" s="166">
        <f>+'[11]All Black'!L16</f>
        <v>73126</v>
      </c>
      <c r="M16" s="166">
        <f>+'[11]All Black'!M16</f>
        <v>73185</v>
      </c>
      <c r="N16" s="166">
        <f>+'[11]All Black'!N16</f>
        <v>74804</v>
      </c>
      <c r="O16" s="166">
        <f>+'[11]All Black'!O16</f>
        <v>76801</v>
      </c>
      <c r="P16" s="168">
        <f>+'[11]All Black'!P16</f>
        <v>81965</v>
      </c>
      <c r="Q16" s="168">
        <f>+'[11]All Black'!Q16</f>
        <v>86186</v>
      </c>
      <c r="R16" s="168">
        <f>+'[11]All Black'!R16</f>
        <v>87820</v>
      </c>
      <c r="S16" s="168">
        <f>+'[11]All Black'!S16</f>
        <v>93580</v>
      </c>
      <c r="T16" s="169">
        <f>+'[11]All Black'!T16</f>
        <v>101455</v>
      </c>
      <c r="U16" s="169">
        <f>+'[11]All Black'!U16</f>
        <v>108190</v>
      </c>
      <c r="V16" s="168">
        <f>+'[11]All Black'!V16</f>
        <v>110464</v>
      </c>
      <c r="W16" s="169">
        <f>+'[11]All Black'!W16</f>
        <v>113780</v>
      </c>
      <c r="X16" s="168">
        <f>+'[11]All Black'!X16</f>
        <v>117357</v>
      </c>
      <c r="Y16" s="168">
        <f>+'[11]All Black'!Y16</f>
        <v>115716</v>
      </c>
      <c r="Z16" s="168">
        <f>+'[11]All Black'!Z16</f>
        <v>122610</v>
      </c>
      <c r="AA16" s="168">
        <f>+'[11]All Black'!AA16</f>
        <v>135543</v>
      </c>
      <c r="AB16" s="168">
        <f>+'[11]All Black'!AB16</f>
        <v>137384</v>
      </c>
      <c r="AC16" s="168">
        <f>+'[11]All Black'!AC16</f>
        <v>142978</v>
      </c>
      <c r="AD16" s="168">
        <f>+'[11]All Black'!AD16</f>
        <v>139076</v>
      </c>
      <c r="AE16" s="168">
        <f>+'[11]All Black'!AE16</f>
        <v>136492</v>
      </c>
    </row>
    <row r="17" spans="1:31" ht="12.95" customHeight="1">
      <c r="A17" s="5" t="str">
        <f>+'[11]All Black'!A17</f>
        <v>Oklahoma</v>
      </c>
      <c r="B17" s="166">
        <f>+'[11]All Black'!B17</f>
        <v>9517</v>
      </c>
      <c r="C17" s="166">
        <f>+'[11]All Black'!C17</f>
        <v>9100</v>
      </c>
      <c r="D17" s="166">
        <f>+'[11]All Black'!D17</f>
        <v>9431</v>
      </c>
      <c r="E17" s="166">
        <f>+'[11]All Black'!E17</f>
        <v>9998</v>
      </c>
      <c r="F17" s="166">
        <f>+'[11]All Black'!F17</f>
        <v>9861</v>
      </c>
      <c r="G17" s="166">
        <f>+'[11]All Black'!G17</f>
        <v>10546</v>
      </c>
      <c r="H17" s="166">
        <f>+'[11]All Black'!H17</f>
        <v>11548</v>
      </c>
      <c r="I17" s="166">
        <f>+'[11]All Black'!I17</f>
        <v>11816</v>
      </c>
      <c r="J17" s="166">
        <f>+'[11]All Black'!J17</f>
        <v>13112</v>
      </c>
      <c r="K17" s="167">
        <f>+'[11]All Black'!K17</f>
        <v>13329</v>
      </c>
      <c r="L17" s="166">
        <f>+'[11]All Black'!L17</f>
        <v>13546</v>
      </c>
      <c r="M17" s="166">
        <f>+'[11]All Black'!M17</f>
        <v>13147</v>
      </c>
      <c r="N17" s="166">
        <f>+'[11]All Black'!N17</f>
        <v>12848</v>
      </c>
      <c r="O17" s="166">
        <f>+'[11]All Black'!O17</f>
        <v>13361</v>
      </c>
      <c r="P17" s="168">
        <f>+'[11]All Black'!P17</f>
        <v>13899</v>
      </c>
      <c r="Q17" s="168">
        <f>+'[11]All Black'!Q17</f>
        <v>14421</v>
      </c>
      <c r="R17" s="168">
        <f>+'[11]All Black'!R17</f>
        <v>14380</v>
      </c>
      <c r="S17" s="168">
        <f>+'[11]All Black'!S17</f>
        <v>15729</v>
      </c>
      <c r="T17" s="169">
        <f>+'[11]All Black'!T17</f>
        <v>16803</v>
      </c>
      <c r="U17" s="169">
        <f>+'[11]All Black'!U17</f>
        <v>18345</v>
      </c>
      <c r="V17" s="168">
        <f>+'[11]All Black'!V17</f>
        <v>18619</v>
      </c>
      <c r="W17" s="169">
        <f>+'[11]All Black'!W17</f>
        <v>18880</v>
      </c>
      <c r="X17" s="168">
        <f>+'[11]All Black'!X17</f>
        <v>18121</v>
      </c>
      <c r="Y17" s="168">
        <f>+'[11]All Black'!Y17</f>
        <v>18420</v>
      </c>
      <c r="Z17" s="168">
        <f>+'[11]All Black'!Z17</f>
        <v>18578</v>
      </c>
      <c r="AA17" s="168">
        <f>+'[11]All Black'!AA17</f>
        <v>22288</v>
      </c>
      <c r="AB17" s="168">
        <f>+'[11]All Black'!AB17</f>
        <v>22215</v>
      </c>
      <c r="AC17" s="168">
        <f>+'[11]All Black'!AC17</f>
        <v>22577</v>
      </c>
      <c r="AD17" s="168">
        <f>+'[11]All Black'!AD17</f>
        <v>22198</v>
      </c>
      <c r="AE17" s="168">
        <f>+'[11]All Black'!AE17</f>
        <v>20483</v>
      </c>
    </row>
    <row r="18" spans="1:31" ht="12.95" customHeight="1">
      <c r="A18" s="5" t="str">
        <f>+'[11]All Black'!A18</f>
        <v>South Carolina</v>
      </c>
      <c r="B18" s="166">
        <f>+'[11]All Black'!B18</f>
        <v>25416</v>
      </c>
      <c r="C18" s="166">
        <f>+'[11]All Black'!C18</f>
        <v>27625</v>
      </c>
      <c r="D18" s="166">
        <f>+'[11]All Black'!D18</f>
        <v>29282</v>
      </c>
      <c r="E18" s="166">
        <f>+'[11]All Black'!E18</f>
        <v>27928</v>
      </c>
      <c r="F18" s="166">
        <f>+'[11]All Black'!F18</f>
        <v>25826</v>
      </c>
      <c r="G18" s="166">
        <f>+'[11]All Black'!G18</f>
        <v>25894</v>
      </c>
      <c r="H18" s="166">
        <f>+'[11]All Black'!H18</f>
        <v>29095</v>
      </c>
      <c r="I18" s="166">
        <f>+'[11]All Black'!I18</f>
        <v>31072</v>
      </c>
      <c r="J18" s="166">
        <f>+'[11]All Black'!J18</f>
        <v>36128</v>
      </c>
      <c r="K18" s="167">
        <f>+'[11]All Black'!K18</f>
        <v>36862.5</v>
      </c>
      <c r="L18" s="166">
        <f>+'[11]All Black'!L18</f>
        <v>37597</v>
      </c>
      <c r="M18" s="166">
        <f>+'[11]All Black'!M18</f>
        <v>39088</v>
      </c>
      <c r="N18" s="166">
        <f>+'[11]All Black'!N18</f>
        <v>40198</v>
      </c>
      <c r="O18" s="166">
        <f>+'[11]All Black'!O18</f>
        <v>41984</v>
      </c>
      <c r="P18" s="168">
        <f>+'[11]All Black'!P18</f>
        <v>43795</v>
      </c>
      <c r="Q18" s="168">
        <f>+'[11]All Black'!Q18</f>
        <v>46085</v>
      </c>
      <c r="R18" s="168">
        <f>+'[11]All Black'!R18</f>
        <v>46629</v>
      </c>
      <c r="S18" s="168">
        <f>+'[11]All Black'!S18</f>
        <v>50521</v>
      </c>
      <c r="T18" s="169">
        <f>+'[11]All Black'!T18</f>
        <v>54339</v>
      </c>
      <c r="U18" s="169">
        <f>+'[11]All Black'!U18</f>
        <v>56447</v>
      </c>
      <c r="V18" s="168">
        <f>+'[11]All Black'!V18</f>
        <v>56671</v>
      </c>
      <c r="W18" s="169">
        <f>+'[11]All Black'!W18</f>
        <v>56343</v>
      </c>
      <c r="X18" s="168">
        <f>+'[11]All Black'!X18</f>
        <v>56820</v>
      </c>
      <c r="Y18" s="168">
        <f>+'[11]All Black'!Y18</f>
        <v>58552</v>
      </c>
      <c r="Z18" s="168">
        <f>+'[11]All Black'!Z18</f>
        <v>61518</v>
      </c>
      <c r="AA18" s="168">
        <f>+'[11]All Black'!AA18</f>
        <v>66578</v>
      </c>
      <c r="AB18" s="168">
        <f>+'[11]All Black'!AB18</f>
        <v>69463</v>
      </c>
      <c r="AC18" s="168">
        <f>+'[11]All Black'!AC18</f>
        <v>73021</v>
      </c>
      <c r="AD18" s="168">
        <f>+'[11]All Black'!AD18</f>
        <v>71839</v>
      </c>
      <c r="AE18" s="168">
        <f>+'[11]All Black'!AE18</f>
        <v>70018</v>
      </c>
    </row>
    <row r="19" spans="1:31" ht="12.95" customHeight="1">
      <c r="A19" s="5" t="str">
        <f>+'[11]All Black'!A19</f>
        <v>Tennessee</v>
      </c>
      <c r="B19" s="166">
        <f>+'[11]All Black'!B19</f>
        <v>26422</v>
      </c>
      <c r="C19" s="166">
        <f>+'[11]All Black'!C19</f>
        <v>29856</v>
      </c>
      <c r="D19" s="166">
        <f>+'[11]All Black'!D19</f>
        <v>30891</v>
      </c>
      <c r="E19" s="166">
        <f>+'[11]All Black'!E19</f>
        <v>29065</v>
      </c>
      <c r="F19" s="166">
        <f>+'[11]All Black'!F19</f>
        <v>27239</v>
      </c>
      <c r="G19" s="166">
        <f>+'[11]All Black'!G19</f>
        <v>27494</v>
      </c>
      <c r="H19" s="166">
        <f>+'[11]All Black'!H19</f>
        <v>28428</v>
      </c>
      <c r="I19" s="166">
        <f>+'[11]All Black'!I19</f>
        <v>31435</v>
      </c>
      <c r="J19" s="166">
        <f>+'[11]All Black'!J19</f>
        <v>35451</v>
      </c>
      <c r="K19" s="167">
        <f>+'[11]All Black'!K19</f>
        <v>35780</v>
      </c>
      <c r="L19" s="166">
        <f>+'[11]All Black'!L19</f>
        <v>36109</v>
      </c>
      <c r="M19" s="166">
        <f>+'[11]All Black'!M19</f>
        <v>36165</v>
      </c>
      <c r="N19" s="166">
        <f>+'[11]All Black'!N19</f>
        <v>36830</v>
      </c>
      <c r="O19" s="166">
        <f>+'[11]All Black'!O19</f>
        <v>37700</v>
      </c>
      <c r="P19" s="168">
        <f>+'[11]All Black'!P19</f>
        <v>38929</v>
      </c>
      <c r="Q19" s="168">
        <f>+'[11]All Black'!Q19</f>
        <v>41142</v>
      </c>
      <c r="R19" s="168">
        <f>+'[11]All Black'!R19</f>
        <v>48307</v>
      </c>
      <c r="S19" s="168">
        <f>+'[11]All Black'!S19</f>
        <v>45449</v>
      </c>
      <c r="T19" s="169">
        <f>+'[11]All Black'!T19</f>
        <v>45788</v>
      </c>
      <c r="U19" s="169">
        <f>+'[11]All Black'!U19</f>
        <v>48641</v>
      </c>
      <c r="V19" s="168">
        <f>+'[11]All Black'!V19</f>
        <v>52539</v>
      </c>
      <c r="W19" s="169">
        <f>+'[11]All Black'!W19</f>
        <v>53909</v>
      </c>
      <c r="X19" s="168">
        <f>+'[11]All Black'!X19</f>
        <v>55285</v>
      </c>
      <c r="Y19" s="168">
        <f>+'[11]All Black'!Y19</f>
        <v>56338</v>
      </c>
      <c r="Z19" s="168">
        <f>+'[11]All Black'!Z19</f>
        <v>58937</v>
      </c>
      <c r="AA19" s="168">
        <f>+'[11]All Black'!AA19</f>
        <v>67712</v>
      </c>
      <c r="AB19" s="168">
        <f>+'[11]All Black'!AB19</f>
        <v>68699</v>
      </c>
      <c r="AC19" s="168">
        <f>+'[11]All Black'!AC19</f>
        <v>71024</v>
      </c>
      <c r="AD19" s="168">
        <f>+'[11]All Black'!AD19</f>
        <v>67837</v>
      </c>
      <c r="AE19" s="168">
        <f>+'[11]All Black'!AE19</f>
        <v>66983</v>
      </c>
    </row>
    <row r="20" spans="1:31" ht="12.95" customHeight="1">
      <c r="A20" s="5" t="str">
        <f>+'[11]All Black'!A20</f>
        <v>Texas</v>
      </c>
      <c r="B20" s="166">
        <f>+'[11]All Black'!B20</f>
        <v>61135</v>
      </c>
      <c r="C20" s="166">
        <f>+'[11]All Black'!C20</f>
        <v>62068</v>
      </c>
      <c r="D20" s="166">
        <f>+'[11]All Black'!D20</f>
        <v>63965</v>
      </c>
      <c r="E20" s="166">
        <f>+'[11]All Black'!E20</f>
        <v>67011</v>
      </c>
      <c r="F20" s="166">
        <f>+'[11]All Black'!F20</f>
        <v>70534</v>
      </c>
      <c r="G20" s="166">
        <f>+'[11]All Black'!G20</f>
        <v>66654</v>
      </c>
      <c r="H20" s="166">
        <f>+'[11]All Black'!H20</f>
        <v>75484</v>
      </c>
      <c r="I20" s="166">
        <f>+'[11]All Black'!I20</f>
        <v>80458</v>
      </c>
      <c r="J20" s="166">
        <f>+'[11]All Black'!J20</f>
        <v>89200</v>
      </c>
      <c r="K20" s="167">
        <f>+'[11]All Black'!K20</f>
        <v>91423.5</v>
      </c>
      <c r="L20" s="166">
        <f>+'[11]All Black'!L20</f>
        <v>93647</v>
      </c>
      <c r="M20" s="166">
        <f>+'[11]All Black'!M20</f>
        <v>93660</v>
      </c>
      <c r="N20" s="166">
        <f>+'[11]All Black'!N20</f>
        <v>94661</v>
      </c>
      <c r="O20" s="166">
        <f>+'[11]All Black'!O20</f>
        <v>98118</v>
      </c>
      <c r="P20" s="168">
        <f>+'[11]All Black'!P20</f>
        <v>100159</v>
      </c>
      <c r="Q20" s="168">
        <f>+'[11]All Black'!Q20</f>
        <v>105836</v>
      </c>
      <c r="R20" s="168">
        <f>+'[11]All Black'!R20</f>
        <v>111513</v>
      </c>
      <c r="S20" s="168">
        <f>+'[11]All Black'!S20</f>
        <v>119005</v>
      </c>
      <c r="T20" s="169">
        <f>+'[11]All Black'!T20</f>
        <v>131526</v>
      </c>
      <c r="U20" s="169">
        <f>+'[11]All Black'!U20</f>
        <v>138894</v>
      </c>
      <c r="V20" s="168">
        <f>+'[11]All Black'!V20</f>
        <v>147522</v>
      </c>
      <c r="W20" s="169">
        <f>+'[11]All Black'!W20</f>
        <v>149272</v>
      </c>
      <c r="X20" s="168">
        <f>+'[11]All Black'!X20</f>
        <v>151452</v>
      </c>
      <c r="Y20" s="168">
        <f>+'[11]All Black'!Y20</f>
        <v>154333</v>
      </c>
      <c r="Z20" s="168">
        <f>+'[11]All Black'!Z20</f>
        <v>164615</v>
      </c>
      <c r="AA20" s="168">
        <f>+'[11]All Black'!AA20</f>
        <v>187634</v>
      </c>
      <c r="AB20" s="168">
        <f>+'[11]All Black'!AB20</f>
        <v>199899</v>
      </c>
      <c r="AC20" s="168">
        <f>+'[11]All Black'!AC20</f>
        <v>213686</v>
      </c>
      <c r="AD20" s="168">
        <f>+'[11]All Black'!AD20</f>
        <v>204578</v>
      </c>
      <c r="AE20" s="168">
        <f>+'[11]All Black'!AE20</f>
        <v>202779</v>
      </c>
    </row>
    <row r="21" spans="1:31" ht="12.95" customHeight="1">
      <c r="A21" s="5" t="str">
        <f>+'[11]All Black'!A21</f>
        <v>Virginia</v>
      </c>
      <c r="B21" s="166">
        <f>+'[11]All Black'!B21</f>
        <v>35841</v>
      </c>
      <c r="C21" s="166">
        <f>+'[11]All Black'!C21</f>
        <v>37317</v>
      </c>
      <c r="D21" s="166">
        <f>+'[11]All Black'!D21</f>
        <v>40743</v>
      </c>
      <c r="E21" s="166">
        <f>+'[11]All Black'!E21</f>
        <v>39183</v>
      </c>
      <c r="F21" s="166">
        <f>+'[11]All Black'!F21</f>
        <v>38788</v>
      </c>
      <c r="G21" s="166">
        <f>+'[11]All Black'!G21</f>
        <v>41518</v>
      </c>
      <c r="H21" s="166">
        <f>+'[11]All Black'!H21</f>
        <v>44003</v>
      </c>
      <c r="I21" s="166">
        <f>+'[11]All Black'!I21</f>
        <v>49566</v>
      </c>
      <c r="J21" s="166">
        <f>+'[11]All Black'!J21</f>
        <v>53024</v>
      </c>
      <c r="K21" s="167">
        <f>+'[11]All Black'!K21</f>
        <v>54302.5</v>
      </c>
      <c r="L21" s="166">
        <f>+'[11]All Black'!L21</f>
        <v>55581</v>
      </c>
      <c r="M21" s="166">
        <f>+'[11]All Black'!M21</f>
        <v>56981</v>
      </c>
      <c r="N21" s="166">
        <f>+'[11]All Black'!N21</f>
        <v>56786</v>
      </c>
      <c r="O21" s="166">
        <f>+'[11]All Black'!O21</f>
        <v>61941</v>
      </c>
      <c r="P21" s="168">
        <f>+'[11]All Black'!P21</f>
        <v>63169</v>
      </c>
      <c r="Q21" s="168">
        <f>+'[11]All Black'!Q21</f>
        <v>66050</v>
      </c>
      <c r="R21" s="168">
        <f>+'[11]All Black'!R21</f>
        <v>68282</v>
      </c>
      <c r="S21" s="168">
        <f>+'[11]All Black'!S21</f>
        <v>70355</v>
      </c>
      <c r="T21" s="169">
        <f>+'[11]All Black'!T21</f>
        <v>74235</v>
      </c>
      <c r="U21" s="169">
        <f>+'[11]All Black'!U21</f>
        <v>76729</v>
      </c>
      <c r="V21" s="168">
        <f>+'[11]All Black'!V21</f>
        <v>78643</v>
      </c>
      <c r="W21" s="169">
        <f>+'[11]All Black'!W21</f>
        <v>82251</v>
      </c>
      <c r="X21" s="168">
        <f>+'[11]All Black'!X21</f>
        <v>86540</v>
      </c>
      <c r="Y21" s="168">
        <f>+'[11]All Black'!Y21</f>
        <v>91120</v>
      </c>
      <c r="Z21" s="168">
        <f>+'[11]All Black'!Z21</f>
        <v>96595</v>
      </c>
      <c r="AA21" s="168">
        <f>+'[11]All Black'!AA21</f>
        <v>110637</v>
      </c>
      <c r="AB21" s="168">
        <f>+'[11]All Black'!AB21</f>
        <v>112915</v>
      </c>
      <c r="AC21" s="168">
        <f>+'[11]All Black'!AC21</f>
        <v>126960</v>
      </c>
      <c r="AD21" s="168">
        <f>+'[11]All Black'!AD21</f>
        <v>122529</v>
      </c>
      <c r="AE21" s="168">
        <f>+'[11]All Black'!AE21</f>
        <v>118679</v>
      </c>
    </row>
    <row r="22" spans="1:31" ht="12.95" customHeight="1">
      <c r="A22" s="6" t="str">
        <f>+'[11]All Black'!A22</f>
        <v>West Virginia</v>
      </c>
      <c r="B22" s="170">
        <f>+'[11]All Black'!B22</f>
        <v>3546</v>
      </c>
      <c r="C22" s="170">
        <f>+'[11]All Black'!C22</f>
        <v>3341</v>
      </c>
      <c r="D22" s="170">
        <f>+'[11]All Black'!D22</f>
        <v>3259</v>
      </c>
      <c r="E22" s="170">
        <f>+'[11]All Black'!E22</f>
        <v>3253</v>
      </c>
      <c r="F22" s="170">
        <f>+'[11]All Black'!F22</f>
        <v>3126</v>
      </c>
      <c r="G22" s="170">
        <f>+'[11]All Black'!G22</f>
        <v>2914</v>
      </c>
      <c r="H22" s="170">
        <f>+'[11]All Black'!H22</f>
        <v>2917</v>
      </c>
      <c r="I22" s="170">
        <f>+'[11]All Black'!I22</f>
        <v>3227</v>
      </c>
      <c r="J22" s="170">
        <f>+'[11]All Black'!J22</f>
        <v>3461</v>
      </c>
      <c r="K22" s="171">
        <f>+'[11]All Black'!K22</f>
        <v>3456.5</v>
      </c>
      <c r="L22" s="170">
        <f>+'[11]All Black'!L22</f>
        <v>3452</v>
      </c>
      <c r="M22" s="170">
        <f>+'[11]All Black'!M22</f>
        <v>3395</v>
      </c>
      <c r="N22" s="170">
        <f>+'[11]All Black'!N22</f>
        <v>3572</v>
      </c>
      <c r="O22" s="170">
        <f>+'[11]All Black'!O22</f>
        <v>3700</v>
      </c>
      <c r="P22" s="172">
        <f>+'[11]All Black'!P22</f>
        <v>3623</v>
      </c>
      <c r="Q22" s="172">
        <f>+'[11]All Black'!Q22</f>
        <v>3895</v>
      </c>
      <c r="R22" s="172">
        <f>+'[11]All Black'!R22</f>
        <v>3840</v>
      </c>
      <c r="S22" s="172">
        <f>+'[11]All Black'!S22</f>
        <v>4220</v>
      </c>
      <c r="T22" s="173">
        <f>+'[11]All Black'!T22</f>
        <v>4433</v>
      </c>
      <c r="U22" s="173">
        <f>+'[11]All Black'!U22</f>
        <v>4634</v>
      </c>
      <c r="V22" s="172">
        <f>+'[11]All Black'!V22</f>
        <v>4867</v>
      </c>
      <c r="W22" s="173">
        <f>+'[11]All Black'!W22</f>
        <v>5052</v>
      </c>
      <c r="X22" s="172">
        <f>+'[11]All Black'!X22</f>
        <v>5265</v>
      </c>
      <c r="Y22" s="172">
        <f>+'[11]All Black'!Y22</f>
        <v>7175</v>
      </c>
      <c r="Z22" s="172">
        <f>+'[11]All Black'!Z22</f>
        <v>8410</v>
      </c>
      <c r="AA22" s="172">
        <f>+'[11]All Black'!AA22</f>
        <v>11379</v>
      </c>
      <c r="AB22" s="172">
        <f>+'[11]All Black'!AB22</f>
        <v>13165</v>
      </c>
      <c r="AC22" s="172">
        <f>+'[11]All Black'!AC22</f>
        <v>7402</v>
      </c>
      <c r="AD22" s="172">
        <f>+'[11]All Black'!AD22</f>
        <v>6691</v>
      </c>
      <c r="AE22" s="172">
        <f>+'[11]All Black'!AE22</f>
        <v>6443</v>
      </c>
    </row>
    <row r="23" spans="1:31" s="34" customFormat="1" ht="12.95" customHeight="1">
      <c r="A23" s="44" t="str">
        <f>+'[11]All Black'!A23</f>
        <v>West</v>
      </c>
      <c r="B23" s="164">
        <f>+'[11]All Black'!B23</f>
        <v>159257</v>
      </c>
      <c r="C23" s="164">
        <f>+'[11]All Black'!C23</f>
        <v>160163</v>
      </c>
      <c r="D23" s="164">
        <f>+'[11]All Black'!D23</f>
        <v>167014</v>
      </c>
      <c r="E23" s="164">
        <f>+'[11]All Black'!E23</f>
        <v>162503</v>
      </c>
      <c r="F23" s="164">
        <f>+'[11]All Black'!F23</f>
        <v>123388</v>
      </c>
      <c r="G23" s="164">
        <f>+'[11]All Black'!G23</f>
        <v>134194</v>
      </c>
      <c r="H23" s="164">
        <f>+'[11]All Black'!H23</f>
        <v>142153</v>
      </c>
      <c r="I23" s="164">
        <f>+'[11]All Black'!I23</f>
        <v>151131</v>
      </c>
      <c r="J23" s="164">
        <f>+'[11]All Black'!J23</f>
        <v>178302</v>
      </c>
      <c r="K23" s="164">
        <f>+'[11]All Black'!K23</f>
        <v>177620</v>
      </c>
      <c r="L23" s="164">
        <f>+'[11]All Black'!L23</f>
        <v>176938</v>
      </c>
      <c r="M23" s="164">
        <f>+'[11]All Black'!M23</f>
        <v>179238</v>
      </c>
      <c r="N23" s="164">
        <f>+'[11]All Black'!N23</f>
        <v>185971</v>
      </c>
      <c r="O23" s="164">
        <f>+'[11]All Black'!O23</f>
        <v>199205</v>
      </c>
      <c r="P23" s="164">
        <f>+'[11]All Black'!P23</f>
        <v>181972</v>
      </c>
      <c r="Q23" s="164">
        <f>+'[11]All Black'!Q23</f>
        <v>204847</v>
      </c>
      <c r="R23" s="164">
        <f>+'[11]All Black'!R23</f>
        <v>203380</v>
      </c>
      <c r="S23" s="164">
        <f>+'[11]All Black'!S23</f>
        <v>213934</v>
      </c>
      <c r="T23" s="164">
        <f>+'[11]All Black'!T23</f>
        <v>220771</v>
      </c>
      <c r="U23" s="164">
        <f>+'[11]All Black'!U23</f>
        <v>223438</v>
      </c>
      <c r="V23" s="164">
        <f>+'[11]All Black'!V23</f>
        <v>235064</v>
      </c>
      <c r="W23" s="164">
        <f>+'[11]All Black'!W23</f>
        <v>253818</v>
      </c>
      <c r="X23" s="164">
        <f>+'[11]All Black'!X23</f>
        <v>229739</v>
      </c>
      <c r="Y23" s="164">
        <f>+'[11]All Black'!Y23</f>
        <v>280906</v>
      </c>
      <c r="Z23" s="164">
        <f>+'[11]All Black'!Z23</f>
        <v>323535</v>
      </c>
      <c r="AA23" s="164">
        <f>+'[11]All Black'!AA23</f>
        <v>350494</v>
      </c>
      <c r="AB23" s="164">
        <f>+'[11]All Black'!AB23</f>
        <v>349686</v>
      </c>
      <c r="AC23" s="164">
        <f>+'[11]All Black'!AC23</f>
        <v>279678</v>
      </c>
      <c r="AD23" s="164">
        <f>+'[11]All Black'!AD23</f>
        <v>316520</v>
      </c>
      <c r="AE23" s="164">
        <f>+'[11]All Black'!AE23</f>
        <v>304895</v>
      </c>
    </row>
    <row r="24" spans="1:31" s="36" customFormat="1" ht="12.95" customHeight="1">
      <c r="A24" s="35" t="str">
        <f>+'[11]All Black'!A24</f>
        <v xml:space="preserve">   as a percent of U.S.</v>
      </c>
      <c r="B24" s="165">
        <f>+'[11]All Black'!B24</f>
        <v>15.426393908367858</v>
      </c>
      <c r="C24" s="165">
        <f>+'[11]All Black'!C24</f>
        <v>15.200345455925898</v>
      </c>
      <c r="D24" s="165">
        <f>+'[11]All Black'!D24</f>
        <v>15.164204581566596</v>
      </c>
      <c r="E24" s="165">
        <f>+'[11]All Black'!E24</f>
        <v>14.859088153456343</v>
      </c>
      <c r="F24" s="165">
        <f>+'[11]All Black'!F24</f>
        <v>12.430900542116541</v>
      </c>
      <c r="G24" s="165">
        <f>+'[11]All Black'!G24</f>
        <v>12.684833950746235</v>
      </c>
      <c r="H24" s="165">
        <f>+'[11]All Black'!H24</f>
        <v>12.676816228836005</v>
      </c>
      <c r="I24" s="165">
        <f>+'[11]All Black'!I24</f>
        <v>12.181343074259516</v>
      </c>
      <c r="J24" s="165">
        <f>+'[11]All Black'!J24</f>
        <v>12.846455952568794</v>
      </c>
      <c r="K24" s="165">
        <f>+'[11]All Black'!K24</f>
        <v>12.545911736452506</v>
      </c>
      <c r="L24" s="165">
        <f>+'[11]All Black'!L24</f>
        <v>12.256948557502808</v>
      </c>
      <c r="M24" s="165">
        <f>+'[11]All Black'!M24</f>
        <v>12.259797893020373</v>
      </c>
      <c r="N24" s="165">
        <f>+'[11]All Black'!N24</f>
        <v>12.493701789296468</v>
      </c>
      <c r="O24" s="165">
        <f>+'[11]All Black'!O24</f>
        <v>12.888263757649787</v>
      </c>
      <c r="P24" s="165">
        <f>+'[11]All Black'!P24</f>
        <v>11.850568686891711</v>
      </c>
      <c r="Q24" s="165">
        <f>+'[11]All Black'!Q24</f>
        <v>12.424223861288196</v>
      </c>
      <c r="R24" s="165">
        <f>+'[11]All Black'!R24</f>
        <v>12.31250192969318</v>
      </c>
      <c r="S24" s="165">
        <f>+'[11]All Black'!S24</f>
        <v>12.184632488670207</v>
      </c>
      <c r="T24" s="165">
        <f>+'[11]All Black'!T24</f>
        <v>11.83895829222044</v>
      </c>
      <c r="U24" s="165">
        <f>+'[11]All Black'!U24</f>
        <v>11.447316716541634</v>
      </c>
      <c r="V24" s="165">
        <f>+'[11]All Black'!V24</f>
        <v>11.598487771614435</v>
      </c>
      <c r="W24" s="165">
        <f>+'[11]All Black'!W24</f>
        <v>12.245122440128348</v>
      </c>
      <c r="X24" s="165">
        <f>+'[11]All Black'!X24</f>
        <v>11.062855436829153</v>
      </c>
      <c r="Y24" s="165">
        <f>+'[11]All Black'!Y24</f>
        <v>12.779805336194055</v>
      </c>
      <c r="Z24" s="165">
        <f>+'[11]All Black'!Z24</f>
        <v>13.650292447500579</v>
      </c>
      <c r="AA24" s="165">
        <f>+'[11]All Black'!AA24</f>
        <v>13.187462327610014</v>
      </c>
      <c r="AB24" s="165">
        <f>+'[11]All Black'!AB24</f>
        <v>12.797301224008214</v>
      </c>
      <c r="AC24" s="165">
        <f>+'[11]All Black'!AC24</f>
        <v>10.326379124968984</v>
      </c>
      <c r="AD24" s="165">
        <f>+'[11]All Black'!AD24</f>
        <v>11.88087742524435</v>
      </c>
      <c r="AE24" s="165">
        <f>+'[11]All Black'!AE24</f>
        <v>11.763137680351457</v>
      </c>
    </row>
    <row r="25" spans="1:31" ht="12.95" customHeight="1">
      <c r="A25" s="4" t="str">
        <f>+'[11]All Black'!A25</f>
        <v>Alaska</v>
      </c>
      <c r="B25" s="166">
        <f>+'[11]All Black'!B25</f>
        <v>784</v>
      </c>
      <c r="C25" s="166">
        <f>+'[11]All Black'!C25</f>
        <v>905</v>
      </c>
      <c r="D25" s="166">
        <f>+'[11]All Black'!D25</f>
        <v>521</v>
      </c>
      <c r="E25" s="166">
        <f>+'[11]All Black'!E25</f>
        <v>661</v>
      </c>
      <c r="F25" s="166">
        <f>+'[11]All Black'!F25</f>
        <v>999</v>
      </c>
      <c r="G25" s="166">
        <f>+'[11]All Black'!G25</f>
        <v>879</v>
      </c>
      <c r="H25" s="166">
        <f>+'[11]All Black'!H25</f>
        <v>1037</v>
      </c>
      <c r="I25" s="166">
        <f>+'[11]All Black'!I25</f>
        <v>1079</v>
      </c>
      <c r="J25" s="166">
        <f>+'[11]All Black'!J25</f>
        <v>1143</v>
      </c>
      <c r="K25" s="167">
        <f>+'[11]All Black'!K25</f>
        <v>1115</v>
      </c>
      <c r="L25" s="166">
        <f>+'[11]All Black'!L25</f>
        <v>1087</v>
      </c>
      <c r="M25" s="166">
        <f>+'[11]All Black'!M25</f>
        <v>1004</v>
      </c>
      <c r="N25" s="168">
        <f>+'[11]All Black'!N25</f>
        <v>1058</v>
      </c>
      <c r="O25" s="168">
        <f>+'[11]All Black'!O25</f>
        <v>1033</v>
      </c>
      <c r="P25" s="168">
        <f>+'[11]All Black'!P25</f>
        <v>1014</v>
      </c>
      <c r="Q25" s="168">
        <f>+'[11]All Black'!Q25</f>
        <v>964</v>
      </c>
      <c r="R25" s="169">
        <f>+'[11]All Black'!R25</f>
        <v>934</v>
      </c>
      <c r="S25" s="168">
        <f>+'[11]All Black'!S25</f>
        <v>944</v>
      </c>
      <c r="T25" s="169">
        <f>+'[11]All Black'!T25</f>
        <v>963</v>
      </c>
      <c r="U25" s="169">
        <f>+'[11]All Black'!U25</f>
        <v>1029</v>
      </c>
      <c r="V25" s="168">
        <f>+'[11]All Black'!V25</f>
        <v>1034</v>
      </c>
      <c r="W25" s="169">
        <f>+'[11]All Black'!W25</f>
        <v>966</v>
      </c>
      <c r="X25" s="168">
        <f>+'[11]All Black'!X25</f>
        <v>977</v>
      </c>
      <c r="Y25" s="168">
        <f>+'[11]All Black'!Y25</f>
        <v>947</v>
      </c>
      <c r="Z25" s="168">
        <f>+'[11]All Black'!Z25</f>
        <v>980</v>
      </c>
      <c r="AA25" s="168">
        <f>+'[11]All Black'!AA25</f>
        <v>945</v>
      </c>
      <c r="AB25" s="168">
        <f>+'[11]All Black'!AB25</f>
        <v>967</v>
      </c>
      <c r="AC25" s="168">
        <f>+'[11]All Black'!AC25</f>
        <v>1068</v>
      </c>
      <c r="AD25" s="168">
        <f>+'[11]All Black'!AD25</f>
        <v>977</v>
      </c>
      <c r="AE25" s="168">
        <f>+'[11]All Black'!AE25</f>
        <v>983</v>
      </c>
    </row>
    <row r="26" spans="1:31" ht="12.95" customHeight="1">
      <c r="A26" s="4" t="str">
        <f>+'[11]All Black'!A26</f>
        <v>Arizona</v>
      </c>
      <c r="B26" s="166">
        <f>+'[11]All Black'!B26</f>
        <v>4531</v>
      </c>
      <c r="C26" s="166">
        <f>+'[11]All Black'!C26</f>
        <v>4640</v>
      </c>
      <c r="D26" s="166">
        <f>+'[11]All Black'!D26</f>
        <v>5547</v>
      </c>
      <c r="E26" s="166">
        <f>+'[11]All Black'!E26</f>
        <v>5871</v>
      </c>
      <c r="F26" s="166">
        <f>+'[11]All Black'!F26</f>
        <v>5952</v>
      </c>
      <c r="G26" s="166">
        <f>+'[11]All Black'!G26</f>
        <v>6138</v>
      </c>
      <c r="H26" s="166">
        <f>+'[11]All Black'!H26</f>
        <v>7185</v>
      </c>
      <c r="I26" s="166">
        <f>+'[11]All Black'!I26</f>
        <v>7538</v>
      </c>
      <c r="J26" s="166">
        <f>+'[11]All Black'!J26</f>
        <v>8456</v>
      </c>
      <c r="K26" s="167">
        <f>+'[11]All Black'!K26</f>
        <v>9363.5</v>
      </c>
      <c r="L26" s="166">
        <f>+'[11]All Black'!L26</f>
        <v>10271</v>
      </c>
      <c r="M26" s="166">
        <f>+'[11]All Black'!M26</f>
        <v>8776</v>
      </c>
      <c r="N26" s="168">
        <f>+'[11]All Black'!N26</f>
        <v>11872</v>
      </c>
      <c r="O26" s="168">
        <f>+'[11]All Black'!O26</f>
        <v>9995</v>
      </c>
      <c r="P26" s="168">
        <f>+'[11]All Black'!P26</f>
        <v>10136</v>
      </c>
      <c r="Q26" s="168">
        <f>+'[11]All Black'!Q26</f>
        <v>12908</v>
      </c>
      <c r="R26" s="169">
        <f>+'[11]All Black'!R26</f>
        <v>12407</v>
      </c>
      <c r="S26" s="168">
        <f>+'[11]All Black'!S26</f>
        <v>13447</v>
      </c>
      <c r="T26" s="169">
        <f>+'[11]All Black'!T26</f>
        <v>13778</v>
      </c>
      <c r="U26" s="169">
        <f>+'[11]All Black'!U26</f>
        <v>21659</v>
      </c>
      <c r="V26" s="168">
        <f>+'[11]All Black'!V26</f>
        <v>27842</v>
      </c>
      <c r="W26" s="169">
        <f>+'[11]All Black'!W26</f>
        <v>39725</v>
      </c>
      <c r="X26" s="168">
        <f>+'[11]All Black'!X26</f>
        <v>17336</v>
      </c>
      <c r="Y26" s="168">
        <f>+'[11]All Black'!Y26</f>
        <v>52199</v>
      </c>
      <c r="Z26" s="168">
        <f>+'[11]All Black'!Z26</f>
        <v>74298</v>
      </c>
      <c r="AA26" s="168">
        <f>+'[11]All Black'!AA26</f>
        <v>93603</v>
      </c>
      <c r="AB26" s="168">
        <f>+'[11]All Black'!AB26</f>
        <v>89467</v>
      </c>
      <c r="AC26" s="168">
        <f>+'[11]All Black'!AC26</f>
        <v>34604</v>
      </c>
      <c r="AD26" s="168">
        <f>+'[11]All Black'!AD26</f>
        <v>83489</v>
      </c>
      <c r="AE26" s="168">
        <f>+'[11]All Black'!AE26</f>
        <v>74515</v>
      </c>
    </row>
    <row r="27" spans="1:31" ht="12.95" customHeight="1">
      <c r="A27" s="4" t="str">
        <f>+'[11]All Black'!A27</f>
        <v>California</v>
      </c>
      <c r="B27" s="166">
        <f>+'[11]All Black'!B27</f>
        <v>136204</v>
      </c>
      <c r="C27" s="166">
        <f>+'[11]All Black'!C27</f>
        <v>137237</v>
      </c>
      <c r="D27" s="166">
        <f>+'[11]All Black'!D27</f>
        <v>142400</v>
      </c>
      <c r="E27" s="166">
        <f>+'[11]All Black'!E27</f>
        <v>139030</v>
      </c>
      <c r="F27" s="166">
        <f>+'[11]All Black'!F27</f>
        <v>99846</v>
      </c>
      <c r="G27" s="166">
        <f>+'[11]All Black'!G27</f>
        <v>109710</v>
      </c>
      <c r="H27" s="166">
        <f>+'[11]All Black'!H27</f>
        <v>114182</v>
      </c>
      <c r="I27" s="166">
        <f>+'[11]All Black'!I27</f>
        <v>118330</v>
      </c>
      <c r="J27" s="166">
        <f>+'[11]All Black'!J27</f>
        <v>139841</v>
      </c>
      <c r="K27" s="167">
        <f>+'[11]All Black'!K27</f>
        <v>137978</v>
      </c>
      <c r="L27" s="166">
        <f>+'[11]All Black'!L27</f>
        <v>136115</v>
      </c>
      <c r="M27" s="166">
        <f>+'[11]All Black'!M27</f>
        <v>138218</v>
      </c>
      <c r="N27" s="168">
        <f>+'[11]All Black'!N27</f>
        <v>141857</v>
      </c>
      <c r="O27" s="168">
        <f>+'[11]All Black'!O27</f>
        <v>152925</v>
      </c>
      <c r="P27" s="168">
        <f>+'[11]All Black'!P27</f>
        <v>137812</v>
      </c>
      <c r="Q27" s="168">
        <f>+'[11]All Black'!Q27</f>
        <v>153159</v>
      </c>
      <c r="R27" s="169">
        <f>+'[11]All Black'!R27</f>
        <v>154220</v>
      </c>
      <c r="S27" s="168">
        <f>+'[11]All Black'!S27</f>
        <v>161093</v>
      </c>
      <c r="T27" s="169">
        <f>+'[11]All Black'!T27</f>
        <v>166508</v>
      </c>
      <c r="U27" s="169">
        <f>+'[11]All Black'!U27</f>
        <v>158772</v>
      </c>
      <c r="V27" s="168">
        <f>+'[11]All Black'!V27</f>
        <v>162544</v>
      </c>
      <c r="W27" s="169">
        <f>+'[11]All Black'!W27</f>
        <v>165992</v>
      </c>
      <c r="X27" s="168">
        <f>+'[11]All Black'!X27</f>
        <v>167044</v>
      </c>
      <c r="Y27" s="168">
        <f>+'[11]All Black'!Y27</f>
        <v>174166</v>
      </c>
      <c r="Z27" s="168">
        <f>+'[11]All Black'!Z27</f>
        <v>188781</v>
      </c>
      <c r="AA27" s="168">
        <f>+'[11]All Black'!AA27</f>
        <v>186203</v>
      </c>
      <c r="AB27" s="168">
        <f>+'[11]All Black'!AB27</f>
        <v>185529</v>
      </c>
      <c r="AC27" s="168">
        <f>+'[11]All Black'!AC27</f>
        <v>182808</v>
      </c>
      <c r="AD27" s="168">
        <f>+'[11]All Black'!AD27</f>
        <v>172442</v>
      </c>
      <c r="AE27" s="168">
        <f>+'[11]All Black'!AE27</f>
        <v>171085</v>
      </c>
    </row>
    <row r="28" spans="1:31" ht="12.95" customHeight="1">
      <c r="A28" s="4" t="str">
        <f>+'[11]All Black'!A28</f>
        <v>Colorado</v>
      </c>
      <c r="B28" s="166">
        <f>+'[11]All Black'!B28</f>
        <v>4607</v>
      </c>
      <c r="C28" s="166">
        <f>+'[11]All Black'!C28</f>
        <v>4750</v>
      </c>
      <c r="D28" s="166">
        <f>+'[11]All Black'!D28</f>
        <v>4606</v>
      </c>
      <c r="E28" s="166">
        <f>+'[11]All Black'!E28</f>
        <v>4496</v>
      </c>
      <c r="F28" s="166">
        <f>+'[11]All Black'!F28</f>
        <v>3988</v>
      </c>
      <c r="G28" s="166">
        <f>+'[11]All Black'!G28</f>
        <v>4077</v>
      </c>
      <c r="H28" s="166">
        <f>+'[11]All Black'!H28</f>
        <v>5068</v>
      </c>
      <c r="I28" s="166">
        <f>+'[11]All Black'!I28</f>
        <v>6584</v>
      </c>
      <c r="J28" s="166">
        <f>+'[11]All Black'!J28</f>
        <v>7717</v>
      </c>
      <c r="K28" s="167">
        <f>+'[11]All Black'!K28</f>
        <v>7709</v>
      </c>
      <c r="L28" s="166">
        <f>+'[11]All Black'!L28</f>
        <v>7701</v>
      </c>
      <c r="M28" s="166">
        <f>+'[11]All Black'!M28</f>
        <v>8421</v>
      </c>
      <c r="N28" s="168">
        <f>+'[11]All Black'!N28</f>
        <v>7995</v>
      </c>
      <c r="O28" s="168">
        <f>+'[11]All Black'!O28</f>
        <v>8922</v>
      </c>
      <c r="P28" s="168">
        <f>+'[11]All Black'!P28</f>
        <v>8905</v>
      </c>
      <c r="Q28" s="168">
        <f>+'[11]All Black'!Q28</f>
        <v>9859</v>
      </c>
      <c r="R28" s="168">
        <f>+'[11]All Black'!R28</f>
        <v>9676</v>
      </c>
      <c r="S28" s="168">
        <f>+'[11]All Black'!S28</f>
        <v>10278</v>
      </c>
      <c r="T28" s="169">
        <f>+'[11]All Black'!T28</f>
        <v>10692</v>
      </c>
      <c r="U28" s="169">
        <f>+'[11]All Black'!U28</f>
        <v>11474</v>
      </c>
      <c r="V28" s="168">
        <f>+'[11]All Black'!V28</f>
        <v>12327</v>
      </c>
      <c r="W28" s="169">
        <f>+'[11]All Black'!W28</f>
        <v>13990</v>
      </c>
      <c r="X28" s="168">
        <f>+'[11]All Black'!X28</f>
        <v>11851</v>
      </c>
      <c r="Y28" s="168">
        <f>+'[11]All Black'!Y28</f>
        <v>18368</v>
      </c>
      <c r="Z28" s="168">
        <f>+'[11]All Black'!Z28</f>
        <v>20781</v>
      </c>
      <c r="AA28" s="168">
        <f>+'[11]All Black'!AA28</f>
        <v>26311</v>
      </c>
      <c r="AB28" s="168">
        <f>+'[11]All Black'!AB28</f>
        <v>27942</v>
      </c>
      <c r="AC28" s="168">
        <f>+'[11]All Black'!AC28</f>
        <v>16938</v>
      </c>
      <c r="AD28" s="168">
        <f>+'[11]All Black'!AD28</f>
        <v>16166</v>
      </c>
      <c r="AE28" s="168">
        <f>+'[11]All Black'!AE28</f>
        <v>15685</v>
      </c>
    </row>
    <row r="29" spans="1:31" ht="12.95" customHeight="1">
      <c r="A29" s="4" t="str">
        <f>+'[11]All Black'!A29</f>
        <v>Hawaii</v>
      </c>
      <c r="B29" s="166">
        <f>+'[11]All Black'!B29</f>
        <v>451</v>
      </c>
      <c r="C29" s="166">
        <f>+'[11]All Black'!C29</f>
        <v>724</v>
      </c>
      <c r="D29" s="166">
        <f>+'[11]All Black'!D29</f>
        <v>624</v>
      </c>
      <c r="E29" s="166">
        <f>+'[11]All Black'!E29</f>
        <v>809</v>
      </c>
      <c r="F29" s="166">
        <f>+'[11]All Black'!F29</f>
        <v>1072</v>
      </c>
      <c r="G29" s="166">
        <f>+'[11]All Black'!G29</f>
        <v>938</v>
      </c>
      <c r="H29" s="166">
        <f>+'[11]All Black'!H29</f>
        <v>957</v>
      </c>
      <c r="I29" s="166">
        <f>+'[11]All Black'!I29</f>
        <v>1532</v>
      </c>
      <c r="J29" s="166">
        <f>+'[11]All Black'!J29</f>
        <v>1444</v>
      </c>
      <c r="K29" s="167">
        <f>+'[11]All Black'!K29</f>
        <v>1519</v>
      </c>
      <c r="L29" s="166">
        <f>+'[11]All Black'!L29</f>
        <v>1594</v>
      </c>
      <c r="M29" s="166">
        <f>+'[11]All Black'!M29</f>
        <v>1238</v>
      </c>
      <c r="N29" s="168">
        <f>+'[11]All Black'!N29</f>
        <v>1262</v>
      </c>
      <c r="O29" s="168">
        <f>+'[11]All Black'!O29</f>
        <v>1657</v>
      </c>
      <c r="P29" s="168">
        <f>+'[11]All Black'!P29</f>
        <v>1577</v>
      </c>
      <c r="Q29" s="168">
        <f>+'[11]All Black'!Q29</f>
        <v>1717</v>
      </c>
      <c r="R29" s="169">
        <f>+'[11]All Black'!R29</f>
        <v>1452</v>
      </c>
      <c r="S29" s="168">
        <f>+'[11]All Black'!S29</f>
        <v>1674</v>
      </c>
      <c r="T29" s="169">
        <f>+'[11]All Black'!T29</f>
        <v>1595</v>
      </c>
      <c r="U29" s="169">
        <f>+'[11]All Black'!U29</f>
        <v>1539</v>
      </c>
      <c r="V29" s="168">
        <f>+'[11]All Black'!V29</f>
        <v>1479</v>
      </c>
      <c r="W29" s="169">
        <f>+'[11]All Black'!W29</f>
        <v>1496</v>
      </c>
      <c r="X29" s="168">
        <f>+'[11]All Black'!X29</f>
        <v>1343</v>
      </c>
      <c r="Y29" s="168">
        <f>+'[11]All Black'!Y29</f>
        <v>1269</v>
      </c>
      <c r="Z29" s="168">
        <f>+'[11]All Black'!Z29</f>
        <v>1480</v>
      </c>
      <c r="AA29" s="168">
        <f>+'[11]All Black'!AA29</f>
        <v>1509</v>
      </c>
      <c r="AB29" s="168">
        <f>+'[11]All Black'!AB29</f>
        <v>1657</v>
      </c>
      <c r="AC29" s="168">
        <f>+'[11]All Black'!AC29</f>
        <v>1846</v>
      </c>
      <c r="AD29" s="168">
        <f>+'[11]All Black'!AD29</f>
        <v>1620</v>
      </c>
      <c r="AE29" s="168">
        <f>+'[11]All Black'!AE29</f>
        <v>1557</v>
      </c>
    </row>
    <row r="30" spans="1:31" ht="12.95" customHeight="1">
      <c r="A30" s="4" t="str">
        <f>+'[11]All Black'!A30</f>
        <v>Idaho</v>
      </c>
      <c r="B30" s="166">
        <f>+'[11]All Black'!B30</f>
        <v>261</v>
      </c>
      <c r="C30" s="166">
        <f>+'[11]All Black'!C30</f>
        <v>201</v>
      </c>
      <c r="D30" s="166">
        <f>+'[11]All Black'!D30</f>
        <v>260</v>
      </c>
      <c r="E30" s="166">
        <f>+'[11]All Black'!E30</f>
        <v>256</v>
      </c>
      <c r="F30" s="166">
        <f>+'[11]All Black'!F30</f>
        <v>282</v>
      </c>
      <c r="G30" s="166">
        <f>+'[11]All Black'!G30</f>
        <v>260</v>
      </c>
      <c r="H30" s="166">
        <f>+'[11]All Black'!H30</f>
        <v>280</v>
      </c>
      <c r="I30" s="166">
        <f>+'[11]All Black'!I30</f>
        <v>310</v>
      </c>
      <c r="J30" s="166">
        <f>+'[11]All Black'!J30</f>
        <v>333</v>
      </c>
      <c r="K30" s="167">
        <f>+'[11]All Black'!K30</f>
        <v>361.5</v>
      </c>
      <c r="L30" s="166">
        <f>+'[11]All Black'!L30</f>
        <v>390</v>
      </c>
      <c r="M30" s="166">
        <f>+'[11]All Black'!M30</f>
        <v>390</v>
      </c>
      <c r="N30" s="168">
        <f>+'[11]All Black'!N30</f>
        <v>383</v>
      </c>
      <c r="O30" s="168">
        <f>+'[11]All Black'!O30</f>
        <v>406</v>
      </c>
      <c r="P30" s="168">
        <f>+'[11]All Black'!P30</f>
        <v>423</v>
      </c>
      <c r="Q30" s="168">
        <f>+'[11]All Black'!Q30</f>
        <v>468</v>
      </c>
      <c r="R30" s="169">
        <f>+'[11]All Black'!R30</f>
        <v>401</v>
      </c>
      <c r="S30" s="168">
        <f>+'[11]All Black'!S30</f>
        <v>510</v>
      </c>
      <c r="T30" s="169">
        <f>+'[11]All Black'!T30</f>
        <v>490</v>
      </c>
      <c r="U30" s="169">
        <f>+'[11]All Black'!U30</f>
        <v>547</v>
      </c>
      <c r="V30" s="168">
        <f>+'[11]All Black'!V30</f>
        <v>551</v>
      </c>
      <c r="W30" s="169">
        <f>+'[11]All Black'!W30</f>
        <v>607</v>
      </c>
      <c r="X30" s="168">
        <f>+'[11]All Black'!X30</f>
        <v>622</v>
      </c>
      <c r="Y30" s="168">
        <f>+'[11]All Black'!Y30</f>
        <v>687</v>
      </c>
      <c r="Z30" s="168">
        <f>+'[11]All Black'!Z30</f>
        <v>798</v>
      </c>
      <c r="AA30" s="168">
        <f>+'[11]All Black'!AA30</f>
        <v>898</v>
      </c>
      <c r="AB30" s="168">
        <f>+'[11]All Black'!AB30</f>
        <v>900</v>
      </c>
      <c r="AC30" s="168">
        <f>+'[11]All Black'!AC30</f>
        <v>952</v>
      </c>
      <c r="AD30" s="168">
        <f>+'[11]All Black'!AD30</f>
        <v>1208</v>
      </c>
      <c r="AE30" s="168">
        <f>+'[11]All Black'!AE30</f>
        <v>1303</v>
      </c>
    </row>
    <row r="31" spans="1:31" ht="12.95" customHeight="1">
      <c r="A31" s="4" t="str">
        <f>+'[11]All Black'!A31</f>
        <v>Montana</v>
      </c>
      <c r="B31" s="166">
        <f>+'[11]All Black'!B31</f>
        <v>179</v>
      </c>
      <c r="C31" s="166">
        <f>+'[11]All Black'!C31</f>
        <v>160</v>
      </c>
      <c r="D31" s="166">
        <f>+'[11]All Black'!D31</f>
        <v>142</v>
      </c>
      <c r="E31" s="166">
        <f>+'[11]All Black'!E31</f>
        <v>151</v>
      </c>
      <c r="F31" s="166">
        <f>+'[11]All Black'!F31</f>
        <v>161</v>
      </c>
      <c r="G31" s="166">
        <f>+'[11]All Black'!G31</f>
        <v>146</v>
      </c>
      <c r="H31" s="166">
        <f>+'[11]All Black'!H31</f>
        <v>141</v>
      </c>
      <c r="I31" s="166">
        <f>+'[11]All Black'!I31</f>
        <v>114</v>
      </c>
      <c r="J31" s="166">
        <f>+'[11]All Black'!J31</f>
        <v>133</v>
      </c>
      <c r="K31" s="167">
        <f>+'[11]All Black'!K31</f>
        <v>136.5</v>
      </c>
      <c r="L31" s="166">
        <f>+'[11]All Black'!L31</f>
        <v>140</v>
      </c>
      <c r="M31" s="166">
        <f>+'[11]All Black'!M31</f>
        <v>146</v>
      </c>
      <c r="N31" s="166">
        <f>+'[11]All Black'!N31</f>
        <v>144</v>
      </c>
      <c r="O31" s="166">
        <f>+'[11]All Black'!O31</f>
        <v>158</v>
      </c>
      <c r="P31" s="168">
        <f>+'[11]All Black'!P31</f>
        <v>155</v>
      </c>
      <c r="Q31" s="168">
        <f>+'[11]All Black'!Q31</f>
        <v>253</v>
      </c>
      <c r="R31" s="168">
        <f>+'[11]All Black'!R31</f>
        <v>172</v>
      </c>
      <c r="S31" s="168">
        <f>+'[11]All Black'!S31</f>
        <v>324</v>
      </c>
      <c r="T31" s="169">
        <f>+'[11]All Black'!T31</f>
        <v>208</v>
      </c>
      <c r="U31" s="169">
        <f>+'[11]All Black'!U31</f>
        <v>230</v>
      </c>
      <c r="V31" s="168">
        <f>+'[11]All Black'!V31</f>
        <v>271</v>
      </c>
      <c r="W31" s="169">
        <f>+'[11]All Black'!W31</f>
        <v>259</v>
      </c>
      <c r="X31" s="168">
        <f>+'[11]All Black'!X31</f>
        <v>279</v>
      </c>
      <c r="Y31" s="168">
        <f>+'[11]All Black'!Y31</f>
        <v>306</v>
      </c>
      <c r="Z31" s="168">
        <f>+'[11]All Black'!Z31</f>
        <v>327</v>
      </c>
      <c r="AA31" s="168">
        <f>+'[11]All Black'!AA31</f>
        <v>392</v>
      </c>
      <c r="AB31" s="168">
        <f>+'[11]All Black'!AB31</f>
        <v>400</v>
      </c>
      <c r="AC31" s="168">
        <f>+'[11]All Black'!AC31</f>
        <v>396</v>
      </c>
      <c r="AD31" s="168">
        <f>+'[11]All Black'!AD31</f>
        <v>406</v>
      </c>
      <c r="AE31" s="168">
        <f>+'[11]All Black'!AE31</f>
        <v>440</v>
      </c>
    </row>
    <row r="32" spans="1:31" ht="12.95" customHeight="1">
      <c r="A32" s="4" t="str">
        <f>+'[11]All Black'!A32</f>
        <v>Nevada</v>
      </c>
      <c r="B32" s="166">
        <f>+'[11]All Black'!B32</f>
        <v>1373</v>
      </c>
      <c r="C32" s="166">
        <f>+'[11]All Black'!C32</f>
        <v>1597</v>
      </c>
      <c r="D32" s="166">
        <f>+'[11]All Black'!D32</f>
        <v>2762</v>
      </c>
      <c r="E32" s="166">
        <f>+'[11]All Black'!E32</f>
        <v>1785</v>
      </c>
      <c r="F32" s="166">
        <f>+'[11]All Black'!F32</f>
        <v>1691</v>
      </c>
      <c r="G32" s="166">
        <f>+'[11]All Black'!G32</f>
        <v>1861</v>
      </c>
      <c r="H32" s="166">
        <f>+'[11]All Black'!H32</f>
        <v>2242</v>
      </c>
      <c r="I32" s="166">
        <f>+'[11]All Black'!I32</f>
        <v>2929</v>
      </c>
      <c r="J32" s="166">
        <f>+'[11]All Black'!J32</f>
        <v>3222</v>
      </c>
      <c r="K32" s="167">
        <f>+'[11]All Black'!K32</f>
        <v>3231</v>
      </c>
      <c r="L32" s="166">
        <f>+'[11]All Black'!L32</f>
        <v>3240</v>
      </c>
      <c r="M32" s="166">
        <f>+'[11]All Black'!M32</f>
        <v>3715</v>
      </c>
      <c r="N32" s="166">
        <f>+'[11]All Black'!N32</f>
        <v>4220</v>
      </c>
      <c r="O32" s="166">
        <f>+'[11]All Black'!O32</f>
        <v>4582</v>
      </c>
      <c r="P32" s="168">
        <f>+'[11]All Black'!P32</f>
        <v>5150</v>
      </c>
      <c r="Q32" s="168">
        <f>+'[11]All Black'!Q32</f>
        <v>6697</v>
      </c>
      <c r="R32" s="168">
        <f>+'[11]All Black'!R32</f>
        <v>5633</v>
      </c>
      <c r="S32" s="168">
        <f>+'[11]All Black'!S32</f>
        <v>6418</v>
      </c>
      <c r="T32" s="169">
        <f>+'[11]All Black'!T32</f>
        <v>5916</v>
      </c>
      <c r="U32" s="169">
        <f>+'[11]All Black'!U32</f>
        <v>6666</v>
      </c>
      <c r="V32" s="168">
        <f>+'[11]All Black'!V32</f>
        <v>7018</v>
      </c>
      <c r="W32" s="169">
        <f>+'[11]All Black'!W32</f>
        <v>7508</v>
      </c>
      <c r="X32" s="168">
        <f>+'[11]All Black'!X32</f>
        <v>7698</v>
      </c>
      <c r="Y32" s="168">
        <f>+'[11]All Black'!Y32</f>
        <v>8628</v>
      </c>
      <c r="Z32" s="168">
        <f>+'[11]All Black'!Z32</f>
        <v>9053</v>
      </c>
      <c r="AA32" s="168">
        <f>+'[11]All Black'!AA32</f>
        <v>10026</v>
      </c>
      <c r="AB32" s="168">
        <f>+'[11]All Black'!AB32</f>
        <v>10058</v>
      </c>
      <c r="AC32" s="168">
        <f>+'[11]All Black'!AC32</f>
        <v>9960</v>
      </c>
      <c r="AD32" s="168">
        <f>+'[11]All Black'!AD32</f>
        <v>9248</v>
      </c>
      <c r="AE32" s="168">
        <f>+'[11]All Black'!AE32</f>
        <v>8880</v>
      </c>
    </row>
    <row r="33" spans="1:31" ht="12.95" customHeight="1">
      <c r="A33" s="4" t="str">
        <f>+'[11]All Black'!A33</f>
        <v>New Mexico</v>
      </c>
      <c r="B33" s="166">
        <f>+'[11]All Black'!B33</f>
        <v>1223</v>
      </c>
      <c r="C33" s="166">
        <f>+'[11]All Black'!C33</f>
        <v>1230</v>
      </c>
      <c r="D33" s="166">
        <f>+'[11]All Black'!D33</f>
        <v>1269</v>
      </c>
      <c r="E33" s="166">
        <f>+'[11]All Black'!E33</f>
        <v>1409</v>
      </c>
      <c r="F33" s="166">
        <f>+'[11]All Black'!F33</f>
        <v>1466</v>
      </c>
      <c r="G33" s="166">
        <f>+'[11]All Black'!G33</f>
        <v>1887</v>
      </c>
      <c r="H33" s="166">
        <f>+'[11]All Black'!H33</f>
        <v>1665</v>
      </c>
      <c r="I33" s="166">
        <f>+'[11]All Black'!I33</f>
        <v>2170</v>
      </c>
      <c r="J33" s="166">
        <f>+'[11]All Black'!J33</f>
        <v>2928</v>
      </c>
      <c r="K33" s="167">
        <f>+'[11]All Black'!K33</f>
        <v>2691</v>
      </c>
      <c r="L33" s="166">
        <f>+'[11]All Black'!L33</f>
        <v>2454</v>
      </c>
      <c r="M33" s="166">
        <f>+'[11]All Black'!M33</f>
        <v>2593</v>
      </c>
      <c r="N33" s="166">
        <f>+'[11]All Black'!N33</f>
        <v>2530</v>
      </c>
      <c r="O33" s="166">
        <f>+'[11]All Black'!O33</f>
        <v>2822</v>
      </c>
      <c r="P33" s="168">
        <f>+'[11]All Black'!P33</f>
        <v>2665</v>
      </c>
      <c r="Q33" s="168">
        <f>+'[11]All Black'!Q33</f>
        <v>2772</v>
      </c>
      <c r="R33" s="168">
        <f>+'[11]All Black'!R33</f>
        <v>2720</v>
      </c>
      <c r="S33" s="168">
        <f>+'[11]All Black'!S33</f>
        <v>2746</v>
      </c>
      <c r="T33" s="169">
        <f>+'[11]All Black'!T33</f>
        <v>3139</v>
      </c>
      <c r="U33" s="169">
        <f>+'[11]All Black'!U33</f>
        <v>3189</v>
      </c>
      <c r="V33" s="168">
        <f>+'[11]All Black'!V33</f>
        <v>3393</v>
      </c>
      <c r="W33" s="169">
        <f>+'[11]All Black'!W33</f>
        <v>3521</v>
      </c>
      <c r="X33" s="168">
        <f>+'[11]All Black'!X33</f>
        <v>3554</v>
      </c>
      <c r="Y33" s="168">
        <f>+'[11]All Black'!Y33</f>
        <v>3718</v>
      </c>
      <c r="Z33" s="168">
        <f>+'[11]All Black'!Z33</f>
        <v>4082</v>
      </c>
      <c r="AA33" s="168">
        <f>+'[11]All Black'!AA33</f>
        <v>4628</v>
      </c>
      <c r="AB33" s="168">
        <f>+'[11]All Black'!AB33</f>
        <v>4862</v>
      </c>
      <c r="AC33" s="168">
        <f>+'[11]All Black'!AC33</f>
        <v>4543</v>
      </c>
      <c r="AD33" s="168">
        <f>+'[11]All Black'!AD33</f>
        <v>4532</v>
      </c>
      <c r="AE33" s="168">
        <f>+'[11]All Black'!AE33</f>
        <v>4529</v>
      </c>
    </row>
    <row r="34" spans="1:31" ht="12.95" customHeight="1">
      <c r="A34" s="4" t="str">
        <f>+'[11]All Black'!A34</f>
        <v>Oregon</v>
      </c>
      <c r="B34" s="166">
        <f>+'[11]All Black'!B34</f>
        <v>1971</v>
      </c>
      <c r="C34" s="166">
        <f>+'[11]All Black'!C34</f>
        <v>1728</v>
      </c>
      <c r="D34" s="166">
        <f>+'[11]All Black'!D34</f>
        <v>1596</v>
      </c>
      <c r="E34" s="166">
        <f>+'[11]All Black'!E34</f>
        <v>1849</v>
      </c>
      <c r="F34" s="166">
        <f>+'[11]All Black'!F34</f>
        <v>1846</v>
      </c>
      <c r="G34" s="166">
        <f>+'[11]All Black'!G34</f>
        <v>1833</v>
      </c>
      <c r="H34" s="166">
        <f>+'[11]All Black'!H34</f>
        <v>2013</v>
      </c>
      <c r="I34" s="166">
        <f>+'[11]All Black'!I34</f>
        <v>2251</v>
      </c>
      <c r="J34" s="166">
        <f>+'[11]All Black'!J34</f>
        <v>2651</v>
      </c>
      <c r="K34" s="167">
        <f>+'[11]All Black'!K34</f>
        <v>2663</v>
      </c>
      <c r="L34" s="166">
        <f>+'[11]All Black'!L34</f>
        <v>2675</v>
      </c>
      <c r="M34" s="166">
        <f>+'[11]All Black'!M34</f>
        <v>2980</v>
      </c>
      <c r="N34" s="166">
        <f>+'[11]All Black'!N34</f>
        <v>2784</v>
      </c>
      <c r="O34" s="166">
        <f>+'[11]All Black'!O34</f>
        <v>2890</v>
      </c>
      <c r="P34" s="168">
        <f>+'[11]All Black'!P34</f>
        <v>2764</v>
      </c>
      <c r="Q34" s="168">
        <f>+'[11]All Black'!Q34</f>
        <v>3366</v>
      </c>
      <c r="R34" s="168">
        <f>+'[11]All Black'!R34</f>
        <v>3327</v>
      </c>
      <c r="S34" s="168">
        <f>+'[11]All Black'!S34</f>
        <v>3668</v>
      </c>
      <c r="T34" s="169">
        <f>+'[11]All Black'!T34</f>
        <v>3856</v>
      </c>
      <c r="U34" s="169">
        <f>+'[11]All Black'!U34</f>
        <v>3794</v>
      </c>
      <c r="V34" s="168">
        <f>+'[11]All Black'!V34</f>
        <v>3999</v>
      </c>
      <c r="W34" s="169">
        <f>+'[11]All Black'!W34</f>
        <v>4142</v>
      </c>
      <c r="X34" s="168">
        <f>+'[11]All Black'!X34</f>
        <v>4191</v>
      </c>
      <c r="Y34" s="168">
        <f>+'[11]All Black'!Y34</f>
        <v>4520</v>
      </c>
      <c r="Z34" s="168">
        <f>+'[11]All Black'!Z34</f>
        <v>5171</v>
      </c>
      <c r="AA34" s="168">
        <f>+'[11]All Black'!AA34</f>
        <v>6069</v>
      </c>
      <c r="AB34" s="168">
        <f>+'[11]All Black'!AB34</f>
        <v>6208</v>
      </c>
      <c r="AC34" s="168">
        <f>+'[11]All Black'!AC34</f>
        <v>6829</v>
      </c>
      <c r="AD34" s="168">
        <f>+'[11]All Black'!AD34</f>
        <v>7049</v>
      </c>
      <c r="AE34" s="168">
        <f>+'[11]All Black'!AE34</f>
        <v>7058</v>
      </c>
    </row>
    <row r="35" spans="1:31" ht="12.95" customHeight="1">
      <c r="A35" s="4" t="str">
        <f>+'[11]All Black'!A35</f>
        <v>Utah</v>
      </c>
      <c r="B35" s="166">
        <f>+'[11]All Black'!B35</f>
        <v>506</v>
      </c>
      <c r="C35" s="166">
        <f>+'[11]All Black'!C35</f>
        <v>492</v>
      </c>
      <c r="D35" s="166">
        <f>+'[11]All Black'!D35</f>
        <v>530</v>
      </c>
      <c r="E35" s="166">
        <f>+'[11]All Black'!E35</f>
        <v>531</v>
      </c>
      <c r="F35" s="166">
        <f>+'[11]All Black'!F35</f>
        <v>600</v>
      </c>
      <c r="G35" s="166">
        <f>+'[11]All Black'!G35</f>
        <v>702</v>
      </c>
      <c r="H35" s="166">
        <f>+'[11]All Black'!H35</f>
        <v>619</v>
      </c>
      <c r="I35" s="166">
        <f>+'[11]All Black'!I35</f>
        <v>661</v>
      </c>
      <c r="J35" s="166">
        <f>+'[11]All Black'!J35</f>
        <v>766</v>
      </c>
      <c r="K35" s="167">
        <f>+'[11]All Black'!K35</f>
        <v>791</v>
      </c>
      <c r="L35" s="166">
        <f>+'[11]All Black'!L35</f>
        <v>816</v>
      </c>
      <c r="M35" s="166">
        <f>+'[11]All Black'!M35</f>
        <v>904</v>
      </c>
      <c r="N35" s="166">
        <f>+'[11]All Black'!N35</f>
        <v>885</v>
      </c>
      <c r="O35" s="166">
        <f>+'[11]All Black'!O35</f>
        <v>909</v>
      </c>
      <c r="P35" s="168">
        <f>+'[11]All Black'!P35</f>
        <v>832</v>
      </c>
      <c r="Q35" s="168">
        <f>+'[11]All Black'!Q35</f>
        <v>934</v>
      </c>
      <c r="R35" s="168">
        <f>+'[11]All Black'!R35</f>
        <v>880</v>
      </c>
      <c r="S35" s="168">
        <f>+'[11]All Black'!S35</f>
        <v>1039</v>
      </c>
      <c r="T35" s="169">
        <f>+'[11]All Black'!T35</f>
        <v>1117</v>
      </c>
      <c r="U35" s="169">
        <f>+'[11]All Black'!U35</f>
        <v>1403</v>
      </c>
      <c r="V35" s="168">
        <f>+'[11]All Black'!V35</f>
        <v>1691</v>
      </c>
      <c r="W35" s="169">
        <f>+'[11]All Black'!W35</f>
        <v>2087</v>
      </c>
      <c r="X35" s="168">
        <f>+'[11]All Black'!X35</f>
        <v>1657</v>
      </c>
      <c r="Y35" s="168">
        <f>+'[11]All Black'!Y35</f>
        <v>2729</v>
      </c>
      <c r="Z35" s="168">
        <f>+'[11]All Black'!Z35</f>
        <v>3188</v>
      </c>
      <c r="AA35" s="168">
        <f>+'[11]All Black'!AA35</f>
        <v>4088</v>
      </c>
      <c r="AB35" s="168">
        <f>+'[11]All Black'!AB35</f>
        <v>5054</v>
      </c>
      <c r="AC35" s="168">
        <f>+'[11]All Black'!AC35</f>
        <v>3248</v>
      </c>
      <c r="AD35" s="168">
        <f>+'[11]All Black'!AD35</f>
        <v>3621</v>
      </c>
      <c r="AE35" s="168">
        <f>+'[11]All Black'!AE35</f>
        <v>3517</v>
      </c>
    </row>
    <row r="36" spans="1:31" ht="12.95" customHeight="1">
      <c r="A36" s="4" t="str">
        <f>+'[11]All Black'!A36</f>
        <v>Washington</v>
      </c>
      <c r="B36" s="166">
        <f>+'[11]All Black'!B36</f>
        <v>6918</v>
      </c>
      <c r="C36" s="166">
        <f>+'[11]All Black'!C36</f>
        <v>6270</v>
      </c>
      <c r="D36" s="166">
        <f>+'[11]All Black'!D36</f>
        <v>6581</v>
      </c>
      <c r="E36" s="166">
        <f>+'[11]All Black'!E36</f>
        <v>5448</v>
      </c>
      <c r="F36" s="166">
        <f>+'[11]All Black'!F36</f>
        <v>5280</v>
      </c>
      <c r="G36" s="166">
        <f>+'[11]All Black'!G36</f>
        <v>5520</v>
      </c>
      <c r="H36" s="166">
        <f>+'[11]All Black'!H36</f>
        <v>6497</v>
      </c>
      <c r="I36" s="166">
        <f>+'[11]All Black'!I36</f>
        <v>7349</v>
      </c>
      <c r="J36" s="166">
        <f>+'[11]All Black'!J36</f>
        <v>9297</v>
      </c>
      <c r="K36" s="167">
        <f>+'[11]All Black'!K36</f>
        <v>9747</v>
      </c>
      <c r="L36" s="166">
        <f>+'[11]All Black'!L36</f>
        <v>10197</v>
      </c>
      <c r="M36" s="166">
        <f>+'[11]All Black'!M36</f>
        <v>10599</v>
      </c>
      <c r="N36" s="166">
        <f>+'[11]All Black'!N36</f>
        <v>10705</v>
      </c>
      <c r="O36" s="166">
        <f>+'[11]All Black'!O36</f>
        <v>12631</v>
      </c>
      <c r="P36" s="168">
        <f>+'[11]All Black'!P36</f>
        <v>10261</v>
      </c>
      <c r="Q36" s="168">
        <f>+'[11]All Black'!Q36</f>
        <v>11480</v>
      </c>
      <c r="R36" s="168">
        <f>+'[11]All Black'!R36</f>
        <v>11309</v>
      </c>
      <c r="S36" s="168">
        <f>+'[11]All Black'!S36</f>
        <v>11527</v>
      </c>
      <c r="T36" s="169">
        <f>+'[11]All Black'!T36</f>
        <v>12215</v>
      </c>
      <c r="U36" s="169">
        <f>+'[11]All Black'!U36</f>
        <v>12821</v>
      </c>
      <c r="V36" s="168">
        <f>+'[11]All Black'!V36</f>
        <v>12597</v>
      </c>
      <c r="W36" s="169">
        <f>+'[11]All Black'!W36</f>
        <v>13202</v>
      </c>
      <c r="X36" s="168">
        <f>+'[11]All Black'!X36</f>
        <v>12809</v>
      </c>
      <c r="Y36" s="168">
        <f>+'[11]All Black'!Y36</f>
        <v>12997</v>
      </c>
      <c r="Z36" s="168">
        <f>+'[11]All Black'!Z36</f>
        <v>14214</v>
      </c>
      <c r="AA36" s="168">
        <f>+'[11]All Black'!AA36</f>
        <v>15385</v>
      </c>
      <c r="AB36" s="168">
        <f>+'[11]All Black'!AB36</f>
        <v>16114</v>
      </c>
      <c r="AC36" s="168">
        <f>+'[11]All Black'!AC36</f>
        <v>16013</v>
      </c>
      <c r="AD36" s="168">
        <f>+'[11]All Black'!AD36</f>
        <v>15222</v>
      </c>
      <c r="AE36" s="168">
        <f>+'[11]All Black'!AE36</f>
        <v>14832</v>
      </c>
    </row>
    <row r="37" spans="1:31" ht="12.95" customHeight="1">
      <c r="A37" s="45" t="str">
        <f>+'[11]All Black'!A37</f>
        <v>Wyoming</v>
      </c>
      <c r="B37" s="170">
        <f>+'[11]All Black'!B37</f>
        <v>249</v>
      </c>
      <c r="C37" s="170">
        <f>+'[11]All Black'!C37</f>
        <v>229</v>
      </c>
      <c r="D37" s="170">
        <f>+'[11]All Black'!D37</f>
        <v>176</v>
      </c>
      <c r="E37" s="170">
        <f>+'[11]All Black'!E37</f>
        <v>207</v>
      </c>
      <c r="F37" s="170">
        <f>+'[11]All Black'!F37</f>
        <v>205</v>
      </c>
      <c r="G37" s="170">
        <f>+'[11]All Black'!G37</f>
        <v>243</v>
      </c>
      <c r="H37" s="170">
        <f>+'[11]All Black'!H37</f>
        <v>267</v>
      </c>
      <c r="I37" s="170">
        <f>+'[11]All Black'!I37</f>
        <v>284</v>
      </c>
      <c r="J37" s="170">
        <f>+'[11]All Black'!J37</f>
        <v>371</v>
      </c>
      <c r="K37" s="171">
        <f>+'[11]All Black'!K37</f>
        <v>314.5</v>
      </c>
      <c r="L37" s="170">
        <f>+'[11]All Black'!L37</f>
        <v>258</v>
      </c>
      <c r="M37" s="170">
        <f>+'[11]All Black'!M37</f>
        <v>254</v>
      </c>
      <c r="N37" s="170">
        <f>+'[11]All Black'!N37</f>
        <v>276</v>
      </c>
      <c r="O37" s="170">
        <f>+'[11]All Black'!O37</f>
        <v>275</v>
      </c>
      <c r="P37" s="172">
        <f>+'[11]All Black'!P37</f>
        <v>278</v>
      </c>
      <c r="Q37" s="172">
        <f>+'[11]All Black'!Q37</f>
        <v>270</v>
      </c>
      <c r="R37" s="172">
        <f>+'[11]All Black'!R37</f>
        <v>249</v>
      </c>
      <c r="S37" s="172">
        <f>+'[11]All Black'!S37</f>
        <v>266</v>
      </c>
      <c r="T37" s="173">
        <f>+'[11]All Black'!T37</f>
        <v>294</v>
      </c>
      <c r="U37" s="173">
        <f>+'[11]All Black'!U37</f>
        <v>315</v>
      </c>
      <c r="V37" s="172">
        <f>+'[11]All Black'!V37</f>
        <v>318</v>
      </c>
      <c r="W37" s="173">
        <f>+'[11]All Black'!W37</f>
        <v>323</v>
      </c>
      <c r="X37" s="172">
        <f>+'[11]All Black'!X37</f>
        <v>378</v>
      </c>
      <c r="Y37" s="172">
        <f>+'[11]All Black'!Y37</f>
        <v>372</v>
      </c>
      <c r="Z37" s="172">
        <f>+'[11]All Black'!Z37</f>
        <v>382</v>
      </c>
      <c r="AA37" s="172">
        <f>+'[11]All Black'!AA37</f>
        <v>437</v>
      </c>
      <c r="AB37" s="172">
        <f>+'[11]All Black'!AB37</f>
        <v>528</v>
      </c>
      <c r="AC37" s="172">
        <f>+'[11]All Black'!AC37</f>
        <v>473</v>
      </c>
      <c r="AD37" s="172">
        <f>+'[11]All Black'!AD37</f>
        <v>540</v>
      </c>
      <c r="AE37" s="172">
        <f>+'[11]All Black'!AE37</f>
        <v>511</v>
      </c>
    </row>
    <row r="38" spans="1:31" ht="12.95" customHeight="1">
      <c r="A38" s="44" t="str">
        <f>+'[11]All Black'!A38</f>
        <v>Midwest</v>
      </c>
      <c r="B38" s="164">
        <f>+'[11]All Black'!B38</f>
        <v>229850</v>
      </c>
      <c r="C38" s="164">
        <f>+'[11]All Black'!C38</f>
        <v>222813</v>
      </c>
      <c r="D38" s="164">
        <f>+'[11]All Black'!D38</f>
        <v>231091</v>
      </c>
      <c r="E38" s="164">
        <f>+'[11]All Black'!E38</f>
        <v>230614</v>
      </c>
      <c r="F38" s="164">
        <f>+'[11]All Black'!F38</f>
        <v>222499</v>
      </c>
      <c r="G38" s="164">
        <f>+'[11]All Black'!G38</f>
        <v>230992</v>
      </c>
      <c r="H38" s="164">
        <f>+'[11]All Black'!H38</f>
        <v>232723</v>
      </c>
      <c r="I38" s="164">
        <f>+'[11]All Black'!I38</f>
        <v>260979</v>
      </c>
      <c r="J38" s="164">
        <f>+'[11]All Black'!J38</f>
        <v>278775</v>
      </c>
      <c r="K38" s="164">
        <f>+'[11]All Black'!K38</f>
        <v>280939.5</v>
      </c>
      <c r="L38" s="164">
        <f>+'[11]All Black'!L38</f>
        <v>283104</v>
      </c>
      <c r="M38" s="164">
        <f>+'[11]All Black'!M38</f>
        <v>283879</v>
      </c>
      <c r="N38" s="164">
        <f>+'[11]All Black'!N38</f>
        <v>285511</v>
      </c>
      <c r="O38" s="164">
        <f>+'[11]All Black'!O38</f>
        <v>294145</v>
      </c>
      <c r="P38" s="164">
        <f>+'[11]All Black'!P38</f>
        <v>293675</v>
      </c>
      <c r="Q38" s="164">
        <f>+'[11]All Black'!Q38</f>
        <v>312131</v>
      </c>
      <c r="R38" s="164">
        <f>+'[11]All Black'!R38</f>
        <v>304234</v>
      </c>
      <c r="S38" s="164">
        <f>+'[11]All Black'!S38</f>
        <v>322106</v>
      </c>
      <c r="T38" s="164">
        <f>+'[11]All Black'!T38</f>
        <v>342147</v>
      </c>
      <c r="U38" s="164">
        <f>+'[11]All Black'!U38</f>
        <v>357940</v>
      </c>
      <c r="V38" s="164">
        <f>+'[11]All Black'!V38</f>
        <v>374634</v>
      </c>
      <c r="W38" s="164">
        <f>+'[11]All Black'!W38</f>
        <v>394056</v>
      </c>
      <c r="X38" s="164">
        <f>+'[11]All Black'!X38</f>
        <v>394853</v>
      </c>
      <c r="Y38" s="164">
        <f>+'[11]All Black'!Y38</f>
        <v>423573</v>
      </c>
      <c r="Z38" s="164">
        <f>+'[11]All Black'!Z38</f>
        <v>454906</v>
      </c>
      <c r="AA38" s="164">
        <f>+'[11]All Black'!AA38</f>
        <v>522652</v>
      </c>
      <c r="AB38" s="164">
        <f>+'[11]All Black'!AB38</f>
        <v>555837</v>
      </c>
      <c r="AC38" s="164">
        <f>+'[11]All Black'!AC38</f>
        <v>561489</v>
      </c>
      <c r="AD38" s="164">
        <f>+'[11]All Black'!AD38</f>
        <v>523415</v>
      </c>
      <c r="AE38" s="164">
        <f>+'[11]All Black'!AE38</f>
        <v>499666</v>
      </c>
    </row>
    <row r="39" spans="1:31" s="93" customFormat="1" ht="12.95" customHeight="1">
      <c r="A39" s="35" t="str">
        <f>+'[11]All Black'!A39</f>
        <v xml:space="preserve">   as a percent of U.S.</v>
      </c>
      <c r="B39" s="165">
        <f>+'[11]All Black'!B39</f>
        <v>22.264369163291736</v>
      </c>
      <c r="C39" s="165">
        <f>+'[11]All Black'!C39</f>
        <v>21.146173411282362</v>
      </c>
      <c r="D39" s="165">
        <f>+'[11]All Black'!D39</f>
        <v>20.982140425106913</v>
      </c>
      <c r="E39" s="165">
        <f>+'[11]All Black'!E39</f>
        <v>21.087079964192547</v>
      </c>
      <c r="F39" s="165">
        <f>+'[11]All Black'!F39</f>
        <v>22.415979995788799</v>
      </c>
      <c r="G39" s="165">
        <f>+'[11]All Black'!G39</f>
        <v>21.834770287425478</v>
      </c>
      <c r="H39" s="165">
        <f>+'[11]All Black'!H39</f>
        <v>20.753601423982619</v>
      </c>
      <c r="I39" s="165">
        <f>+'[11]All Black'!I39</f>
        <v>21.0352259574619</v>
      </c>
      <c r="J39" s="165">
        <f>+'[11]All Black'!J39</f>
        <v>20.085421129192973</v>
      </c>
      <c r="K39" s="165">
        <f>+'[11]All Black'!K39</f>
        <v>19.843723512459739</v>
      </c>
      <c r="L39" s="165">
        <f>+'[11]All Black'!L39</f>
        <v>19.611339364202575</v>
      </c>
      <c r="M39" s="165">
        <f>+'[11]All Black'!M39</f>
        <v>19.417194825163918</v>
      </c>
      <c r="N39" s="165">
        <f>+'[11]All Black'!N39</f>
        <v>19.180889985878572</v>
      </c>
      <c r="O39" s="165">
        <f>+'[11]All Black'!O39</f>
        <v>19.030738902105355</v>
      </c>
      <c r="P39" s="165">
        <f>+'[11]All Black'!P39</f>
        <v>19.125006919322331</v>
      </c>
      <c r="Q39" s="165">
        <f>+'[11]All Black'!Q39</f>
        <v>18.931131127366989</v>
      </c>
      <c r="R39" s="165">
        <f>+'[11]All Black'!R39</f>
        <v>18.418141961246313</v>
      </c>
      <c r="S39" s="165">
        <f>+'[11]All Black'!S39</f>
        <v>18.345579629210903</v>
      </c>
      <c r="T39" s="165">
        <f>+'[11]All Black'!T39</f>
        <v>18.34780864700684</v>
      </c>
      <c r="U39" s="165">
        <f>+'[11]All Black'!U39</f>
        <v>18.338208118220322</v>
      </c>
      <c r="V39" s="165">
        <f>+'[11]All Black'!V39</f>
        <v>18.48512689238251</v>
      </c>
      <c r="W39" s="165">
        <f>+'[11]All Black'!W39</f>
        <v>19.010724094694687</v>
      </c>
      <c r="X39" s="165">
        <f>+'[11]All Black'!X39</f>
        <v>19.013757602315245</v>
      </c>
      <c r="Y39" s="165">
        <f>+'[11]All Black'!Y39</f>
        <v>19.270433830775151</v>
      </c>
      <c r="Z39" s="165">
        <f>+'[11]All Black'!Z39</f>
        <v>19.192977378406351</v>
      </c>
      <c r="AA39" s="165">
        <f>+'[11]All Black'!AA39</f>
        <v>19.664968759665015</v>
      </c>
      <c r="AB39" s="165">
        <f>+'[11]All Black'!AB39</f>
        <v>20.341716627057</v>
      </c>
      <c r="AC39" s="165">
        <f>+'[11]All Black'!AC39</f>
        <v>20.731513699682171</v>
      </c>
      <c r="AD39" s="165">
        <f>+'[11]All Black'!AD39</f>
        <v>19.64687684043432</v>
      </c>
      <c r="AE39" s="165">
        <f>+'[11]All Black'!AE39</f>
        <v>19.277587209335973</v>
      </c>
    </row>
    <row r="40" spans="1:31" ht="12.95" customHeight="1">
      <c r="A40" s="4" t="str">
        <f>+'[11]All Black'!A40</f>
        <v>Illinois</v>
      </c>
      <c r="B40" s="166">
        <f>+'[11]All Black'!B40</f>
        <v>77196</v>
      </c>
      <c r="C40" s="166">
        <f>+'[11]All Black'!C40</f>
        <v>76872</v>
      </c>
      <c r="D40" s="166">
        <f>+'[11]All Black'!D40</f>
        <v>73307</v>
      </c>
      <c r="E40" s="166">
        <f>+'[11]All Black'!E40</f>
        <v>79087</v>
      </c>
      <c r="F40" s="166">
        <f>+'[11]All Black'!F40</f>
        <v>82034</v>
      </c>
      <c r="G40" s="166">
        <f>+'[11]All Black'!G40</f>
        <v>90697</v>
      </c>
      <c r="H40" s="166">
        <f>+'[11]All Black'!H40</f>
        <v>82983</v>
      </c>
      <c r="I40" s="166">
        <f>+'[11]All Black'!I40</f>
        <v>89116</v>
      </c>
      <c r="J40" s="166">
        <f>+'[11]All Black'!J40</f>
        <v>93546</v>
      </c>
      <c r="K40" s="167">
        <f>+'[11]All Black'!K40</f>
        <v>93131</v>
      </c>
      <c r="L40" s="166">
        <f>+'[11]All Black'!L40</f>
        <v>92716</v>
      </c>
      <c r="M40" s="166">
        <f>+'[11]All Black'!M40</f>
        <v>90674</v>
      </c>
      <c r="N40" s="168">
        <f>+'[11]All Black'!N40</f>
        <v>92358</v>
      </c>
      <c r="O40" s="168">
        <f>+'[11]All Black'!O40</f>
        <v>94743</v>
      </c>
      <c r="P40" s="168">
        <f>+'[11]All Black'!P40</f>
        <v>93777</v>
      </c>
      <c r="Q40" s="168">
        <f>+'[11]All Black'!Q40</f>
        <v>96685</v>
      </c>
      <c r="R40" s="169">
        <f>+'[11]All Black'!R40</f>
        <v>95067</v>
      </c>
      <c r="S40" s="168">
        <f>+'[11]All Black'!S40</f>
        <v>96941</v>
      </c>
      <c r="T40" s="169">
        <f>+'[11]All Black'!T40</f>
        <v>101181</v>
      </c>
      <c r="U40" s="169">
        <f>+'[11]All Black'!U40</f>
        <v>103764</v>
      </c>
      <c r="V40" s="168">
        <f>+'[11]All Black'!V40</f>
        <v>106090</v>
      </c>
      <c r="W40" s="169">
        <f>+'[11]All Black'!W40</f>
        <v>113000</v>
      </c>
      <c r="X40" s="168">
        <f>+'[11]All Black'!X40</f>
        <v>106597</v>
      </c>
      <c r="Y40" s="168">
        <f>+'[11]All Black'!Y40</f>
        <v>115106</v>
      </c>
      <c r="Z40" s="168">
        <f>+'[11]All Black'!Z40</f>
        <v>121675</v>
      </c>
      <c r="AA40" s="168">
        <f>+'[11]All Black'!AA40</f>
        <v>131462</v>
      </c>
      <c r="AB40" s="168">
        <f>+'[11]All Black'!AB40</f>
        <v>131828</v>
      </c>
      <c r="AC40" s="168">
        <f>+'[11]All Black'!AC40</f>
        <v>126853</v>
      </c>
      <c r="AD40" s="168">
        <f>+'[11]All Black'!AD40</f>
        <v>118656</v>
      </c>
      <c r="AE40" s="168">
        <f>+'[11]All Black'!AE40</f>
        <v>111194</v>
      </c>
    </row>
    <row r="41" spans="1:31" ht="12.95" customHeight="1">
      <c r="A41" s="4" t="str">
        <f>+'[11]All Black'!A41</f>
        <v>Indiana</v>
      </c>
      <c r="B41" s="166">
        <f>+'[11]All Black'!B41</f>
        <v>12174</v>
      </c>
      <c r="C41" s="166">
        <f>+'[11]All Black'!C41</f>
        <v>12380</v>
      </c>
      <c r="D41" s="166">
        <f>+'[11]All Black'!D41</f>
        <v>15324</v>
      </c>
      <c r="E41" s="166">
        <f>+'[11]All Black'!E41</f>
        <v>14522</v>
      </c>
      <c r="F41" s="166">
        <f>+'[11]All Black'!F41</f>
        <v>13134</v>
      </c>
      <c r="G41" s="166">
        <f>+'[11]All Black'!G41</f>
        <v>13503</v>
      </c>
      <c r="H41" s="166">
        <f>+'[11]All Black'!H41</f>
        <v>14524</v>
      </c>
      <c r="I41" s="166">
        <f>+'[11]All Black'!I41</f>
        <v>15740</v>
      </c>
      <c r="J41" s="166">
        <f>+'[11]All Black'!J41</f>
        <v>17468</v>
      </c>
      <c r="K41" s="167">
        <f>+'[11]All Black'!K41</f>
        <v>17581.5</v>
      </c>
      <c r="L41" s="166">
        <f>+'[11]All Black'!L41</f>
        <v>17695</v>
      </c>
      <c r="M41" s="166">
        <f>+'[11]All Black'!M41</f>
        <v>17980</v>
      </c>
      <c r="N41" s="168">
        <f>+'[11]All Black'!N41</f>
        <v>17816</v>
      </c>
      <c r="O41" s="168">
        <f>+'[11]All Black'!O41</f>
        <v>19437</v>
      </c>
      <c r="P41" s="168">
        <f>+'[11]All Black'!P41</f>
        <v>20231</v>
      </c>
      <c r="Q41" s="168">
        <f>+'[11]All Black'!Q41</f>
        <v>21182</v>
      </c>
      <c r="R41" s="169">
        <f>+'[11]All Black'!R41</f>
        <v>21683</v>
      </c>
      <c r="S41" s="168">
        <f>+'[11]All Black'!S41</f>
        <v>25432</v>
      </c>
      <c r="T41" s="169">
        <f>+'[11]All Black'!T41</f>
        <v>26059</v>
      </c>
      <c r="U41" s="169">
        <f>+'[11]All Black'!U41</f>
        <v>26925</v>
      </c>
      <c r="V41" s="168">
        <f>+'[11]All Black'!V41</f>
        <v>28189</v>
      </c>
      <c r="W41" s="169">
        <f>+'[11]All Black'!W41</f>
        <v>29177</v>
      </c>
      <c r="X41" s="168">
        <f>+'[11]All Black'!X41</f>
        <v>30188</v>
      </c>
      <c r="Y41" s="168">
        <f>+'[11]All Black'!Y41</f>
        <v>32301</v>
      </c>
      <c r="Z41" s="168">
        <f>+'[11]All Black'!Z41</f>
        <v>36094</v>
      </c>
      <c r="AA41" s="168">
        <f>+'[11]All Black'!AA41</f>
        <v>42285</v>
      </c>
      <c r="AB41" s="168">
        <f>+'[11]All Black'!AB41</f>
        <v>45647</v>
      </c>
      <c r="AC41" s="168">
        <f>+'[11]All Black'!AC41</f>
        <v>46092</v>
      </c>
      <c r="AD41" s="168">
        <f>+'[11]All Black'!AD41</f>
        <v>44852</v>
      </c>
      <c r="AE41" s="168">
        <f>+'[11]All Black'!AE41</f>
        <v>44038</v>
      </c>
    </row>
    <row r="42" spans="1:31" ht="12.95" customHeight="1">
      <c r="A42" s="4" t="str">
        <f>+'[11]All Black'!A42</f>
        <v>Iowa</v>
      </c>
      <c r="B42" s="166">
        <f>+'[11]All Black'!B42</f>
        <v>2670</v>
      </c>
      <c r="C42" s="166">
        <f>+'[11]All Black'!C42</f>
        <v>2832</v>
      </c>
      <c r="D42" s="166">
        <f>+'[11]All Black'!D42</f>
        <v>3259</v>
      </c>
      <c r="E42" s="166">
        <f>+'[11]All Black'!E42</f>
        <v>3077</v>
      </c>
      <c r="F42" s="166">
        <f>+'[11]All Black'!F42</f>
        <v>2979</v>
      </c>
      <c r="G42" s="166">
        <f>+'[11]All Black'!G42</f>
        <v>3157</v>
      </c>
      <c r="H42" s="166">
        <f>+'[11]All Black'!H42</f>
        <v>3511</v>
      </c>
      <c r="I42" s="166">
        <f>+'[11]All Black'!I42</f>
        <v>4044</v>
      </c>
      <c r="J42" s="166">
        <f>+'[11]All Black'!J42</f>
        <v>4635</v>
      </c>
      <c r="K42" s="167">
        <f>+'[11]All Black'!K42</f>
        <v>4813.5</v>
      </c>
      <c r="L42" s="166">
        <f>+'[11]All Black'!L42</f>
        <v>4992</v>
      </c>
      <c r="M42" s="166">
        <f>+'[11]All Black'!M42</f>
        <v>4878</v>
      </c>
      <c r="N42" s="168">
        <f>+'[11]All Black'!N42</f>
        <v>4996</v>
      </c>
      <c r="O42" s="168">
        <f>+'[11]All Black'!O42</f>
        <v>5048</v>
      </c>
      <c r="P42" s="168">
        <f>+'[11]All Black'!P42</f>
        <v>4920</v>
      </c>
      <c r="Q42" s="168">
        <f>+'[11]All Black'!Q42</f>
        <v>5106</v>
      </c>
      <c r="R42" s="169">
        <f>+'[11]All Black'!R42</f>
        <v>5107</v>
      </c>
      <c r="S42" s="168">
        <f>+'[11]All Black'!S42</f>
        <v>5545</v>
      </c>
      <c r="T42" s="169">
        <f>+'[11]All Black'!T42</f>
        <v>6038</v>
      </c>
      <c r="U42" s="169">
        <f>+'[11]All Black'!U42</f>
        <v>6635</v>
      </c>
      <c r="V42" s="168">
        <f>+'[11]All Black'!V42</f>
        <v>7148</v>
      </c>
      <c r="W42" s="169">
        <f>+'[11]All Black'!W42</f>
        <v>7530</v>
      </c>
      <c r="X42" s="168">
        <f>+'[11]All Black'!X42</f>
        <v>8380</v>
      </c>
      <c r="Y42" s="168">
        <f>+'[11]All Black'!Y42</f>
        <v>10408</v>
      </c>
      <c r="Z42" s="168">
        <f>+'[11]All Black'!Z42</f>
        <v>15067</v>
      </c>
      <c r="AA42" s="168">
        <f>+'[11]All Black'!AA42</f>
        <v>23668</v>
      </c>
      <c r="AB42" s="168">
        <f>+'[11]All Black'!AB42</f>
        <v>33144</v>
      </c>
      <c r="AC42" s="168">
        <f>+'[11]All Black'!AC42</f>
        <v>45238</v>
      </c>
      <c r="AD42" s="168">
        <f>+'[11]All Black'!AD42</f>
        <v>49714</v>
      </c>
      <c r="AE42" s="168">
        <f>+'[11]All Black'!AE42</f>
        <v>47670</v>
      </c>
    </row>
    <row r="43" spans="1:31" ht="12.95" customHeight="1">
      <c r="A43" s="4" t="str">
        <f>+'[11]All Black'!A43</f>
        <v>Kansas</v>
      </c>
      <c r="B43" s="166">
        <f>+'[11]All Black'!B43</f>
        <v>5528</v>
      </c>
      <c r="C43" s="166">
        <f>+'[11]All Black'!C43</f>
        <v>5693</v>
      </c>
      <c r="D43" s="166">
        <f>+'[11]All Black'!D43</f>
        <v>5673</v>
      </c>
      <c r="E43" s="166">
        <f>+'[11]All Black'!E43</f>
        <v>6091</v>
      </c>
      <c r="F43" s="166">
        <f>+'[11]All Black'!F43</f>
        <v>6414</v>
      </c>
      <c r="G43" s="166">
        <f>+'[11]All Black'!G43</f>
        <v>6474</v>
      </c>
      <c r="H43" s="166">
        <f>+'[11]All Black'!H43</f>
        <v>6267</v>
      </c>
      <c r="I43" s="166">
        <f>+'[11]All Black'!I43</f>
        <v>6939</v>
      </c>
      <c r="J43" s="166">
        <f>+'[11]All Black'!J43</f>
        <v>8001</v>
      </c>
      <c r="K43" s="167">
        <f>+'[11]All Black'!K43</f>
        <v>8188</v>
      </c>
      <c r="L43" s="166">
        <f>+'[11]All Black'!L43</f>
        <v>8375</v>
      </c>
      <c r="M43" s="166">
        <f>+'[11]All Black'!M43</f>
        <v>9419</v>
      </c>
      <c r="N43" s="166">
        <f>+'[11]All Black'!N43</f>
        <v>8218</v>
      </c>
      <c r="O43" s="166">
        <f>+'[11]All Black'!O43</f>
        <v>8957</v>
      </c>
      <c r="P43" s="168">
        <f>+'[11]All Black'!P43</f>
        <v>8887</v>
      </c>
      <c r="Q43" s="168">
        <f>+'[11]All Black'!Q43</f>
        <v>9400</v>
      </c>
      <c r="R43" s="169">
        <f>+'[11]All Black'!R43</f>
        <v>9178</v>
      </c>
      <c r="S43" s="168">
        <f>+'[11]All Black'!S43</f>
        <v>9221</v>
      </c>
      <c r="T43" s="169">
        <f>+'[11]All Black'!T43</f>
        <v>9669</v>
      </c>
      <c r="U43" s="169">
        <f>+'[11]All Black'!U43</f>
        <v>10231</v>
      </c>
      <c r="V43" s="168">
        <f>+'[11]All Black'!V43</f>
        <v>10501</v>
      </c>
      <c r="W43" s="169">
        <f>+'[11]All Black'!W43</f>
        <v>10511</v>
      </c>
      <c r="X43" s="168">
        <f>+'[11]All Black'!X43</f>
        <v>10899</v>
      </c>
      <c r="Y43" s="168">
        <f>+'[11]All Black'!Y43</f>
        <v>11274</v>
      </c>
      <c r="Z43" s="168">
        <f>+'[11]All Black'!Z43</f>
        <v>12085</v>
      </c>
      <c r="AA43" s="168">
        <f>+'[11]All Black'!AA43</f>
        <v>13272</v>
      </c>
      <c r="AB43" s="168">
        <f>+'[11]All Black'!AB43</f>
        <v>14898</v>
      </c>
      <c r="AC43" s="168">
        <f>+'[11]All Black'!AC43</f>
        <v>16090</v>
      </c>
      <c r="AD43" s="168">
        <f>+'[11]All Black'!AD43</f>
        <v>15497</v>
      </c>
      <c r="AE43" s="168">
        <f>+'[11]All Black'!AE43</f>
        <v>15595</v>
      </c>
    </row>
    <row r="44" spans="1:31" ht="12.95" customHeight="1">
      <c r="A44" s="4" t="str">
        <f>+'[11]All Black'!A44</f>
        <v>Michigan</v>
      </c>
      <c r="B44" s="166">
        <f>+'[11]All Black'!B44</f>
        <v>51929</v>
      </c>
      <c r="C44" s="166">
        <f>+'[11]All Black'!C44</f>
        <v>48961</v>
      </c>
      <c r="D44" s="166">
        <f>+'[11]All Black'!D44</f>
        <v>52437</v>
      </c>
      <c r="E44" s="166">
        <f>+'[11]All Black'!E44</f>
        <v>49482</v>
      </c>
      <c r="F44" s="166">
        <f>+'[11]All Black'!F44</f>
        <v>45203</v>
      </c>
      <c r="G44" s="166">
        <f>+'[11]All Black'!G44</f>
        <v>46003</v>
      </c>
      <c r="H44" s="166">
        <f>+'[11]All Black'!H44</f>
        <v>51494</v>
      </c>
      <c r="I44" s="166">
        <f>+'[11]All Black'!I44</f>
        <v>56786</v>
      </c>
      <c r="J44" s="166">
        <f>+'[11]All Black'!J44</f>
        <v>57106</v>
      </c>
      <c r="K44" s="167">
        <f>+'[11]All Black'!K44</f>
        <v>58246.5</v>
      </c>
      <c r="L44" s="166">
        <f>+'[11]All Black'!L44</f>
        <v>59387</v>
      </c>
      <c r="M44" s="166">
        <f>+'[11]All Black'!M44</f>
        <v>59893</v>
      </c>
      <c r="N44" s="166">
        <f>+'[11]All Black'!N44</f>
        <v>60265</v>
      </c>
      <c r="O44" s="166">
        <f>+'[11]All Black'!O44</f>
        <v>61526</v>
      </c>
      <c r="P44" s="168">
        <f>+'[11]All Black'!P44</f>
        <v>61248</v>
      </c>
      <c r="Q44" s="168">
        <f>+'[11]All Black'!Q44</f>
        <v>64314</v>
      </c>
      <c r="R44" s="169">
        <f>+'[11]All Black'!R44</f>
        <v>61006</v>
      </c>
      <c r="S44" s="168">
        <f>+'[11]All Black'!S44</f>
        <v>63901</v>
      </c>
      <c r="T44" s="169">
        <f>+'[11]All Black'!T44</f>
        <v>67880</v>
      </c>
      <c r="U44" s="169">
        <f>+'[11]All Black'!U44</f>
        <v>71286</v>
      </c>
      <c r="V44" s="168">
        <f>+'[11]All Black'!V44</f>
        <v>73904</v>
      </c>
      <c r="W44" s="169">
        <f>+'[11]All Black'!W44</f>
        <v>76295</v>
      </c>
      <c r="X44" s="168">
        <f>+'[11]All Black'!X44</f>
        <v>78204</v>
      </c>
      <c r="Y44" s="168">
        <f>+'[11]All Black'!Y44</f>
        <v>79695</v>
      </c>
      <c r="Z44" s="168">
        <f>+'[11]All Black'!Z44</f>
        <v>81340</v>
      </c>
      <c r="AA44" s="168">
        <f>+'[11]All Black'!AA44</f>
        <v>88660</v>
      </c>
      <c r="AB44" s="168">
        <f>+'[11]All Black'!AB44</f>
        <v>89008</v>
      </c>
      <c r="AC44" s="168">
        <f>+'[11]All Black'!AC44</f>
        <v>95123</v>
      </c>
      <c r="AD44" s="168">
        <f>+'[11]All Black'!AD44</f>
        <v>88628</v>
      </c>
      <c r="AE44" s="168">
        <f>+'[11]All Black'!AE44</f>
        <v>83120</v>
      </c>
    </row>
    <row r="45" spans="1:31" ht="12.95" customHeight="1">
      <c r="A45" s="4" t="str">
        <f>+'[11]All Black'!A45</f>
        <v>Minnesota</v>
      </c>
      <c r="B45" s="166">
        <f>+'[11]All Black'!B45</f>
        <v>2805</v>
      </c>
      <c r="C45" s="166">
        <f>+'[11]All Black'!C45</f>
        <v>2341</v>
      </c>
      <c r="D45" s="166">
        <f>+'[11]All Black'!D45</f>
        <v>2347</v>
      </c>
      <c r="E45" s="166">
        <f>+'[11]All Black'!E45</f>
        <v>2315</v>
      </c>
      <c r="F45" s="166">
        <f>+'[11]All Black'!F45</f>
        <v>2638</v>
      </c>
      <c r="G45" s="166">
        <f>+'[11]All Black'!G45</f>
        <v>2960</v>
      </c>
      <c r="H45" s="166">
        <f>+'[11]All Black'!H45</f>
        <v>3317</v>
      </c>
      <c r="I45" s="166">
        <f>+'[11]All Black'!I45</f>
        <v>4142</v>
      </c>
      <c r="J45" s="166">
        <f>+'[11]All Black'!J45</f>
        <v>5644</v>
      </c>
      <c r="K45" s="167">
        <f>+'[11]All Black'!K45</f>
        <v>6249</v>
      </c>
      <c r="L45" s="166">
        <f>+'[11]All Black'!L45</f>
        <v>6854</v>
      </c>
      <c r="M45" s="166">
        <f>+'[11]All Black'!M45</f>
        <v>7975</v>
      </c>
      <c r="N45" s="166">
        <f>+'[11]All Black'!N45</f>
        <v>7475</v>
      </c>
      <c r="O45" s="166">
        <f>+'[11]All Black'!O45</f>
        <v>8216</v>
      </c>
      <c r="P45" s="168">
        <f>+'[11]All Black'!P45</f>
        <v>8209</v>
      </c>
      <c r="Q45" s="168">
        <f>+'[11]All Black'!Q45</f>
        <v>10431</v>
      </c>
      <c r="R45" s="169">
        <f>+'[11]All Black'!R45</f>
        <v>10091</v>
      </c>
      <c r="S45" s="168">
        <f>+'[11]All Black'!S45</f>
        <v>10625</v>
      </c>
      <c r="T45" s="169">
        <f>+'[11]All Black'!T45</f>
        <v>12861</v>
      </c>
      <c r="U45" s="169">
        <f>+'[11]All Black'!U45</f>
        <v>15399</v>
      </c>
      <c r="V45" s="168">
        <f>+'[11]All Black'!V45</f>
        <v>17905</v>
      </c>
      <c r="W45" s="169">
        <f>+'[11]All Black'!W45</f>
        <v>20609</v>
      </c>
      <c r="X45" s="168">
        <f>+'[11]All Black'!X45</f>
        <v>21381</v>
      </c>
      <c r="Y45" s="168">
        <f>+'[11]All Black'!Y45</f>
        <v>30556</v>
      </c>
      <c r="Z45" s="168">
        <f>+'[11]All Black'!Z45</f>
        <v>36095</v>
      </c>
      <c r="AA45" s="168">
        <f>+'[11]All Black'!AA45</f>
        <v>45513</v>
      </c>
      <c r="AB45" s="168">
        <f>+'[11]All Black'!AB45</f>
        <v>53956</v>
      </c>
      <c r="AC45" s="168">
        <f>+'[11]All Black'!AC45</f>
        <v>38300</v>
      </c>
      <c r="AD45" s="168">
        <f>+'[11]All Black'!AD45</f>
        <v>25704</v>
      </c>
      <c r="AE45" s="168">
        <f>+'[11]All Black'!AE45</f>
        <v>25412</v>
      </c>
    </row>
    <row r="46" spans="1:31" ht="12.95" customHeight="1">
      <c r="A46" s="4" t="str">
        <f>+'[11]All Black'!A46</f>
        <v>Missouri</v>
      </c>
      <c r="B46" s="166">
        <f>+'[11]All Black'!B46</f>
        <v>20512</v>
      </c>
      <c r="C46" s="166">
        <f>+'[11]All Black'!C46</f>
        <v>20314</v>
      </c>
      <c r="D46" s="166">
        <f>+'[11]All Black'!D46</f>
        <v>20769</v>
      </c>
      <c r="E46" s="166">
        <f>+'[11]All Black'!E46</f>
        <v>20250</v>
      </c>
      <c r="F46" s="166">
        <f>+'[11]All Black'!F46</f>
        <v>19052</v>
      </c>
      <c r="G46" s="166">
        <f>+'[11]All Black'!G46</f>
        <v>18498</v>
      </c>
      <c r="H46" s="166">
        <f>+'[11]All Black'!H46</f>
        <v>20117</v>
      </c>
      <c r="I46" s="166">
        <f>+'[11]All Black'!I46</f>
        <v>23147</v>
      </c>
      <c r="J46" s="166">
        <f>+'[11]All Black'!J46</f>
        <v>25395</v>
      </c>
      <c r="K46" s="167">
        <f>+'[11]All Black'!K46</f>
        <v>25551.5</v>
      </c>
      <c r="L46" s="166">
        <f>+'[11]All Black'!L46</f>
        <v>25708</v>
      </c>
      <c r="M46" s="166">
        <f>+'[11]All Black'!M46</f>
        <v>25493</v>
      </c>
      <c r="N46" s="166">
        <f>+'[11]All Black'!N46</f>
        <v>25827</v>
      </c>
      <c r="O46" s="166">
        <f>+'[11]All Black'!O46</f>
        <v>27333</v>
      </c>
      <c r="P46" s="168">
        <f>+'[11]All Black'!P46</f>
        <v>28015</v>
      </c>
      <c r="Q46" s="168">
        <f>+'[11]All Black'!Q46</f>
        <v>30977</v>
      </c>
      <c r="R46" s="168">
        <f>+'[11]All Black'!R46</f>
        <v>30732</v>
      </c>
      <c r="S46" s="168">
        <f>+'[11]All Black'!S46</f>
        <v>33516</v>
      </c>
      <c r="T46" s="169">
        <f>+'[11]All Black'!T46</f>
        <v>37066</v>
      </c>
      <c r="U46" s="169">
        <f>+'[11]All Black'!U46</f>
        <v>39240</v>
      </c>
      <c r="V46" s="168">
        <f>+'[11]All Black'!V46</f>
        <v>41391</v>
      </c>
      <c r="W46" s="169">
        <f>+'[11]All Black'!W46</f>
        <v>43781</v>
      </c>
      <c r="X46" s="168">
        <f>+'[11]All Black'!X46</f>
        <v>43853</v>
      </c>
      <c r="Y46" s="168">
        <f>+'[11]All Black'!Y46</f>
        <v>44817</v>
      </c>
      <c r="Z46" s="168">
        <f>+'[11]All Black'!Z46</f>
        <v>46994</v>
      </c>
      <c r="AA46" s="168">
        <f>+'[11]All Black'!AA46</f>
        <v>53721</v>
      </c>
      <c r="AB46" s="168">
        <f>+'[11]All Black'!AB46</f>
        <v>56965</v>
      </c>
      <c r="AC46" s="168">
        <f>+'[11]All Black'!AC46</f>
        <v>61208</v>
      </c>
      <c r="AD46" s="168">
        <f>+'[11]All Black'!AD46</f>
        <v>56617</v>
      </c>
      <c r="AE46" s="168">
        <f>+'[11]All Black'!AE46</f>
        <v>53932</v>
      </c>
    </row>
    <row r="47" spans="1:31" ht="12.95" customHeight="1">
      <c r="A47" s="4" t="str">
        <f>+'[11]All Black'!A47</f>
        <v>Nebraska</v>
      </c>
      <c r="B47" s="166">
        <f>+'[11]All Black'!B47</f>
        <v>2735</v>
      </c>
      <c r="C47" s="166">
        <f>+'[11]All Black'!C47</f>
        <v>2505</v>
      </c>
      <c r="D47" s="166">
        <f>+'[11]All Black'!D47</f>
        <v>2644</v>
      </c>
      <c r="E47" s="166">
        <f>+'[11]All Black'!E47</f>
        <v>2928</v>
      </c>
      <c r="F47" s="166">
        <f>+'[11]All Black'!F47</f>
        <v>2593</v>
      </c>
      <c r="G47" s="166">
        <f>+'[11]All Black'!G47</f>
        <v>2744</v>
      </c>
      <c r="H47" s="166">
        <f>+'[11]All Black'!H47</f>
        <v>2520</v>
      </c>
      <c r="I47" s="166">
        <f>+'[11]All Black'!I47</f>
        <v>2723</v>
      </c>
      <c r="J47" s="166">
        <f>+'[11]All Black'!J47</f>
        <v>3820</v>
      </c>
      <c r="K47" s="167">
        <f>+'[11]All Black'!K47</f>
        <v>3585.5</v>
      </c>
      <c r="L47" s="166">
        <f>+'[11]All Black'!L47</f>
        <v>3351</v>
      </c>
      <c r="M47" s="166">
        <f>+'[11]All Black'!M47</f>
        <v>3408</v>
      </c>
      <c r="N47" s="166">
        <f>+'[11]All Black'!N47</f>
        <v>3458</v>
      </c>
      <c r="O47" s="166">
        <f>+'[11]All Black'!O47</f>
        <v>3748</v>
      </c>
      <c r="P47" s="168">
        <f>+'[11]All Black'!P47</f>
        <v>3559</v>
      </c>
      <c r="Q47" s="168">
        <f>+'[11]All Black'!Q47</f>
        <v>3971</v>
      </c>
      <c r="R47" s="168">
        <f>+'[11]All Black'!R47</f>
        <v>3976</v>
      </c>
      <c r="S47" s="168">
        <f>+'[11]All Black'!S47</f>
        <v>4034</v>
      </c>
      <c r="T47" s="169">
        <f>+'[11]All Black'!T47</f>
        <v>4448</v>
      </c>
      <c r="U47" s="169">
        <f>+'[11]All Black'!U47</f>
        <v>4717</v>
      </c>
      <c r="V47" s="168">
        <f>+'[11]All Black'!V47</f>
        <v>4980</v>
      </c>
      <c r="W47" s="169">
        <f>+'[11]All Black'!W47</f>
        <v>4969</v>
      </c>
      <c r="X47" s="168">
        <f>+'[11]All Black'!X47</f>
        <v>5459</v>
      </c>
      <c r="Y47" s="168">
        <f>+'[11]All Black'!Y47</f>
        <v>5832</v>
      </c>
      <c r="Z47" s="168">
        <f>+'[11]All Black'!Z47</f>
        <v>6112</v>
      </c>
      <c r="AA47" s="168">
        <f>+'[11]All Black'!AA47</f>
        <v>7125</v>
      </c>
      <c r="AB47" s="168">
        <f>+'[11]All Black'!AB47</f>
        <v>7928</v>
      </c>
      <c r="AC47" s="168">
        <f>+'[11]All Black'!AC47</f>
        <v>8058</v>
      </c>
      <c r="AD47" s="168">
        <f>+'[11]All Black'!AD47</f>
        <v>7636</v>
      </c>
      <c r="AE47" s="168">
        <f>+'[11]All Black'!AE47</f>
        <v>7574</v>
      </c>
    </row>
    <row r="48" spans="1:31" ht="12.95" customHeight="1">
      <c r="A48" s="4" t="str">
        <f>+'[11]All Black'!A48</f>
        <v>North Dakota</v>
      </c>
      <c r="B48" s="166">
        <f>+'[11]All Black'!B48</f>
        <v>148</v>
      </c>
      <c r="C48" s="166">
        <f>+'[11]All Black'!C48</f>
        <v>169</v>
      </c>
      <c r="D48" s="166">
        <f>+'[11]All Black'!D48</f>
        <v>172</v>
      </c>
      <c r="E48" s="166">
        <f>+'[11]All Black'!E48</f>
        <v>216</v>
      </c>
      <c r="F48" s="166">
        <f>+'[11]All Black'!F48</f>
        <v>257</v>
      </c>
      <c r="G48" s="166">
        <f>+'[11]All Black'!G48</f>
        <v>241</v>
      </c>
      <c r="H48" s="166">
        <f>+'[11]All Black'!H48</f>
        <v>215</v>
      </c>
      <c r="I48" s="166">
        <f>+'[11]All Black'!I48</f>
        <v>246</v>
      </c>
      <c r="J48" s="166">
        <f>+'[11]All Black'!J48</f>
        <v>311</v>
      </c>
      <c r="K48" s="167">
        <f>+'[11]All Black'!K48</f>
        <v>317.5</v>
      </c>
      <c r="L48" s="166">
        <f>+'[11]All Black'!L48</f>
        <v>324</v>
      </c>
      <c r="M48" s="166">
        <f>+'[11]All Black'!M48</f>
        <v>343</v>
      </c>
      <c r="N48" s="166">
        <f>+'[11]All Black'!N48</f>
        <v>339</v>
      </c>
      <c r="O48" s="166">
        <f>+'[11]All Black'!O48</f>
        <v>340</v>
      </c>
      <c r="P48" s="168">
        <f>+'[11]All Black'!P48</f>
        <v>381</v>
      </c>
      <c r="Q48" s="168">
        <f>+'[11]All Black'!Q48</f>
        <v>378</v>
      </c>
      <c r="R48" s="168">
        <f>+'[11]All Black'!R48</f>
        <v>383</v>
      </c>
      <c r="S48" s="168">
        <f>+'[11]All Black'!S48</f>
        <v>504</v>
      </c>
      <c r="T48" s="169">
        <f>+'[11]All Black'!T48</f>
        <v>542</v>
      </c>
      <c r="U48" s="169">
        <f>+'[11]All Black'!U48</f>
        <v>661</v>
      </c>
      <c r="V48" s="168">
        <f>+'[11]All Black'!V48</f>
        <v>675</v>
      </c>
      <c r="W48" s="169">
        <f>+'[11]All Black'!W48</f>
        <v>682</v>
      </c>
      <c r="X48" s="168">
        <f>+'[11]All Black'!X48</f>
        <v>792</v>
      </c>
      <c r="Y48" s="168">
        <f>+'[11]All Black'!Y48</f>
        <v>807</v>
      </c>
      <c r="Z48" s="168">
        <f>+'[11]All Black'!Z48</f>
        <v>937</v>
      </c>
      <c r="AA48" s="168">
        <f>+'[11]All Black'!AA48</f>
        <v>1098</v>
      </c>
      <c r="AB48" s="168">
        <f>+'[11]All Black'!AB48</f>
        <v>1246</v>
      </c>
      <c r="AC48" s="168">
        <f>+'[11]All Black'!AC48</f>
        <v>1406</v>
      </c>
      <c r="AD48" s="168">
        <f>+'[11]All Black'!AD48</f>
        <v>1485</v>
      </c>
      <c r="AE48" s="168">
        <f>+'[11]All Black'!AE48</f>
        <v>1586</v>
      </c>
    </row>
    <row r="49" spans="1:31" ht="12.95" customHeight="1">
      <c r="A49" s="4" t="str">
        <f>+'[11]All Black'!A49</f>
        <v>Ohio</v>
      </c>
      <c r="B49" s="166">
        <f>+'[11]All Black'!B49</f>
        <v>45632</v>
      </c>
      <c r="C49" s="166">
        <f>+'[11]All Black'!C49</f>
        <v>42096</v>
      </c>
      <c r="D49" s="166">
        <f>+'[11]All Black'!D49</f>
        <v>45677</v>
      </c>
      <c r="E49" s="166">
        <f>+'[11]All Black'!E49</f>
        <v>43306</v>
      </c>
      <c r="F49" s="166">
        <f>+'[11]All Black'!F49</f>
        <v>39206</v>
      </c>
      <c r="G49" s="166">
        <f>+'[11]All Black'!G49</f>
        <v>37184</v>
      </c>
      <c r="H49" s="166">
        <f>+'[11]All Black'!H49</f>
        <v>38363</v>
      </c>
      <c r="I49" s="166">
        <f>+'[11]All Black'!I49</f>
        <v>47094</v>
      </c>
      <c r="J49" s="166">
        <f>+'[11]All Black'!J49</f>
        <v>49952</v>
      </c>
      <c r="K49" s="167">
        <f>+'[11]All Black'!K49</f>
        <v>50073.5</v>
      </c>
      <c r="L49" s="166">
        <f>+'[11]All Black'!L49</f>
        <v>50195</v>
      </c>
      <c r="M49" s="166">
        <f>+'[11]All Black'!M49</f>
        <v>50853</v>
      </c>
      <c r="N49" s="166">
        <f>+'[11]All Black'!N49</f>
        <v>51339</v>
      </c>
      <c r="O49" s="166">
        <f>+'[11]All Black'!O49</f>
        <v>51742</v>
      </c>
      <c r="P49" s="168">
        <f>+'[11]All Black'!P49</f>
        <v>51351</v>
      </c>
      <c r="Q49" s="168">
        <f>+'[11]All Black'!Q49</f>
        <v>55553</v>
      </c>
      <c r="R49" s="168">
        <f>+'[11]All Black'!R49</f>
        <v>54073</v>
      </c>
      <c r="S49" s="168">
        <f>+'[11]All Black'!S49</f>
        <v>58032</v>
      </c>
      <c r="T49" s="169">
        <f>+'[11]All Black'!T49</f>
        <v>61398</v>
      </c>
      <c r="U49" s="169">
        <f>+'[11]All Black'!U49</f>
        <v>63569</v>
      </c>
      <c r="V49" s="168">
        <f>+'[11]All Black'!V49</f>
        <v>67413</v>
      </c>
      <c r="W49" s="169">
        <f>+'[11]All Black'!W49</f>
        <v>70550</v>
      </c>
      <c r="X49" s="168">
        <f>+'[11]All Black'!X49</f>
        <v>71749</v>
      </c>
      <c r="Y49" s="168">
        <f>+'[11]All Black'!Y49</f>
        <v>74174</v>
      </c>
      <c r="Z49" s="168">
        <f>+'[11]All Black'!Z49</f>
        <v>78466</v>
      </c>
      <c r="AA49" s="168">
        <f>+'[11]All Black'!AA49</f>
        <v>93450</v>
      </c>
      <c r="AB49" s="168">
        <f>+'[11]All Black'!AB49</f>
        <v>98129</v>
      </c>
      <c r="AC49" s="168">
        <f>+'[11]All Black'!AC49</f>
        <v>98507</v>
      </c>
      <c r="AD49" s="168">
        <f>+'[11]All Black'!AD49</f>
        <v>89809</v>
      </c>
      <c r="AE49" s="168">
        <f>+'[11]All Black'!AE49</f>
        <v>84684</v>
      </c>
    </row>
    <row r="50" spans="1:31" ht="12.95" customHeight="1">
      <c r="A50" s="4" t="str">
        <f>+'[11]All Black'!A50</f>
        <v>South Dakota</v>
      </c>
      <c r="B50" s="166">
        <f>+'[11]All Black'!B50</f>
        <v>136</v>
      </c>
      <c r="C50" s="166">
        <f>+'[11]All Black'!C50</f>
        <v>330</v>
      </c>
      <c r="D50" s="166">
        <f>+'[11]All Black'!D50</f>
        <v>312</v>
      </c>
      <c r="E50" s="166">
        <f>+'[11]All Black'!E50</f>
        <v>400</v>
      </c>
      <c r="F50" s="166">
        <f>+'[11]All Black'!F50</f>
        <v>338</v>
      </c>
      <c r="G50" s="166">
        <f>+'[11]All Black'!G50</f>
        <v>198</v>
      </c>
      <c r="H50" s="166">
        <f>+'[11]All Black'!H50</f>
        <v>352</v>
      </c>
      <c r="I50" s="166">
        <f>+'[11]All Black'!I50</f>
        <v>335</v>
      </c>
      <c r="J50" s="166">
        <f>+'[11]All Black'!J50</f>
        <v>539</v>
      </c>
      <c r="K50" s="167">
        <f>+'[11]All Black'!K50</f>
        <v>513</v>
      </c>
      <c r="L50" s="166">
        <f>+'[11]All Black'!L50</f>
        <v>487</v>
      </c>
      <c r="M50" s="166">
        <f>+'[11]All Black'!M50</f>
        <v>293</v>
      </c>
      <c r="N50" s="166">
        <f>+'[11]All Black'!N50</f>
        <v>484</v>
      </c>
      <c r="O50" s="166">
        <f>+'[11]All Black'!O50</f>
        <v>275</v>
      </c>
      <c r="P50" s="168">
        <f>+'[11]All Black'!P50</f>
        <v>342</v>
      </c>
      <c r="Q50" s="168">
        <f>+'[11]All Black'!Q50</f>
        <v>371</v>
      </c>
      <c r="R50" s="168">
        <f>+'[11]All Black'!R50</f>
        <v>379</v>
      </c>
      <c r="S50" s="168">
        <f>+'[11]All Black'!S50</f>
        <v>437</v>
      </c>
      <c r="T50" s="169">
        <f>+'[11]All Black'!T50</f>
        <v>512</v>
      </c>
      <c r="U50" s="169">
        <f>+'[11]All Black'!U50</f>
        <v>599</v>
      </c>
      <c r="V50" s="168">
        <f>+'[11]All Black'!V50</f>
        <v>637</v>
      </c>
      <c r="W50" s="169">
        <f>+'[11]All Black'!W50</f>
        <v>598</v>
      </c>
      <c r="X50" s="168">
        <f>+'[11]All Black'!X50</f>
        <v>690</v>
      </c>
      <c r="Y50" s="168">
        <f>+'[11]All Black'!Y50</f>
        <v>726</v>
      </c>
      <c r="Z50" s="168">
        <f>+'[11]All Black'!Z50</f>
        <v>804</v>
      </c>
      <c r="AA50" s="168">
        <f>+'[11]All Black'!AA50</f>
        <v>889</v>
      </c>
      <c r="AB50" s="168">
        <f>+'[11]All Black'!AB50</f>
        <v>1200</v>
      </c>
      <c r="AC50" s="168">
        <f>+'[11]All Black'!AC50</f>
        <v>1477</v>
      </c>
      <c r="AD50" s="168">
        <f>+'[11]All Black'!AD50</f>
        <v>1822</v>
      </c>
      <c r="AE50" s="168">
        <f>+'[11]All Black'!AE50</f>
        <v>1900</v>
      </c>
    </row>
    <row r="51" spans="1:31" ht="12.95" customHeight="1">
      <c r="A51" s="45" t="str">
        <f>+'[11]All Black'!A51</f>
        <v>Wisconsin</v>
      </c>
      <c r="B51" s="170">
        <f>+'[11]All Black'!B51</f>
        <v>8385</v>
      </c>
      <c r="C51" s="170">
        <f>+'[11]All Black'!C51</f>
        <v>8320</v>
      </c>
      <c r="D51" s="170">
        <f>+'[11]All Black'!D51</f>
        <v>9170</v>
      </c>
      <c r="E51" s="170">
        <f>+'[11]All Black'!E51</f>
        <v>8940</v>
      </c>
      <c r="F51" s="170">
        <f>+'[11]All Black'!F51</f>
        <v>8651</v>
      </c>
      <c r="G51" s="170">
        <f>+'[11]All Black'!G51</f>
        <v>9333</v>
      </c>
      <c r="H51" s="170">
        <f>+'[11]All Black'!H51</f>
        <v>9060</v>
      </c>
      <c r="I51" s="170">
        <f>+'[11]All Black'!I51</f>
        <v>10667</v>
      </c>
      <c r="J51" s="170">
        <f>+'[11]All Black'!J51</f>
        <v>12358</v>
      </c>
      <c r="K51" s="171">
        <f>+'[11]All Black'!K51</f>
        <v>12689</v>
      </c>
      <c r="L51" s="170">
        <f>+'[11]All Black'!L51</f>
        <v>13020</v>
      </c>
      <c r="M51" s="170">
        <f>+'[11]All Black'!M51</f>
        <v>12670</v>
      </c>
      <c r="N51" s="170">
        <f>+'[11]All Black'!N51</f>
        <v>12936</v>
      </c>
      <c r="O51" s="170">
        <f>+'[11]All Black'!O51</f>
        <v>12780</v>
      </c>
      <c r="P51" s="172">
        <f>+'[11]All Black'!P51</f>
        <v>12755</v>
      </c>
      <c r="Q51" s="172">
        <f>+'[11]All Black'!Q51</f>
        <v>13763</v>
      </c>
      <c r="R51" s="172">
        <f>+'[11]All Black'!R51</f>
        <v>12559</v>
      </c>
      <c r="S51" s="172">
        <f>+'[11]All Black'!S51</f>
        <v>13918</v>
      </c>
      <c r="T51" s="173">
        <f>+'[11]All Black'!T51</f>
        <v>14493</v>
      </c>
      <c r="U51" s="173">
        <f>+'[11]All Black'!U51</f>
        <v>14914</v>
      </c>
      <c r="V51" s="172">
        <f>+'[11]All Black'!V51</f>
        <v>15801</v>
      </c>
      <c r="W51" s="173">
        <f>+'[11]All Black'!W51</f>
        <v>16354</v>
      </c>
      <c r="X51" s="172">
        <f>+'[11]All Black'!X51</f>
        <v>16661</v>
      </c>
      <c r="Y51" s="172">
        <f>+'[11]All Black'!Y51</f>
        <v>17877</v>
      </c>
      <c r="Z51" s="172">
        <f>+'[11]All Black'!Z51</f>
        <v>19237</v>
      </c>
      <c r="AA51" s="172">
        <f>+'[11]All Black'!AA51</f>
        <v>21509</v>
      </c>
      <c r="AB51" s="172">
        <f>+'[11]All Black'!AB51</f>
        <v>21888</v>
      </c>
      <c r="AC51" s="172">
        <f>+'[11]All Black'!AC51</f>
        <v>23137</v>
      </c>
      <c r="AD51" s="172">
        <f>+'[11]All Black'!AD51</f>
        <v>22995</v>
      </c>
      <c r="AE51" s="172">
        <f>+'[11]All Black'!AE51</f>
        <v>22961</v>
      </c>
    </row>
    <row r="52" spans="1:31" ht="12.95" customHeight="1">
      <c r="A52" s="44" t="str">
        <f>+'[11]All Black'!A52</f>
        <v>Northeast</v>
      </c>
      <c r="B52" s="164">
        <f>+'[11]All Black'!B52</f>
        <v>179540</v>
      </c>
      <c r="C52" s="164">
        <f>+'[11]All Black'!C52</f>
        <v>189458</v>
      </c>
      <c r="D52" s="164">
        <f>+'[11]All Black'!D52</f>
        <v>202098</v>
      </c>
      <c r="E52" s="164">
        <f>+'[11]All Black'!E52</f>
        <v>199139</v>
      </c>
      <c r="F52" s="164">
        <f>+'[11]All Black'!F52</f>
        <v>149372</v>
      </c>
      <c r="G52" s="164">
        <f>+'[11]All Black'!G52</f>
        <v>195095</v>
      </c>
      <c r="H52" s="164">
        <f>+'[11]All Black'!H52</f>
        <v>207806</v>
      </c>
      <c r="I52" s="164">
        <f>+'[11]All Black'!I52</f>
        <v>231225</v>
      </c>
      <c r="J52" s="164">
        <f>+'[11]All Black'!J52</f>
        <v>249057</v>
      </c>
      <c r="K52" s="164">
        <f>+'[11]All Black'!K52</f>
        <v>256118</v>
      </c>
      <c r="L52" s="164">
        <f>+'[11]All Black'!L52</f>
        <v>263179</v>
      </c>
      <c r="M52" s="164">
        <f>+'[11]All Black'!M52</f>
        <v>266666</v>
      </c>
      <c r="N52" s="164">
        <f>+'[11]All Black'!N52</f>
        <v>268718</v>
      </c>
      <c r="O52" s="164">
        <f>+'[11]All Black'!O52</f>
        <v>267514</v>
      </c>
      <c r="P52" s="164">
        <f>+'[11]All Black'!P52</f>
        <v>252825</v>
      </c>
      <c r="Q52" s="164">
        <f>+'[11]All Black'!Q52</f>
        <v>279306</v>
      </c>
      <c r="R52" s="164">
        <f>+'[11]All Black'!R52</f>
        <v>262160</v>
      </c>
      <c r="S52" s="164">
        <f>+'[11]All Black'!S52</f>
        <v>273983</v>
      </c>
      <c r="T52" s="164">
        <f>+'[11]All Black'!T52</f>
        <v>291709</v>
      </c>
      <c r="U52" s="164">
        <f>+'[11]All Black'!U52</f>
        <v>303342</v>
      </c>
      <c r="V52" s="164">
        <f>+'[11]All Black'!V52</f>
        <v>312743</v>
      </c>
      <c r="W52" s="164">
        <f>+'[11]All Black'!W52</f>
        <v>314191</v>
      </c>
      <c r="X52" s="164">
        <f>+'[11]All Black'!X52</f>
        <v>317328</v>
      </c>
      <c r="Y52" s="164">
        <f>+'[11]All Black'!Y52</f>
        <v>324033</v>
      </c>
      <c r="Z52" s="164">
        <f>+'[11]All Black'!Z52</f>
        <v>343266</v>
      </c>
      <c r="AA52" s="164">
        <f>+'[11]All Black'!AA52</f>
        <v>369098</v>
      </c>
      <c r="AB52" s="164">
        <f>+'[11]All Black'!AB52</f>
        <v>376708</v>
      </c>
      <c r="AC52" s="164">
        <f>+'[11]All Black'!AC52</f>
        <v>376735</v>
      </c>
      <c r="AD52" s="164">
        <f>+'[11]All Black'!AD52</f>
        <v>374444</v>
      </c>
      <c r="AE52" s="164">
        <f>+'[11]All Black'!AE52</f>
        <v>375059</v>
      </c>
    </row>
    <row r="53" spans="1:31" s="93" customFormat="1" ht="12.95" customHeight="1">
      <c r="A53" s="35" t="str">
        <f>+'[11]All Black'!A53</f>
        <v xml:space="preserve">   as a percent of U.S.</v>
      </c>
      <c r="B53" s="165">
        <f>+'[11]All Black'!B53</f>
        <v>17.391102195246457</v>
      </c>
      <c r="C53" s="165">
        <f>+'[11]All Black'!C53</f>
        <v>17.980601321084201</v>
      </c>
      <c r="D53" s="165">
        <f>+'[11]All Black'!D53</f>
        <v>18.349691747550779</v>
      </c>
      <c r="E53" s="165">
        <f>+'[11]All Black'!E53</f>
        <v>18.209042022554307</v>
      </c>
      <c r="F53" s="165">
        <f>+'[11]All Black'!F53</f>
        <v>15.048695787086524</v>
      </c>
      <c r="G53" s="165">
        <f>+'[11]All Black'!G53</f>
        <v>18.441567280361543</v>
      </c>
      <c r="H53" s="165">
        <f>+'[11]All Black'!H53</f>
        <v>18.531571428316639</v>
      </c>
      <c r="I53" s="165">
        <f>+'[11]All Black'!I53</f>
        <v>18.637017238989067</v>
      </c>
      <c r="J53" s="165">
        <f>+'[11]All Black'!J53</f>
        <v>17.944273088237519</v>
      </c>
      <c r="K53" s="165">
        <f>+'[11]All Black'!K53</f>
        <v>18.090495564219925</v>
      </c>
      <c r="L53" s="165">
        <f>+'[11]All Black'!L53</f>
        <v>18.231083568340502</v>
      </c>
      <c r="M53" s="165">
        <f>+'[11]All Black'!M53</f>
        <v>18.239833433424671</v>
      </c>
      <c r="N53" s="165">
        <f>+'[11]All Black'!N53</f>
        <v>18.052720894204839</v>
      </c>
      <c r="O53" s="165">
        <f>+'[11]All Black'!O53</f>
        <v>17.307753273582115</v>
      </c>
      <c r="P53" s="165">
        <f>+'[11]All Black'!P53</f>
        <v>16.464730993028578</v>
      </c>
      <c r="Q53" s="165">
        <f>+'[11]All Black'!Q53</f>
        <v>16.940254286374518</v>
      </c>
      <c r="R53" s="165">
        <f>+'[11]All Black'!R53</f>
        <v>15.871007502647085</v>
      </c>
      <c r="S53" s="165">
        <f>+'[11]All Black'!S53</f>
        <v>15.604729323732222</v>
      </c>
      <c r="T53" s="165">
        <f>+'[11]All Black'!T53</f>
        <v>15.64304498537096</v>
      </c>
      <c r="U53" s="165">
        <f>+'[11]All Black'!U53</f>
        <v>15.541008903719028</v>
      </c>
      <c r="V53" s="165">
        <f>+'[11]All Black'!V53</f>
        <v>15.431311732796232</v>
      </c>
      <c r="W53" s="165">
        <f>+'[11]All Black'!W53</f>
        <v>15.157740052267238</v>
      </c>
      <c r="X53" s="165">
        <f>+'[11]All Black'!X53</f>
        <v>15.280617527098672</v>
      </c>
      <c r="Y53" s="165">
        <f>+'[11]All Black'!Y53</f>
        <v>14.741866184784122</v>
      </c>
      <c r="Z53" s="165">
        <f>+'[11]All Black'!Z53</f>
        <v>14.482764731122549</v>
      </c>
      <c r="AA53" s="165">
        <f>+'[11]All Black'!AA53</f>
        <v>13.887444493190188</v>
      </c>
      <c r="AB53" s="165">
        <f>+'[11]All Black'!AB53</f>
        <v>13.786213201253943</v>
      </c>
      <c r="AC53" s="165">
        <f>+'[11]All Black'!AC53</f>
        <v>13.90995516145421</v>
      </c>
      <c r="AD53" s="165">
        <f>+'[11]All Black'!AD53</f>
        <v>14.055109524258166</v>
      </c>
      <c r="AE53" s="165">
        <f>+'[11]All Black'!AE53</f>
        <v>14.47013120994092</v>
      </c>
    </row>
    <row r="54" spans="1:31" ht="12.95" customHeight="1">
      <c r="A54" s="4" t="str">
        <f>+'[11]All Black'!A54</f>
        <v>Connecticut</v>
      </c>
      <c r="B54" s="166">
        <f>+'[11]All Black'!B54</f>
        <v>6774</v>
      </c>
      <c r="C54" s="166">
        <f>+'[11]All Black'!C54</f>
        <v>7471</v>
      </c>
      <c r="D54" s="166">
        <f>+'[11]All Black'!D54</f>
        <v>7888</v>
      </c>
      <c r="E54" s="166">
        <f>+'[11]All Black'!E54</f>
        <v>7731</v>
      </c>
      <c r="F54" s="166">
        <f>+'[11]All Black'!F54</f>
        <v>7137</v>
      </c>
      <c r="G54" s="166">
        <f>+'[11]All Black'!G54</f>
        <v>7584</v>
      </c>
      <c r="H54" s="166">
        <f>+'[11]All Black'!H54</f>
        <v>8930</v>
      </c>
      <c r="I54" s="166">
        <f>+'[11]All Black'!I54</f>
        <v>9940</v>
      </c>
      <c r="J54" s="166">
        <f>+'[11]All Black'!J54</f>
        <v>11036</v>
      </c>
      <c r="K54" s="167">
        <f>+'[11]All Black'!K54</f>
        <v>11443</v>
      </c>
      <c r="L54" s="166">
        <f>+'[11]All Black'!L54</f>
        <v>11850</v>
      </c>
      <c r="M54" s="166">
        <f>+'[11]All Black'!M54</f>
        <v>11879</v>
      </c>
      <c r="N54" s="168">
        <f>+'[11]All Black'!N54</f>
        <v>11864</v>
      </c>
      <c r="O54" s="168">
        <f>+'[11]All Black'!O54</f>
        <v>12157</v>
      </c>
      <c r="P54" s="168">
        <f>+'[11]All Black'!P54</f>
        <v>11930</v>
      </c>
      <c r="Q54" s="168">
        <f>+'[11]All Black'!Q54</f>
        <v>13421</v>
      </c>
      <c r="R54" s="169">
        <f>+'[11]All Black'!R54</f>
        <v>13289</v>
      </c>
      <c r="S54" s="168">
        <f>+'[11]All Black'!S54</f>
        <v>14359</v>
      </c>
      <c r="T54" s="169">
        <f>+'[11]All Black'!T54</f>
        <v>15293</v>
      </c>
      <c r="U54" s="169">
        <f>+'[11]All Black'!U54</f>
        <v>16007</v>
      </c>
      <c r="V54" s="168">
        <f>+'[11]All Black'!V54</f>
        <v>16519</v>
      </c>
      <c r="W54" s="169">
        <f>+'[11]All Black'!W54</f>
        <v>17082</v>
      </c>
      <c r="X54" s="168">
        <f>+'[11]All Black'!X54</f>
        <v>17152</v>
      </c>
      <c r="Y54" s="168">
        <f>+'[11]All Black'!Y54</f>
        <v>17753</v>
      </c>
      <c r="Z54" s="168">
        <f>+'[11]All Black'!Z54</f>
        <v>18834</v>
      </c>
      <c r="AA54" s="168">
        <f>+'[11]All Black'!AA54</f>
        <v>19662</v>
      </c>
      <c r="AB54" s="168">
        <f>+'[11]All Black'!AB54</f>
        <v>20000</v>
      </c>
      <c r="AC54" s="168">
        <f>+'[11]All Black'!AC54</f>
        <v>20622</v>
      </c>
      <c r="AD54" s="168">
        <f>+'[11]All Black'!AD54</f>
        <v>22986</v>
      </c>
      <c r="AE54" s="168">
        <f>+'[11]All Black'!AE54</f>
        <v>22449</v>
      </c>
    </row>
    <row r="55" spans="1:31" ht="12.95" customHeight="1">
      <c r="A55" s="4" t="str">
        <f>+'[11]All Black'!A55</f>
        <v>Maine</v>
      </c>
      <c r="B55" s="166">
        <f>+'[11]All Black'!B55</f>
        <v>243</v>
      </c>
      <c r="C55" s="166">
        <f>+'[11]All Black'!C55</f>
        <v>183</v>
      </c>
      <c r="D55" s="166">
        <f>+'[11]All Black'!D55</f>
        <v>179</v>
      </c>
      <c r="E55" s="166">
        <f>+'[11]All Black'!E55</f>
        <v>238</v>
      </c>
      <c r="F55" s="166">
        <f>+'[11]All Black'!F55</f>
        <v>281</v>
      </c>
      <c r="G55" s="166">
        <f>+'[11]All Black'!G55</f>
        <v>410</v>
      </c>
      <c r="H55" s="166">
        <f>+'[11]All Black'!H55</f>
        <v>263</v>
      </c>
      <c r="I55" s="166">
        <f>+'[11]All Black'!I55</f>
        <v>296</v>
      </c>
      <c r="J55" s="166">
        <f>+'[11]All Black'!J55</f>
        <v>666</v>
      </c>
      <c r="K55" s="167">
        <f>+'[11]All Black'!K55</f>
        <v>573.5</v>
      </c>
      <c r="L55" s="166">
        <f>+'[11]All Black'!L55</f>
        <v>481</v>
      </c>
      <c r="M55" s="166">
        <f>+'[11]All Black'!M55</f>
        <v>620</v>
      </c>
      <c r="N55" s="166">
        <f>+'[11]All Black'!N55</f>
        <v>402</v>
      </c>
      <c r="O55" s="166">
        <f>+'[11]All Black'!O55</f>
        <v>571</v>
      </c>
      <c r="P55" s="168">
        <f>+'[11]All Black'!P55</f>
        <v>448</v>
      </c>
      <c r="Q55" s="168">
        <f>+'[11]All Black'!Q55</f>
        <v>607</v>
      </c>
      <c r="R55" s="169">
        <f>+'[11]All Black'!R55</f>
        <v>516</v>
      </c>
      <c r="S55" s="168">
        <f>+'[11]All Black'!S55</f>
        <v>623</v>
      </c>
      <c r="T55" s="169">
        <f>+'[11]All Black'!T55</f>
        <v>647</v>
      </c>
      <c r="U55" s="169">
        <f>+'[11]All Black'!U55</f>
        <v>730</v>
      </c>
      <c r="V55" s="168">
        <f>+'[11]All Black'!V55</f>
        <v>831</v>
      </c>
      <c r="W55" s="169">
        <f>+'[11]All Black'!W55</f>
        <v>967</v>
      </c>
      <c r="X55" s="168">
        <f>+'[11]All Black'!X55</f>
        <v>1001</v>
      </c>
      <c r="Y55" s="168">
        <f>+'[11]All Black'!Y55</f>
        <v>1083</v>
      </c>
      <c r="Z55" s="168">
        <f>+'[11]All Black'!Z55</f>
        <v>1257</v>
      </c>
      <c r="AA55" s="168">
        <f>+'[11]All Black'!AA55</f>
        <v>1374</v>
      </c>
      <c r="AB55" s="168">
        <f>+'[11]All Black'!AB55</f>
        <v>1505</v>
      </c>
      <c r="AC55" s="168">
        <f>+'[11]All Black'!AC55</f>
        <v>1608</v>
      </c>
      <c r="AD55" s="168">
        <f>+'[11]All Black'!AD55</f>
        <v>1812</v>
      </c>
      <c r="AE55" s="168">
        <f>+'[11]All Black'!AE55</f>
        <v>1927</v>
      </c>
    </row>
    <row r="56" spans="1:31" ht="12.95" customHeight="1">
      <c r="A56" s="4" t="str">
        <f>+'[11]All Black'!A56</f>
        <v>Massachusetts</v>
      </c>
      <c r="B56" s="166">
        <f>+'[11]All Black'!B56</f>
        <v>13224</v>
      </c>
      <c r="C56" s="166">
        <f>+'[11]All Black'!C56</f>
        <v>14127</v>
      </c>
      <c r="D56" s="166">
        <f>+'[11]All Black'!D56</f>
        <v>14773</v>
      </c>
      <c r="E56" s="166">
        <f>+'[11]All Black'!E56</f>
        <v>12846</v>
      </c>
      <c r="F56" s="166">
        <f>+'[11]All Black'!F56</f>
        <v>14686</v>
      </c>
      <c r="G56" s="166">
        <f>+'[11]All Black'!G56</f>
        <v>15563</v>
      </c>
      <c r="H56" s="166">
        <f>+'[11]All Black'!H56</f>
        <v>17777</v>
      </c>
      <c r="I56" s="166">
        <f>+'[11]All Black'!I56</f>
        <v>18474</v>
      </c>
      <c r="J56" s="166">
        <f>+'[11]All Black'!J56</f>
        <v>20491</v>
      </c>
      <c r="K56" s="167">
        <f>+'[11]All Black'!K56</f>
        <v>21729.5</v>
      </c>
      <c r="L56" s="166">
        <f>+'[11]All Black'!L56</f>
        <v>22968</v>
      </c>
      <c r="M56" s="166">
        <f>+'[11]All Black'!M56</f>
        <v>23079</v>
      </c>
      <c r="N56" s="166">
        <f>+'[11]All Black'!N56</f>
        <v>23372</v>
      </c>
      <c r="O56" s="166">
        <f>+'[11]All Black'!O56</f>
        <v>25042</v>
      </c>
      <c r="P56" s="168">
        <f>+'[11]All Black'!P56</f>
        <v>22506</v>
      </c>
      <c r="Q56" s="168">
        <f>+'[11]All Black'!Q56</f>
        <v>27310</v>
      </c>
      <c r="R56" s="169">
        <f>+'[11]All Black'!R56</f>
        <v>23309</v>
      </c>
      <c r="S56" s="168">
        <f>+'[11]All Black'!S56</f>
        <v>24562</v>
      </c>
      <c r="T56" s="169">
        <f>+'[11]All Black'!T56</f>
        <v>25956</v>
      </c>
      <c r="U56" s="169">
        <f>+'[11]All Black'!U56</f>
        <v>27311</v>
      </c>
      <c r="V56" s="168">
        <f>+'[11]All Black'!V56</f>
        <v>28461</v>
      </c>
      <c r="W56" s="169">
        <f>+'[11]All Black'!W56</f>
        <v>29724</v>
      </c>
      <c r="X56" s="168">
        <f>+'[11]All Black'!X56</f>
        <v>30948</v>
      </c>
      <c r="Y56" s="168">
        <f>+'[11]All Black'!Y56</f>
        <v>32282</v>
      </c>
      <c r="Z56" s="168">
        <f>+'[11]All Black'!Z56</f>
        <v>34096</v>
      </c>
      <c r="AA56" s="168">
        <f>+'[11]All Black'!AA56</f>
        <v>36064</v>
      </c>
      <c r="AB56" s="168">
        <f>+'[11]All Black'!AB56</f>
        <v>37838</v>
      </c>
      <c r="AC56" s="168">
        <f>+'[11]All Black'!AC56</f>
        <v>37896</v>
      </c>
      <c r="AD56" s="168">
        <f>+'[11]All Black'!AD56</f>
        <v>39428</v>
      </c>
      <c r="AE56" s="168">
        <f>+'[11]All Black'!AE56</f>
        <v>39784</v>
      </c>
    </row>
    <row r="57" spans="1:31" ht="12.95" customHeight="1">
      <c r="A57" s="4" t="str">
        <f>+'[11]All Black'!A57</f>
        <v>New Hampshire</v>
      </c>
      <c r="B57" s="166">
        <f>+'[11]All Black'!B57</f>
        <v>500</v>
      </c>
      <c r="C57" s="166">
        <f>+'[11]All Black'!C57</f>
        <v>635</v>
      </c>
      <c r="D57" s="166">
        <f>+'[11]All Black'!D57</f>
        <v>745</v>
      </c>
      <c r="E57" s="166">
        <f>+'[11]All Black'!E57</f>
        <v>734</v>
      </c>
      <c r="F57" s="166">
        <f>+'[11]All Black'!F57</f>
        <v>648</v>
      </c>
      <c r="G57" s="166">
        <f>+'[11]All Black'!G57</f>
        <v>659</v>
      </c>
      <c r="H57" s="166">
        <f>+'[11]All Black'!H57</f>
        <v>604</v>
      </c>
      <c r="I57" s="166">
        <f>+'[11]All Black'!I57</f>
        <v>664</v>
      </c>
      <c r="J57" s="166">
        <f>+'[11]All Black'!J57</f>
        <v>714</v>
      </c>
      <c r="K57" s="167">
        <f>+'[11]All Black'!K57</f>
        <v>755.5</v>
      </c>
      <c r="L57" s="166">
        <f>+'[11]All Black'!L57</f>
        <v>797</v>
      </c>
      <c r="M57" s="166">
        <f>+'[11]All Black'!M57</f>
        <v>1056</v>
      </c>
      <c r="N57" s="166">
        <f>+'[11]All Black'!N57</f>
        <v>904</v>
      </c>
      <c r="O57" s="166">
        <f>+'[11]All Black'!O57</f>
        <v>975</v>
      </c>
      <c r="P57" s="168">
        <f>+'[11]All Black'!P57</f>
        <v>731</v>
      </c>
      <c r="Q57" s="168">
        <f>+'[11]All Black'!Q57</f>
        <v>1091</v>
      </c>
      <c r="R57" s="168">
        <f>+'[11]All Black'!R57</f>
        <v>803</v>
      </c>
      <c r="S57" s="168">
        <f>+'[11]All Black'!S57</f>
        <v>948</v>
      </c>
      <c r="T57" s="169">
        <f>+'[11]All Black'!T57</f>
        <v>1022</v>
      </c>
      <c r="U57" s="169">
        <f>+'[11]All Black'!U57</f>
        <v>1055</v>
      </c>
      <c r="V57" s="168">
        <f>+'[11]All Black'!V57</f>
        <v>1154</v>
      </c>
      <c r="W57" s="169">
        <f>+'[11]All Black'!W57</f>
        <v>1132</v>
      </c>
      <c r="X57" s="168">
        <f>+'[11]All Black'!X57</f>
        <v>1178</v>
      </c>
      <c r="Y57" s="168">
        <f>+'[11]All Black'!Y57</f>
        <v>1158</v>
      </c>
      <c r="Z57" s="168">
        <f>+'[11]All Black'!Z57</f>
        <v>1256</v>
      </c>
      <c r="AA57" s="168">
        <f>+'[11]All Black'!AA57</f>
        <v>1367</v>
      </c>
      <c r="AB57" s="168">
        <f>+'[11]All Black'!AB57</f>
        <v>1426</v>
      </c>
      <c r="AC57" s="168">
        <f>+'[11]All Black'!AC57</f>
        <v>1486</v>
      </c>
      <c r="AD57" s="168">
        <f>+'[11]All Black'!AD57</f>
        <v>1646</v>
      </c>
      <c r="AE57" s="168">
        <f>+'[11]All Black'!AE57</f>
        <v>3143</v>
      </c>
    </row>
    <row r="58" spans="1:31" ht="12.95" customHeight="1">
      <c r="A58" s="4" t="str">
        <f>+'[11]All Black'!A58</f>
        <v>New Jersey</v>
      </c>
      <c r="B58" s="166">
        <f>+'[11]All Black'!B58</f>
        <v>28718</v>
      </c>
      <c r="C58" s="166">
        <f>+'[11]All Black'!C58</f>
        <v>30779</v>
      </c>
      <c r="D58" s="166">
        <f>+'[11]All Black'!D58</f>
        <v>32227</v>
      </c>
      <c r="E58" s="166">
        <f>+'[11]All Black'!E58</f>
        <v>30748</v>
      </c>
      <c r="F58" s="166">
        <f>+'[11]All Black'!F58</f>
        <v>28473</v>
      </c>
      <c r="G58" s="166">
        <f>+'[11]All Black'!G58</f>
        <v>25726</v>
      </c>
      <c r="H58" s="166">
        <f>+'[11]All Black'!H58</f>
        <v>28831</v>
      </c>
      <c r="I58" s="166">
        <f>+'[11]All Black'!I58</f>
        <v>33130</v>
      </c>
      <c r="J58" s="166">
        <f>+'[11]All Black'!J58</f>
        <v>38072</v>
      </c>
      <c r="K58" s="167">
        <f>+'[11]All Black'!K58</f>
        <v>38623</v>
      </c>
      <c r="L58" s="166">
        <f>+'[11]All Black'!L58</f>
        <v>39174</v>
      </c>
      <c r="M58" s="166">
        <f>+'[11]All Black'!M58</f>
        <v>39273</v>
      </c>
      <c r="N58" s="166">
        <f>+'[11]All Black'!N58</f>
        <v>38787</v>
      </c>
      <c r="O58" s="166">
        <f>+'[11]All Black'!O58</f>
        <v>38614</v>
      </c>
      <c r="P58" s="168">
        <f>+'[11]All Black'!P58</f>
        <v>36699</v>
      </c>
      <c r="Q58" s="168">
        <f>+'[11]All Black'!Q58</f>
        <v>41525</v>
      </c>
      <c r="R58" s="168">
        <f>+'[11]All Black'!R58</f>
        <v>39802</v>
      </c>
      <c r="S58" s="168">
        <f>+'[11]All Black'!S58</f>
        <v>42141</v>
      </c>
      <c r="T58" s="169">
        <f>+'[11]All Black'!T58</f>
        <v>44314</v>
      </c>
      <c r="U58" s="169">
        <f>+'[11]All Black'!U58</f>
        <v>46591</v>
      </c>
      <c r="V58" s="168">
        <f>+'[11]All Black'!V58</f>
        <v>48149</v>
      </c>
      <c r="W58" s="169">
        <f>+'[11]All Black'!W58</f>
        <v>48491</v>
      </c>
      <c r="X58" s="168">
        <f>+'[11]All Black'!X58</f>
        <v>49146</v>
      </c>
      <c r="Y58" s="168">
        <f>+'[11]All Black'!Y58</f>
        <v>51019</v>
      </c>
      <c r="Z58" s="168">
        <f>+'[11]All Black'!Z58</f>
        <v>52946</v>
      </c>
      <c r="AA58" s="168">
        <f>+'[11]All Black'!AA58</f>
        <v>57319</v>
      </c>
      <c r="AB58" s="168">
        <f>+'[11]All Black'!AB58</f>
        <v>58501</v>
      </c>
      <c r="AC58" s="168">
        <f>+'[11]All Black'!AC58</f>
        <v>59332</v>
      </c>
      <c r="AD58" s="168">
        <f>+'[11]All Black'!AD58</f>
        <v>58831</v>
      </c>
      <c r="AE58" s="168">
        <f>+'[11]All Black'!AE58</f>
        <v>59487</v>
      </c>
    </row>
    <row r="59" spans="1:31" ht="12.95" customHeight="1">
      <c r="A59" s="4" t="str">
        <f>+'[11]All Black'!A59</f>
        <v>New York</v>
      </c>
      <c r="B59" s="166">
        <f>+'[11]All Black'!B59</f>
        <v>95809</v>
      </c>
      <c r="C59" s="166">
        <f>+'[11]All Black'!C59</f>
        <v>99382</v>
      </c>
      <c r="D59" s="166">
        <f>+'[11]All Black'!D59</f>
        <v>105653</v>
      </c>
      <c r="E59" s="166">
        <f>+'[11]All Black'!E59</f>
        <v>108438</v>
      </c>
      <c r="F59" s="166">
        <f>+'[11]All Black'!F59</f>
        <v>60236</v>
      </c>
      <c r="G59" s="166">
        <f>+'[11]All Black'!G59</f>
        <v>107841</v>
      </c>
      <c r="H59" s="166">
        <f>+'[11]All Black'!H59</f>
        <v>111000</v>
      </c>
      <c r="I59" s="166">
        <f>+'[11]All Black'!I59</f>
        <v>121741</v>
      </c>
      <c r="J59" s="166">
        <f>+'[11]All Black'!J59</f>
        <v>128613</v>
      </c>
      <c r="K59" s="167">
        <f>+'[11]All Black'!K59</f>
        <v>132987.5</v>
      </c>
      <c r="L59" s="166">
        <f>+'[11]All Black'!L59</f>
        <v>137362</v>
      </c>
      <c r="M59" s="166">
        <f>+'[11]All Black'!M59</f>
        <v>135813</v>
      </c>
      <c r="N59" s="166">
        <f>+'[11]All Black'!N59</f>
        <v>137127</v>
      </c>
      <c r="O59" s="166">
        <f>+'[11]All Black'!O59</f>
        <v>137330</v>
      </c>
      <c r="P59" s="168">
        <f>+'[11]All Black'!P59</f>
        <v>126784</v>
      </c>
      <c r="Q59" s="168">
        <f>+'[11]All Black'!Q59</f>
        <v>138202</v>
      </c>
      <c r="R59" s="168">
        <f>+'[11]All Black'!R59</f>
        <v>129814</v>
      </c>
      <c r="S59" s="168">
        <f>+'[11]All Black'!S59</f>
        <v>131842</v>
      </c>
      <c r="T59" s="169">
        <f>+'[11]All Black'!T59</f>
        <v>142405</v>
      </c>
      <c r="U59" s="169">
        <f>+'[11]All Black'!U59</f>
        <v>145059</v>
      </c>
      <c r="V59" s="168">
        <f>+'[11]All Black'!V59</f>
        <v>148151</v>
      </c>
      <c r="W59" s="169">
        <f>+'[11]All Black'!W59</f>
        <v>146294</v>
      </c>
      <c r="X59" s="168">
        <f>+'[11]All Black'!X59</f>
        <v>145312</v>
      </c>
      <c r="Y59" s="168">
        <f>+'[11]All Black'!Y59</f>
        <v>146895</v>
      </c>
      <c r="Z59" s="168">
        <f>+'[11]All Black'!Z59</f>
        <v>157559</v>
      </c>
      <c r="AA59" s="168">
        <f>+'[11]All Black'!AA59</f>
        <v>168971</v>
      </c>
      <c r="AB59" s="168">
        <f>+'[11]All Black'!AB59</f>
        <v>167764</v>
      </c>
      <c r="AC59" s="168">
        <f>+'[11]All Black'!AC59</f>
        <v>165446</v>
      </c>
      <c r="AD59" s="168">
        <f>+'[11]All Black'!AD59</f>
        <v>162672</v>
      </c>
      <c r="AE59" s="168">
        <f>+'[11]All Black'!AE59</f>
        <v>162023</v>
      </c>
    </row>
    <row r="60" spans="1:31" ht="12.95" customHeight="1">
      <c r="A60" s="4" t="str">
        <f>+'[11]All Black'!A60</f>
        <v>Pennsylvania</v>
      </c>
      <c r="B60" s="166">
        <f>+'[11]All Black'!B60</f>
        <v>31943</v>
      </c>
      <c r="C60" s="166">
        <f>+'[11]All Black'!C60</f>
        <v>34591</v>
      </c>
      <c r="D60" s="166">
        <f>+'[11]All Black'!D60</f>
        <v>38128</v>
      </c>
      <c r="E60" s="166">
        <f>+'[11]All Black'!E60</f>
        <v>36354</v>
      </c>
      <c r="F60" s="166">
        <f>+'[11]All Black'!F60</f>
        <v>35700</v>
      </c>
      <c r="G60" s="166">
        <f>+'[11]All Black'!G60</f>
        <v>35020</v>
      </c>
      <c r="H60" s="166">
        <f>+'[11]All Black'!H60</f>
        <v>37868</v>
      </c>
      <c r="I60" s="166">
        <f>+'[11]All Black'!I60</f>
        <v>43942</v>
      </c>
      <c r="J60" s="166">
        <f>+'[11]All Black'!J60</f>
        <v>45920</v>
      </c>
      <c r="K60" s="167">
        <f>+'[11]All Black'!K60</f>
        <v>46332</v>
      </c>
      <c r="L60" s="166">
        <f>+'[11]All Black'!L60</f>
        <v>46744</v>
      </c>
      <c r="M60" s="166">
        <f>+'[11]All Black'!M60</f>
        <v>51269</v>
      </c>
      <c r="N60" s="166">
        <f>+'[11]All Black'!N60</f>
        <v>52223</v>
      </c>
      <c r="O60" s="166">
        <f>+'[11]All Black'!O60</f>
        <v>49082</v>
      </c>
      <c r="P60" s="168">
        <f>+'[11]All Black'!P60</f>
        <v>50138</v>
      </c>
      <c r="Q60" s="168">
        <f>+'[11]All Black'!Q60</f>
        <v>52887</v>
      </c>
      <c r="R60" s="168">
        <f>+'[11]All Black'!R60</f>
        <v>50627</v>
      </c>
      <c r="S60" s="168">
        <f>+'[11]All Black'!S60</f>
        <v>55199</v>
      </c>
      <c r="T60" s="169">
        <f>+'[11]All Black'!T60</f>
        <v>57564</v>
      </c>
      <c r="U60" s="169">
        <f>+'[11]All Black'!U60</f>
        <v>62119</v>
      </c>
      <c r="V60" s="168">
        <f>+'[11]All Black'!V60</f>
        <v>64816</v>
      </c>
      <c r="W60" s="169">
        <f>+'[11]All Black'!W60</f>
        <v>65615</v>
      </c>
      <c r="X60" s="168">
        <f>+'[11]All Black'!X60</f>
        <v>67589</v>
      </c>
      <c r="Y60" s="168">
        <f>+'[11]All Black'!Y60</f>
        <v>68871</v>
      </c>
      <c r="Z60" s="168">
        <f>+'[11]All Black'!Z60</f>
        <v>72148</v>
      </c>
      <c r="AA60" s="168">
        <f>+'[11]All Black'!AA60</f>
        <v>79038</v>
      </c>
      <c r="AB60" s="168">
        <f>+'[11]All Black'!AB60</f>
        <v>84043</v>
      </c>
      <c r="AC60" s="168">
        <f>+'[11]All Black'!AC60</f>
        <v>84380</v>
      </c>
      <c r="AD60" s="168">
        <f>+'[11]All Black'!AD60</f>
        <v>81053</v>
      </c>
      <c r="AE60" s="168">
        <f>+'[11]All Black'!AE60</f>
        <v>80070</v>
      </c>
    </row>
    <row r="61" spans="1:31" ht="12.95" customHeight="1">
      <c r="A61" s="4" t="str">
        <f>+'[11]All Black'!A61</f>
        <v>Rhode Island</v>
      </c>
      <c r="B61" s="166">
        <f>+'[11]All Black'!B61</f>
        <v>1920</v>
      </c>
      <c r="C61" s="166">
        <f>+'[11]All Black'!C61</f>
        <v>1957</v>
      </c>
      <c r="D61" s="166">
        <f>+'[11]All Black'!D61</f>
        <v>2187</v>
      </c>
      <c r="E61" s="166">
        <f>+'[11]All Black'!E61</f>
        <v>1802</v>
      </c>
      <c r="F61" s="166">
        <f>+'[11]All Black'!F61</f>
        <v>1985</v>
      </c>
      <c r="G61" s="166">
        <f>+'[11]All Black'!G61</f>
        <v>2002</v>
      </c>
      <c r="H61" s="166">
        <f>+'[11]All Black'!H61</f>
        <v>2256</v>
      </c>
      <c r="I61" s="166">
        <f>+'[11]All Black'!I61</f>
        <v>2663</v>
      </c>
      <c r="J61" s="166">
        <f>+'[11]All Black'!J61</f>
        <v>3116</v>
      </c>
      <c r="K61" s="167">
        <f>+'[11]All Black'!K61</f>
        <v>3256</v>
      </c>
      <c r="L61" s="166">
        <f>+'[11]All Black'!L61</f>
        <v>3396</v>
      </c>
      <c r="M61" s="166">
        <f>+'[11]All Black'!M61</f>
        <v>3200</v>
      </c>
      <c r="N61" s="166">
        <f>+'[11]All Black'!N61</f>
        <v>3673</v>
      </c>
      <c r="O61" s="166">
        <f>+'[11]All Black'!O61</f>
        <v>3336</v>
      </c>
      <c r="P61" s="168">
        <f>+'[11]All Black'!P61</f>
        <v>3193</v>
      </c>
      <c r="Q61" s="168">
        <f>+'[11]All Black'!Q61</f>
        <v>3803</v>
      </c>
      <c r="R61" s="168">
        <f>+'[11]All Black'!R61</f>
        <v>3605</v>
      </c>
      <c r="S61" s="168">
        <f>+'[11]All Black'!S61</f>
        <v>3800</v>
      </c>
      <c r="T61" s="169">
        <f>+'[11]All Black'!T61</f>
        <v>3993</v>
      </c>
      <c r="U61" s="169">
        <f>+'[11]All Black'!U61</f>
        <v>3921</v>
      </c>
      <c r="V61" s="168">
        <f>+'[11]All Black'!V61</f>
        <v>4024</v>
      </c>
      <c r="W61" s="169">
        <f>+'[11]All Black'!W61</f>
        <v>4232</v>
      </c>
      <c r="X61" s="168">
        <f>+'[11]All Black'!X61</f>
        <v>4294</v>
      </c>
      <c r="Y61" s="168">
        <f>+'[11]All Black'!Y61</f>
        <v>4193</v>
      </c>
      <c r="Z61" s="168">
        <f>+'[11]All Black'!Z61</f>
        <v>4341</v>
      </c>
      <c r="AA61" s="168">
        <f>+'[11]All Black'!AA61</f>
        <v>4374</v>
      </c>
      <c r="AB61" s="168">
        <f>+'[11]All Black'!AB61</f>
        <v>4718</v>
      </c>
      <c r="AC61" s="168">
        <f>+'[11]All Black'!AC61</f>
        <v>5023</v>
      </c>
      <c r="AD61" s="168">
        <f>+'[11]All Black'!AD61</f>
        <v>5087</v>
      </c>
      <c r="AE61" s="168">
        <f>+'[11]All Black'!AE61</f>
        <v>5166</v>
      </c>
    </row>
    <row r="62" spans="1:31" ht="12.95" customHeight="1">
      <c r="A62" s="45" t="str">
        <f>+'[11]All Black'!A62</f>
        <v>Vermont</v>
      </c>
      <c r="B62" s="170">
        <f>+'[11]All Black'!B62</f>
        <v>409</v>
      </c>
      <c r="C62" s="170">
        <f>+'[11]All Black'!C62</f>
        <v>333</v>
      </c>
      <c r="D62" s="170">
        <f>+'[11]All Black'!D62</f>
        <v>318</v>
      </c>
      <c r="E62" s="170">
        <f>+'[11]All Black'!E62</f>
        <v>248</v>
      </c>
      <c r="F62" s="170">
        <f>+'[11]All Black'!F62</f>
        <v>226</v>
      </c>
      <c r="G62" s="170">
        <f>+'[11]All Black'!G62</f>
        <v>290</v>
      </c>
      <c r="H62" s="170">
        <f>+'[11]All Black'!H62</f>
        <v>277</v>
      </c>
      <c r="I62" s="170">
        <f>+'[11]All Black'!I62</f>
        <v>375</v>
      </c>
      <c r="J62" s="170">
        <f>+'[11]All Black'!J62</f>
        <v>429</v>
      </c>
      <c r="K62" s="171">
        <f>+'[11]All Black'!K62</f>
        <v>418</v>
      </c>
      <c r="L62" s="170">
        <f>+'[11]All Black'!L62</f>
        <v>407</v>
      </c>
      <c r="M62" s="170">
        <f>+'[11]All Black'!M62</f>
        <v>477</v>
      </c>
      <c r="N62" s="170">
        <f>+'[11]All Black'!N62</f>
        <v>366</v>
      </c>
      <c r="O62" s="170">
        <f>+'[11]All Black'!O62</f>
        <v>407</v>
      </c>
      <c r="P62" s="172">
        <f>+'[11]All Black'!P62</f>
        <v>396</v>
      </c>
      <c r="Q62" s="172">
        <f>+'[11]All Black'!Q62</f>
        <v>460</v>
      </c>
      <c r="R62" s="172">
        <f>+'[11]All Black'!R62</f>
        <v>395</v>
      </c>
      <c r="S62" s="172">
        <f>+'[11]All Black'!S62</f>
        <v>509</v>
      </c>
      <c r="T62" s="173">
        <f>+'[11]All Black'!T62</f>
        <v>515</v>
      </c>
      <c r="U62" s="173">
        <f>+'[11]All Black'!U62</f>
        <v>549</v>
      </c>
      <c r="V62" s="172">
        <f>+'[11]All Black'!V62</f>
        <v>638</v>
      </c>
      <c r="W62" s="173">
        <f>+'[11]All Black'!W62</f>
        <v>654</v>
      </c>
      <c r="X62" s="172">
        <f>+'[11]All Black'!X62</f>
        <v>708</v>
      </c>
      <c r="Y62" s="172">
        <f>+'[11]All Black'!Y62</f>
        <v>779</v>
      </c>
      <c r="Z62" s="172">
        <f>+'[11]All Black'!Z62</f>
        <v>829</v>
      </c>
      <c r="AA62" s="172">
        <f>+'[11]All Black'!AA62</f>
        <v>929</v>
      </c>
      <c r="AB62" s="172">
        <f>+'[11]All Black'!AB62</f>
        <v>913</v>
      </c>
      <c r="AC62" s="172">
        <f>+'[11]All Black'!AC62</f>
        <v>942</v>
      </c>
      <c r="AD62" s="172">
        <f>+'[11]All Black'!AD62</f>
        <v>929</v>
      </c>
      <c r="AE62" s="172">
        <f>+'[11]All Black'!AE62</f>
        <v>1010</v>
      </c>
    </row>
    <row r="63" spans="1:31" ht="12.95" customHeight="1">
      <c r="A63" s="46" t="str">
        <f>+'[11]All Black'!A63</f>
        <v>District of Columbia</v>
      </c>
      <c r="B63" s="174">
        <f>+'[11]All Black'!B63</f>
        <v>25100</v>
      </c>
      <c r="C63" s="174">
        <f>+'[11]All Black'!C63</f>
        <v>26200</v>
      </c>
      <c r="D63" s="174">
        <f>+'[11]All Black'!D63</f>
        <v>27163</v>
      </c>
      <c r="E63" s="174">
        <f>+'[11]All Black'!E63</f>
        <v>25725</v>
      </c>
      <c r="F63" s="174">
        <f>+'[11]All Black'!F63</f>
        <v>23368</v>
      </c>
      <c r="G63" s="174">
        <f>+'[11]All Black'!G63</f>
        <v>22752</v>
      </c>
      <c r="H63" s="174">
        <f>+'[11]All Black'!H63</f>
        <v>23258</v>
      </c>
      <c r="I63" s="174">
        <f>+'[11]All Black'!I63</f>
        <v>24405</v>
      </c>
      <c r="J63" s="174">
        <f>+'[11]All Black'!J63</f>
        <v>25107</v>
      </c>
      <c r="K63" s="175">
        <f>+'[11]All Black'!K63</f>
        <v>25235</v>
      </c>
      <c r="L63" s="174">
        <f>+'[11]All Black'!L63</f>
        <v>25363</v>
      </c>
      <c r="M63" s="174">
        <f>+'[11]All Black'!M63</f>
        <v>24429</v>
      </c>
      <c r="N63" s="176">
        <f>+'[11]All Black'!N63</f>
        <v>23833</v>
      </c>
      <c r="O63" s="176">
        <f>+'[11]All Black'!O63</f>
        <v>20721</v>
      </c>
      <c r="P63" s="176">
        <f>+'[11]All Black'!P63</f>
        <v>20346</v>
      </c>
      <c r="Q63" s="176">
        <f>+'[11]All Black'!Q63</f>
        <v>21363</v>
      </c>
      <c r="R63" s="177">
        <f>+'[11]All Black'!R63</f>
        <v>19853</v>
      </c>
      <c r="S63" s="176">
        <f>+'[11]All Black'!S63</f>
        <v>23795</v>
      </c>
      <c r="T63" s="177">
        <f>+'[11]All Black'!T63</f>
        <v>24976</v>
      </c>
      <c r="U63" s="177">
        <f>+'[11]All Black'!U63</f>
        <v>26628</v>
      </c>
      <c r="V63" s="176">
        <f>+'[11]All Black'!V63</f>
        <v>29711</v>
      </c>
      <c r="W63" s="177">
        <f>+'[11]All Black'!W63</f>
        <v>32676</v>
      </c>
      <c r="X63" s="176">
        <f>+'[11]All Black'!X63</f>
        <v>32686</v>
      </c>
      <c r="Y63" s="176">
        <f>+'[11]All Black'!Y63</f>
        <v>34881</v>
      </c>
      <c r="Z63" s="176">
        <f>+'[11]All Black'!Z63</f>
        <v>40341</v>
      </c>
      <c r="AA63" s="176">
        <f>+'[11]All Black'!AA63</f>
        <v>46540</v>
      </c>
      <c r="AB63" s="176">
        <f>+'[11]All Black'!AB63</f>
        <v>20997</v>
      </c>
      <c r="AC63" s="176">
        <f>+'[11]All Black'!AC63</f>
        <v>20835</v>
      </c>
      <c r="AD63" s="176">
        <f>+'[11]All Black'!AD63</f>
        <v>21869</v>
      </c>
      <c r="AE63" s="176">
        <f>+'[11]All Black'!AE63</f>
        <v>21850</v>
      </c>
    </row>
    <row r="64" spans="1:31" s="51" customFormat="1" ht="12.95" customHeight="1">
      <c r="A64" s="47"/>
      <c r="B64" s="52"/>
      <c r="C64" s="52"/>
      <c r="D64" s="52"/>
      <c r="E64" s="52"/>
      <c r="F64" s="52"/>
      <c r="G64" s="52"/>
      <c r="H64" s="52"/>
      <c r="I64" s="52"/>
      <c r="J64" s="52"/>
      <c r="K64" s="49"/>
      <c r="L64" s="52"/>
      <c r="M64" s="52"/>
      <c r="N64" s="52"/>
      <c r="O64" s="52"/>
      <c r="R64" s="50"/>
      <c r="T64" s="50"/>
      <c r="U64" s="50"/>
    </row>
    <row r="65" spans="1:21" s="51" customFormat="1" ht="12.95" customHeight="1">
      <c r="A65" s="47"/>
      <c r="B65" s="52" t="str">
        <f>+'[11]All Black'!B65</f>
        <v>See "ALL" sheet for sources.</v>
      </c>
      <c r="C65" s="52"/>
      <c r="D65" s="52"/>
      <c r="E65" s="52"/>
      <c r="F65" s="52"/>
      <c r="G65" s="52"/>
      <c r="H65" s="52"/>
      <c r="I65" s="52"/>
      <c r="J65" s="52"/>
      <c r="K65" s="73">
        <f>+'[11]All Black'!K65</f>
        <v>0</v>
      </c>
      <c r="L65" s="52"/>
      <c r="M65" s="52">
        <f>+'[11]All Black'!M65</f>
        <v>0</v>
      </c>
      <c r="N65" s="52">
        <f>+'[11]All Black'!N65</f>
        <v>0</v>
      </c>
      <c r="O65" s="52"/>
      <c r="P65" s="51">
        <f>+'[11]All Black'!P65</f>
        <v>0</v>
      </c>
      <c r="R65" s="51">
        <f>+'[11]All Black'!R65</f>
        <v>0</v>
      </c>
      <c r="S65" s="51">
        <f>+'[11]All Black'!S65</f>
        <v>0</v>
      </c>
      <c r="T65" s="50">
        <f>+'[11]All Black'!T65</f>
        <v>0</v>
      </c>
      <c r="U65" s="51">
        <f>+'[11]All Black'!U65</f>
        <v>0</v>
      </c>
    </row>
    <row r="66" spans="1:21" s="51" customFormat="1" ht="12.95" customHeight="1">
      <c r="A66" s="47"/>
      <c r="B66" s="52">
        <f>+'[11]All Black'!B66</f>
        <v>0</v>
      </c>
      <c r="C66" s="52"/>
      <c r="D66" s="52"/>
      <c r="E66" s="52"/>
      <c r="F66" s="52"/>
      <c r="G66" s="52"/>
      <c r="H66" s="52"/>
      <c r="I66" s="52"/>
      <c r="J66" s="52"/>
      <c r="K66" s="74">
        <f>+'[11]All Black'!K66</f>
        <v>0</v>
      </c>
      <c r="L66" s="52"/>
      <c r="M66" s="52">
        <f>+'[11]All Black'!M66</f>
        <v>0</v>
      </c>
      <c r="N66" s="52">
        <f>+'[11]All Black'!N66</f>
        <v>0</v>
      </c>
      <c r="O66" s="52"/>
      <c r="P66" s="51">
        <f>+'[11]All Black'!P66</f>
        <v>0</v>
      </c>
      <c r="R66" s="51">
        <f>+'[11]All Black'!R66</f>
        <v>0</v>
      </c>
      <c r="S66" s="51">
        <f>+'[11]All Black'!S66</f>
        <v>0</v>
      </c>
      <c r="T66" s="50">
        <f>+'[11]All Black'!T66</f>
        <v>0</v>
      </c>
      <c r="U66" s="51">
        <f>+'[11]All Black'!U66</f>
        <v>0</v>
      </c>
    </row>
    <row r="67" spans="1:21" s="51" customFormat="1" ht="12.95" customHeight="1">
      <c r="A67" s="47"/>
      <c r="B67" s="52"/>
      <c r="C67" s="52"/>
      <c r="D67" s="52"/>
      <c r="E67" s="52"/>
      <c r="F67" s="52"/>
      <c r="G67" s="52"/>
      <c r="H67" s="52"/>
      <c r="I67" s="52"/>
      <c r="J67" s="52"/>
      <c r="K67" s="49"/>
      <c r="L67" s="52"/>
      <c r="M67" s="52">
        <f>+'[11]All Black'!M67</f>
        <v>0</v>
      </c>
      <c r="N67" s="52"/>
      <c r="O67" s="52"/>
      <c r="P67" s="51">
        <f>+'[11]All Black'!P67</f>
        <v>0</v>
      </c>
      <c r="R67" s="51">
        <f>+'[11]All Black'!R67</f>
        <v>0</v>
      </c>
      <c r="S67" s="51">
        <f>+'[11]All Black'!S67</f>
        <v>0</v>
      </c>
      <c r="T67" s="50">
        <f>+'[11]All Black'!T67</f>
        <v>0</v>
      </c>
      <c r="U67" s="51">
        <f>+'[11]All Black'!U67</f>
        <v>0</v>
      </c>
    </row>
    <row r="68" spans="1:21" s="51" customFormat="1" ht="12.95" customHeight="1">
      <c r="A68" s="47"/>
      <c r="B68" s="52"/>
      <c r="C68" s="52"/>
      <c r="D68" s="52"/>
      <c r="E68" s="52"/>
      <c r="F68" s="52"/>
      <c r="G68" s="52"/>
      <c r="H68" s="52"/>
      <c r="I68" s="52"/>
      <c r="J68" s="52"/>
      <c r="K68" s="49"/>
      <c r="L68" s="52"/>
      <c r="M68" s="52">
        <f>+'[11]All Black'!M68</f>
        <v>0</v>
      </c>
      <c r="N68" s="52"/>
      <c r="O68" s="52"/>
      <c r="P68" s="51">
        <f>+'[11]All Black'!P68</f>
        <v>0</v>
      </c>
      <c r="R68" s="51">
        <f>+'[11]All Black'!R68</f>
        <v>0</v>
      </c>
      <c r="S68" s="51">
        <f>+'[11]All Black'!S68</f>
        <v>0</v>
      </c>
      <c r="T68" s="50">
        <f>+'[11]All Black'!T68</f>
        <v>0</v>
      </c>
      <c r="U68" s="51">
        <f>+'[11]All Black'!U68</f>
        <v>0</v>
      </c>
    </row>
    <row r="69" spans="1:21" s="51" customFormat="1" ht="12.95" customHeight="1">
      <c r="A69" s="47"/>
      <c r="B69" s="52"/>
      <c r="C69" s="52"/>
      <c r="D69" s="52"/>
      <c r="E69" s="52"/>
      <c r="F69" s="52"/>
      <c r="G69" s="52"/>
      <c r="H69" s="52"/>
      <c r="I69" s="52"/>
      <c r="J69" s="52"/>
      <c r="K69" s="49"/>
      <c r="L69" s="52"/>
      <c r="M69" s="52">
        <f>+'[11]All Black'!M69</f>
        <v>0</v>
      </c>
      <c r="N69" s="52"/>
      <c r="O69" s="52"/>
      <c r="P69" s="51">
        <f>+'[11]All Black'!P69</f>
        <v>0</v>
      </c>
      <c r="R69" s="51">
        <f>+'[11]All Black'!R69</f>
        <v>0</v>
      </c>
      <c r="S69" s="51">
        <f>+'[11]All Black'!S69</f>
        <v>0</v>
      </c>
      <c r="T69" s="50">
        <f>+'[11]All Black'!T69</f>
        <v>0</v>
      </c>
      <c r="U69" s="51">
        <f>+'[11]All Black'!U69</f>
        <v>0</v>
      </c>
    </row>
    <row r="70" spans="1:21" s="51" customFormat="1" ht="12.95" customHeight="1">
      <c r="A70" s="47"/>
      <c r="B70" s="52"/>
      <c r="C70" s="52"/>
      <c r="D70" s="52"/>
      <c r="E70" s="52"/>
      <c r="F70" s="52"/>
      <c r="G70" s="52"/>
      <c r="H70" s="52"/>
      <c r="I70" s="52"/>
      <c r="J70" s="52"/>
      <c r="K70" s="49"/>
      <c r="L70" s="52"/>
      <c r="M70" s="52">
        <f>+'[11]All Black'!M70</f>
        <v>0</v>
      </c>
      <c r="N70" s="52"/>
      <c r="O70" s="52"/>
      <c r="P70" s="51">
        <f>+'[11]All Black'!P70</f>
        <v>0</v>
      </c>
      <c r="R70" s="51">
        <f>+'[11]All Black'!R70</f>
        <v>0</v>
      </c>
      <c r="S70" s="51">
        <f>+'[11]All Black'!S70</f>
        <v>0</v>
      </c>
      <c r="T70" s="50">
        <f>+'[11]All Black'!T70</f>
        <v>0</v>
      </c>
      <c r="U70" s="51">
        <f>+'[11]All Black'!U70</f>
        <v>0</v>
      </c>
    </row>
    <row r="71" spans="1:21" s="51" customFormat="1" ht="12.95" customHeight="1">
      <c r="A71" s="47"/>
      <c r="B71" s="52"/>
      <c r="C71" s="52"/>
      <c r="D71" s="52"/>
      <c r="E71" s="52"/>
      <c r="F71" s="52"/>
      <c r="G71" s="52"/>
      <c r="H71" s="52"/>
      <c r="I71" s="52"/>
      <c r="J71" s="52"/>
      <c r="K71" s="49"/>
      <c r="L71" s="52"/>
      <c r="M71" s="52"/>
      <c r="N71" s="52"/>
      <c r="O71" s="52"/>
      <c r="P71" s="51">
        <f>+'[11]All Black'!P71</f>
        <v>0</v>
      </c>
      <c r="R71" s="51">
        <f>+'[11]All Black'!R71</f>
        <v>0</v>
      </c>
      <c r="S71" s="51">
        <f>+'[11]All Black'!S71</f>
        <v>0</v>
      </c>
      <c r="T71" s="50"/>
    </row>
    <row r="72" spans="1:21" s="51" customFormat="1" ht="12.95" customHeight="1">
      <c r="A72" s="47"/>
      <c r="B72" s="52"/>
      <c r="C72" s="52"/>
      <c r="D72" s="52"/>
      <c r="E72" s="52"/>
      <c r="F72" s="52"/>
      <c r="G72" s="52"/>
      <c r="H72" s="52"/>
      <c r="I72" s="52"/>
      <c r="J72" s="52"/>
      <c r="K72" s="49"/>
      <c r="L72" s="52"/>
      <c r="M72" s="52"/>
      <c r="N72" s="52"/>
      <c r="O72" s="52"/>
      <c r="P72" s="51">
        <f>+'[11]All Black'!P72</f>
        <v>0</v>
      </c>
      <c r="T72" s="50"/>
    </row>
    <row r="73" spans="1:21" s="51" customFormat="1" ht="12.95" customHeight="1">
      <c r="A73" s="47"/>
      <c r="B73" s="52"/>
      <c r="C73" s="52"/>
      <c r="D73" s="52"/>
      <c r="E73" s="52"/>
      <c r="F73" s="52"/>
      <c r="G73" s="52"/>
      <c r="H73" s="52"/>
      <c r="I73" s="52"/>
      <c r="J73" s="52"/>
      <c r="K73" s="49"/>
      <c r="L73" s="52"/>
      <c r="M73" s="52"/>
      <c r="N73" s="52"/>
      <c r="O73" s="52"/>
      <c r="T73" s="50"/>
    </row>
    <row r="74" spans="1:21" s="51" customFormat="1" ht="12.95" customHeight="1">
      <c r="A74" s="47"/>
      <c r="B74" s="52"/>
      <c r="C74" s="52"/>
      <c r="D74" s="52"/>
      <c r="E74" s="52"/>
      <c r="F74" s="52"/>
      <c r="G74" s="52"/>
      <c r="H74" s="52"/>
      <c r="I74" s="52"/>
      <c r="J74" s="52"/>
      <c r="K74" s="49"/>
      <c r="L74" s="52"/>
      <c r="M74" s="52"/>
      <c r="N74" s="52"/>
      <c r="O74" s="52"/>
      <c r="T74" s="50"/>
    </row>
    <row r="75" spans="1:21" s="51" customFormat="1" ht="12.95" customHeight="1">
      <c r="A75" s="47"/>
      <c r="B75" s="52"/>
      <c r="C75" s="52"/>
      <c r="D75" s="52"/>
      <c r="E75" s="52"/>
      <c r="F75" s="52"/>
      <c r="G75" s="52"/>
      <c r="H75" s="52"/>
      <c r="I75" s="52"/>
      <c r="J75" s="52"/>
      <c r="K75" s="49"/>
      <c r="L75" s="52"/>
      <c r="M75" s="52"/>
      <c r="N75" s="52"/>
      <c r="O75" s="52"/>
      <c r="T75" s="50"/>
    </row>
    <row r="76" spans="1:21" s="51" customFormat="1" ht="12.95" customHeight="1">
      <c r="A76" s="47"/>
      <c r="B76" s="52"/>
      <c r="C76" s="52"/>
      <c r="D76" s="52"/>
      <c r="E76" s="52"/>
      <c r="F76" s="52"/>
      <c r="G76" s="52"/>
      <c r="H76" s="52"/>
      <c r="I76" s="52"/>
      <c r="J76" s="52"/>
      <c r="K76" s="49"/>
      <c r="L76" s="52"/>
      <c r="M76" s="52"/>
      <c r="N76" s="52"/>
      <c r="O76" s="52"/>
      <c r="T76" s="50"/>
    </row>
    <row r="77" spans="1:21" s="51" customFormat="1" ht="12.95" customHeight="1">
      <c r="A77" s="47"/>
      <c r="B77" s="52"/>
      <c r="C77" s="52"/>
      <c r="D77" s="52"/>
      <c r="E77" s="52"/>
      <c r="F77" s="52"/>
      <c r="G77" s="52"/>
      <c r="H77" s="52"/>
      <c r="I77" s="52"/>
      <c r="J77" s="52"/>
      <c r="K77" s="49"/>
      <c r="L77" s="52"/>
      <c r="M77" s="52"/>
      <c r="N77" s="52"/>
      <c r="O77" s="52"/>
    </row>
    <row r="78" spans="1:21" s="51" customFormat="1" ht="12.95" customHeight="1">
      <c r="A78" s="47"/>
      <c r="B78" s="52"/>
      <c r="C78" s="52"/>
      <c r="D78" s="52"/>
      <c r="E78" s="52"/>
      <c r="F78" s="52"/>
      <c r="G78" s="52"/>
      <c r="H78" s="52"/>
      <c r="I78" s="52"/>
      <c r="J78" s="52"/>
      <c r="K78" s="49"/>
      <c r="L78" s="52"/>
      <c r="M78" s="52"/>
      <c r="N78" s="52"/>
      <c r="O78" s="52"/>
    </row>
    <row r="79" spans="1:21" s="51" customFormat="1" ht="12.95" customHeight="1">
      <c r="A79" s="47"/>
      <c r="B79" s="52"/>
      <c r="C79" s="52"/>
      <c r="D79" s="52"/>
      <c r="E79" s="52"/>
      <c r="F79" s="52"/>
      <c r="G79" s="52"/>
      <c r="H79" s="52"/>
      <c r="I79" s="52"/>
      <c r="J79" s="52"/>
      <c r="K79" s="49"/>
      <c r="L79" s="52"/>
      <c r="M79" s="52"/>
      <c r="N79" s="52"/>
      <c r="O79" s="52"/>
    </row>
    <row r="80" spans="1:21" s="51" customFormat="1" ht="12.95" customHeight="1">
      <c r="A80" s="47"/>
      <c r="B80" s="52"/>
      <c r="C80" s="52"/>
      <c r="D80" s="52"/>
      <c r="E80" s="52"/>
      <c r="F80" s="52"/>
      <c r="G80" s="52"/>
      <c r="H80" s="52"/>
      <c r="I80" s="52"/>
      <c r="J80" s="52"/>
      <c r="K80" s="49"/>
      <c r="L80" s="52"/>
      <c r="M80" s="52"/>
      <c r="N80" s="52"/>
      <c r="O80" s="52"/>
    </row>
    <row r="81" spans="1:15" s="51" customFormat="1" ht="12.95" customHeight="1">
      <c r="A81" s="47"/>
      <c r="B81" s="52"/>
      <c r="C81" s="52"/>
      <c r="D81" s="52"/>
      <c r="E81" s="52"/>
      <c r="F81" s="52"/>
      <c r="G81" s="52"/>
      <c r="H81" s="52"/>
      <c r="I81" s="52"/>
      <c r="J81" s="52"/>
      <c r="K81" s="49"/>
      <c r="L81" s="52"/>
      <c r="M81" s="52"/>
      <c r="N81" s="52"/>
      <c r="O81" s="52"/>
    </row>
    <row r="82" spans="1:15" s="51" customFormat="1" ht="12.95" customHeight="1">
      <c r="A82" s="47"/>
      <c r="B82" s="52"/>
      <c r="C82" s="52"/>
      <c r="D82" s="52"/>
      <c r="E82" s="52"/>
      <c r="F82" s="52"/>
      <c r="G82" s="52"/>
      <c r="H82" s="52"/>
      <c r="I82" s="52"/>
      <c r="J82" s="52"/>
      <c r="K82" s="49"/>
      <c r="L82" s="52"/>
      <c r="M82" s="52"/>
      <c r="N82" s="52"/>
      <c r="O82" s="52"/>
    </row>
    <row r="83" spans="1:15" s="51" customFormat="1" ht="12.95" customHeight="1">
      <c r="A83" s="47"/>
      <c r="B83" s="52"/>
      <c r="C83" s="52"/>
      <c r="D83" s="52"/>
      <c r="E83" s="52"/>
      <c r="F83" s="52"/>
      <c r="G83" s="52"/>
      <c r="H83" s="52"/>
      <c r="I83" s="52"/>
      <c r="J83" s="52"/>
      <c r="K83" s="49"/>
      <c r="L83" s="52"/>
      <c r="M83" s="52"/>
      <c r="N83" s="52"/>
      <c r="O83" s="52"/>
    </row>
    <row r="84" spans="1:15" s="51" customFormat="1" ht="12.95" customHeight="1">
      <c r="A84" s="47"/>
      <c r="B84" s="52"/>
      <c r="C84" s="52"/>
      <c r="D84" s="52"/>
      <c r="E84" s="52"/>
      <c r="F84" s="52"/>
      <c r="G84" s="52"/>
      <c r="H84" s="52"/>
      <c r="I84" s="52"/>
      <c r="J84" s="52"/>
      <c r="K84" s="49"/>
      <c r="L84" s="52"/>
      <c r="M84" s="52"/>
      <c r="N84" s="52"/>
      <c r="O84" s="52"/>
    </row>
    <row r="85" spans="1:15" s="51" customFormat="1" ht="12.95" customHeight="1">
      <c r="A85" s="47"/>
      <c r="B85" s="52"/>
      <c r="C85" s="52"/>
      <c r="D85" s="52"/>
      <c r="E85" s="52"/>
      <c r="F85" s="52"/>
      <c r="G85" s="52"/>
      <c r="H85" s="52"/>
      <c r="I85" s="52"/>
      <c r="J85" s="52"/>
      <c r="K85" s="49"/>
      <c r="L85" s="52"/>
      <c r="M85" s="52"/>
      <c r="N85" s="52"/>
      <c r="O85" s="52"/>
    </row>
    <row r="86" spans="1:15" s="51" customFormat="1" ht="12.95" customHeight="1">
      <c r="A86" s="47"/>
      <c r="B86" s="52"/>
      <c r="C86" s="52"/>
      <c r="D86" s="52"/>
      <c r="E86" s="52"/>
      <c r="F86" s="52"/>
      <c r="G86" s="52"/>
      <c r="H86" s="52"/>
      <c r="I86" s="52"/>
      <c r="J86" s="52"/>
      <c r="K86" s="49"/>
      <c r="L86" s="52"/>
      <c r="M86" s="52"/>
      <c r="N86" s="52"/>
      <c r="O86" s="52"/>
    </row>
    <row r="87" spans="1:15" s="51" customFormat="1" ht="12.95" customHeight="1">
      <c r="A87" s="47"/>
      <c r="B87" s="52"/>
      <c r="C87" s="52"/>
      <c r="D87" s="52"/>
      <c r="E87" s="52"/>
      <c r="F87" s="52"/>
      <c r="G87" s="52"/>
      <c r="H87" s="52"/>
      <c r="I87" s="52"/>
      <c r="J87" s="52"/>
      <c r="K87" s="49"/>
      <c r="L87" s="52"/>
      <c r="M87" s="52"/>
      <c r="N87" s="52"/>
      <c r="O87" s="52"/>
    </row>
    <row r="88" spans="1:15" s="51" customFormat="1" ht="12.95" customHeight="1">
      <c r="A88" s="47"/>
      <c r="B88" s="52"/>
      <c r="C88" s="52"/>
      <c r="D88" s="52"/>
      <c r="E88" s="52"/>
      <c r="F88" s="52"/>
      <c r="G88" s="52"/>
      <c r="H88" s="52"/>
      <c r="I88" s="52"/>
      <c r="J88" s="52"/>
      <c r="K88" s="49"/>
      <c r="L88" s="52"/>
      <c r="M88" s="52"/>
      <c r="N88" s="52"/>
      <c r="O88" s="52"/>
    </row>
    <row r="89" spans="1:15" s="51" customFormat="1" ht="12.95" customHeight="1">
      <c r="A89" s="47"/>
      <c r="B89" s="52"/>
      <c r="C89" s="52"/>
      <c r="D89" s="52"/>
      <c r="E89" s="52"/>
      <c r="F89" s="52"/>
      <c r="G89" s="52"/>
      <c r="H89" s="52"/>
      <c r="I89" s="52"/>
      <c r="J89" s="52"/>
      <c r="K89" s="49"/>
      <c r="L89" s="52"/>
      <c r="M89" s="52"/>
      <c r="N89" s="52"/>
      <c r="O89" s="52"/>
    </row>
    <row r="90" spans="1:15" s="51" customFormat="1" ht="12.95" customHeight="1">
      <c r="A90" s="47"/>
      <c r="B90" s="52"/>
      <c r="C90" s="52"/>
      <c r="D90" s="52"/>
      <c r="E90" s="52"/>
      <c r="F90" s="52"/>
      <c r="G90" s="52"/>
      <c r="H90" s="52"/>
      <c r="I90" s="52"/>
      <c r="J90" s="52"/>
      <c r="K90" s="49"/>
      <c r="L90" s="52"/>
      <c r="M90" s="52"/>
      <c r="N90" s="52"/>
      <c r="O90" s="52"/>
    </row>
    <row r="91" spans="1:15" s="51" customFormat="1" ht="12.95" customHeight="1">
      <c r="A91" s="47"/>
      <c r="B91" s="52"/>
      <c r="C91" s="52"/>
      <c r="D91" s="52"/>
      <c r="E91" s="52"/>
      <c r="F91" s="52"/>
      <c r="G91" s="52"/>
      <c r="H91" s="52"/>
      <c r="I91" s="52"/>
      <c r="J91" s="52"/>
      <c r="K91" s="49"/>
      <c r="L91" s="52"/>
      <c r="M91" s="52"/>
      <c r="N91" s="52"/>
      <c r="O91" s="52"/>
    </row>
    <row r="92" spans="1:15" s="51" customFormat="1" ht="12.95" customHeight="1">
      <c r="A92" s="47"/>
      <c r="B92" s="52"/>
      <c r="C92" s="52"/>
      <c r="D92" s="52"/>
      <c r="E92" s="52"/>
      <c r="F92" s="52"/>
      <c r="G92" s="52"/>
      <c r="H92" s="52"/>
      <c r="I92" s="52"/>
      <c r="J92" s="52"/>
      <c r="K92" s="49"/>
      <c r="L92" s="52"/>
      <c r="M92" s="52"/>
      <c r="N92" s="52"/>
      <c r="O92" s="52"/>
    </row>
    <row r="93" spans="1:15" s="51" customFormat="1" ht="12.95" customHeight="1">
      <c r="A93" s="47"/>
      <c r="B93" s="52"/>
      <c r="C93" s="52"/>
      <c r="D93" s="52"/>
      <c r="E93" s="52"/>
      <c r="F93" s="52"/>
      <c r="G93" s="52"/>
      <c r="H93" s="52"/>
      <c r="I93" s="52"/>
      <c r="J93" s="52"/>
      <c r="K93" s="49"/>
      <c r="L93" s="52"/>
      <c r="M93" s="52"/>
      <c r="N93" s="52"/>
      <c r="O93" s="52"/>
    </row>
    <row r="94" spans="1:15" s="51" customFormat="1" ht="12.95" customHeight="1">
      <c r="A94" s="47"/>
      <c r="B94" s="52"/>
      <c r="C94" s="52"/>
      <c r="D94" s="52"/>
      <c r="E94" s="52"/>
      <c r="F94" s="52"/>
      <c r="G94" s="52"/>
      <c r="H94" s="52"/>
      <c r="I94" s="52"/>
      <c r="J94" s="52"/>
      <c r="K94" s="49"/>
      <c r="L94" s="52"/>
      <c r="M94" s="52"/>
      <c r="N94" s="52"/>
      <c r="O94" s="52"/>
    </row>
    <row r="95" spans="1:15" s="51" customFormat="1" ht="12.95" customHeight="1">
      <c r="A95" s="47"/>
      <c r="B95" s="52"/>
      <c r="C95" s="52"/>
      <c r="D95" s="52"/>
      <c r="E95" s="52"/>
      <c r="F95" s="52"/>
      <c r="G95" s="52"/>
      <c r="H95" s="52"/>
      <c r="I95" s="52"/>
      <c r="J95" s="52"/>
      <c r="K95" s="49"/>
      <c r="L95" s="52"/>
      <c r="M95" s="52"/>
      <c r="N95" s="52"/>
      <c r="O95" s="52"/>
    </row>
    <row r="96" spans="1:15" s="51" customFormat="1" ht="12.95" customHeight="1">
      <c r="A96" s="47"/>
      <c r="B96" s="52"/>
      <c r="C96" s="52"/>
      <c r="D96" s="52"/>
      <c r="E96" s="52"/>
      <c r="F96" s="52"/>
      <c r="G96" s="52"/>
      <c r="H96" s="52"/>
      <c r="I96" s="52"/>
      <c r="J96" s="52"/>
      <c r="K96" s="49"/>
      <c r="L96" s="52"/>
      <c r="M96" s="52"/>
      <c r="N96" s="52"/>
      <c r="O96" s="52"/>
    </row>
    <row r="97" spans="1:15" s="51" customFormat="1" ht="12.95" customHeight="1">
      <c r="A97" s="47"/>
      <c r="B97" s="52"/>
      <c r="C97" s="52"/>
      <c r="D97" s="52"/>
      <c r="E97" s="52"/>
      <c r="F97" s="52"/>
      <c r="G97" s="52"/>
      <c r="H97" s="52"/>
      <c r="I97" s="52"/>
      <c r="J97" s="52"/>
      <c r="K97" s="49"/>
      <c r="L97" s="52"/>
      <c r="M97" s="52"/>
      <c r="N97" s="52"/>
      <c r="O97" s="52"/>
    </row>
    <row r="98" spans="1:15" s="51" customFormat="1" ht="12.95" customHeight="1">
      <c r="A98" s="47"/>
      <c r="B98" s="52"/>
      <c r="C98" s="52"/>
      <c r="D98" s="52"/>
      <c r="E98" s="52"/>
      <c r="F98" s="52"/>
      <c r="G98" s="52"/>
      <c r="H98" s="52"/>
      <c r="I98" s="52"/>
      <c r="J98" s="52"/>
      <c r="K98" s="49"/>
      <c r="L98" s="52"/>
      <c r="M98" s="52"/>
      <c r="N98" s="52"/>
      <c r="O98" s="52"/>
    </row>
    <row r="99" spans="1:15" s="51" customFormat="1" ht="12.95" customHeight="1">
      <c r="A99" s="47"/>
      <c r="B99" s="52"/>
      <c r="C99" s="52"/>
      <c r="D99" s="52"/>
      <c r="E99" s="52"/>
      <c r="F99" s="52"/>
      <c r="G99" s="52"/>
      <c r="H99" s="52"/>
      <c r="I99" s="52"/>
      <c r="J99" s="52"/>
      <c r="K99" s="49"/>
      <c r="L99" s="52"/>
      <c r="M99" s="52"/>
      <c r="N99" s="52"/>
      <c r="O99" s="52"/>
    </row>
    <row r="100" spans="1:15" ht="12.95" customHeight="1">
      <c r="B100" s="105"/>
      <c r="C100" s="105"/>
      <c r="D100" s="105"/>
      <c r="E100" s="105"/>
      <c r="F100" s="105"/>
      <c r="G100" s="105"/>
      <c r="H100" s="105"/>
      <c r="I100" s="105"/>
      <c r="J100" s="105"/>
      <c r="K100" s="38"/>
      <c r="L100" s="105"/>
      <c r="M100" s="105"/>
      <c r="N100" s="105"/>
      <c r="O100" s="105"/>
    </row>
    <row r="101" spans="1:15" ht="12.95" customHeight="1">
      <c r="B101" s="105"/>
      <c r="C101" s="105"/>
      <c r="D101" s="105"/>
      <c r="E101" s="105"/>
      <c r="F101" s="105"/>
      <c r="G101" s="105"/>
      <c r="H101" s="105"/>
      <c r="I101" s="105"/>
      <c r="J101" s="105"/>
      <c r="K101" s="38"/>
      <c r="L101" s="105"/>
      <c r="M101" s="105"/>
      <c r="N101" s="105"/>
      <c r="O101" s="105"/>
    </row>
    <row r="102" spans="1:15" ht="12.95" customHeight="1">
      <c r="B102" s="105"/>
      <c r="C102" s="105"/>
      <c r="D102" s="105"/>
      <c r="E102" s="105"/>
      <c r="F102" s="105"/>
      <c r="G102" s="105"/>
      <c r="H102" s="105"/>
      <c r="I102" s="105"/>
      <c r="J102" s="105"/>
      <c r="K102" s="38"/>
      <c r="L102" s="105"/>
      <c r="M102" s="105"/>
      <c r="N102" s="105"/>
      <c r="O102" s="105"/>
    </row>
    <row r="103" spans="1:15" ht="12.95" customHeight="1">
      <c r="B103" s="105"/>
      <c r="C103" s="105"/>
      <c r="D103" s="105"/>
      <c r="E103" s="105"/>
      <c r="F103" s="105"/>
      <c r="G103" s="105"/>
      <c r="H103" s="105"/>
      <c r="I103" s="105"/>
      <c r="J103" s="105"/>
      <c r="K103" s="38"/>
      <c r="L103" s="105"/>
      <c r="M103" s="105"/>
      <c r="N103" s="105"/>
      <c r="O103" s="105"/>
    </row>
    <row r="104" spans="1:15" ht="12.95" customHeight="1">
      <c r="B104" s="105"/>
      <c r="C104" s="105"/>
      <c r="D104" s="105"/>
      <c r="E104" s="105"/>
      <c r="F104" s="105"/>
      <c r="G104" s="105"/>
      <c r="H104" s="105"/>
      <c r="I104" s="105"/>
      <c r="J104" s="105"/>
      <c r="K104" s="38"/>
      <c r="L104" s="105"/>
      <c r="M104" s="105"/>
      <c r="N104" s="105"/>
      <c r="O104" s="105"/>
    </row>
    <row r="105" spans="1:15" ht="12.95" customHeight="1">
      <c r="B105" s="105"/>
      <c r="C105" s="105"/>
      <c r="D105" s="105"/>
      <c r="E105" s="105"/>
      <c r="F105" s="105"/>
      <c r="G105" s="105"/>
      <c r="H105" s="105"/>
      <c r="I105" s="105"/>
      <c r="J105" s="105"/>
      <c r="K105" s="38"/>
      <c r="L105" s="105"/>
      <c r="M105" s="105"/>
      <c r="N105" s="105"/>
      <c r="O105" s="105"/>
    </row>
    <row r="106" spans="1:15" ht="12.95" customHeight="1">
      <c r="B106" s="105"/>
      <c r="C106" s="105"/>
      <c r="D106" s="105"/>
      <c r="E106" s="105"/>
      <c r="F106" s="105"/>
      <c r="G106" s="105"/>
      <c r="H106" s="105"/>
      <c r="I106" s="105"/>
      <c r="J106" s="105"/>
      <c r="K106" s="38"/>
      <c r="L106" s="105"/>
      <c r="M106" s="105"/>
      <c r="N106" s="105"/>
      <c r="O106" s="105"/>
    </row>
    <row r="107" spans="1:15" ht="12.95" customHeight="1">
      <c r="B107" s="105"/>
      <c r="C107" s="105"/>
      <c r="D107" s="105"/>
      <c r="E107" s="105"/>
      <c r="F107" s="105"/>
      <c r="G107" s="105"/>
      <c r="H107" s="105"/>
      <c r="I107" s="105"/>
      <c r="J107" s="105"/>
      <c r="K107" s="38"/>
      <c r="L107" s="105"/>
      <c r="M107" s="105"/>
      <c r="N107" s="105"/>
      <c r="O107" s="105"/>
    </row>
    <row r="108" spans="1:15" ht="12.95" customHeight="1">
      <c r="B108" s="105"/>
      <c r="C108" s="105"/>
      <c r="D108" s="105"/>
      <c r="E108" s="105"/>
      <c r="F108" s="105"/>
      <c r="G108" s="105"/>
      <c r="H108" s="105"/>
      <c r="I108" s="105"/>
      <c r="J108" s="105"/>
      <c r="K108" s="38"/>
      <c r="L108" s="105"/>
      <c r="M108" s="105"/>
      <c r="N108" s="105"/>
      <c r="O108" s="105"/>
    </row>
    <row r="109" spans="1:15" ht="12.95" customHeight="1">
      <c r="B109" s="105"/>
      <c r="C109" s="105"/>
      <c r="D109" s="105"/>
      <c r="E109" s="105"/>
      <c r="F109" s="105"/>
      <c r="G109" s="105"/>
      <c r="H109" s="105"/>
      <c r="I109" s="105"/>
      <c r="J109" s="105"/>
      <c r="K109" s="38"/>
      <c r="L109" s="105"/>
      <c r="M109" s="105"/>
      <c r="N109" s="105"/>
      <c r="O109" s="105"/>
    </row>
    <row r="110" spans="1:15" ht="12.95" customHeight="1">
      <c r="B110" s="105"/>
      <c r="C110" s="105"/>
      <c r="D110" s="105"/>
      <c r="E110" s="105"/>
      <c r="F110" s="105"/>
      <c r="G110" s="105"/>
      <c r="H110" s="105"/>
      <c r="I110" s="105"/>
      <c r="J110" s="105"/>
      <c r="K110" s="38"/>
      <c r="L110" s="105"/>
      <c r="M110" s="105"/>
      <c r="N110" s="105"/>
      <c r="O110" s="105"/>
    </row>
    <row r="111" spans="1:15" ht="12.95" customHeight="1">
      <c r="B111" s="105"/>
      <c r="C111" s="105"/>
      <c r="D111" s="105"/>
      <c r="E111" s="105"/>
      <c r="F111" s="105"/>
      <c r="G111" s="105"/>
      <c r="H111" s="105"/>
      <c r="I111" s="105"/>
      <c r="J111" s="105"/>
      <c r="K111" s="38"/>
      <c r="L111" s="105"/>
      <c r="M111" s="105"/>
      <c r="N111" s="105"/>
      <c r="O111" s="105"/>
    </row>
    <row r="112" spans="1:15" ht="12.95" customHeight="1">
      <c r="B112" s="105"/>
      <c r="C112" s="105"/>
      <c r="D112" s="105"/>
      <c r="E112" s="105"/>
      <c r="F112" s="105"/>
      <c r="G112" s="105"/>
      <c r="H112" s="105"/>
      <c r="I112" s="105"/>
      <c r="J112" s="105"/>
      <c r="K112" s="38"/>
      <c r="L112" s="105"/>
      <c r="M112" s="105"/>
      <c r="N112" s="105"/>
      <c r="O112" s="105"/>
    </row>
    <row r="113" spans="2:15" ht="12.95" customHeight="1">
      <c r="B113" s="105"/>
      <c r="C113" s="105"/>
      <c r="D113" s="105"/>
      <c r="E113" s="105"/>
      <c r="F113" s="105"/>
      <c r="G113" s="105"/>
      <c r="H113" s="105"/>
      <c r="I113" s="105"/>
      <c r="J113" s="105"/>
      <c r="K113" s="38"/>
      <c r="L113" s="105"/>
      <c r="M113" s="105"/>
      <c r="N113" s="105"/>
      <c r="O113" s="105"/>
    </row>
    <row r="114" spans="2:15" ht="12.95" customHeight="1">
      <c r="B114" s="105"/>
      <c r="C114" s="105"/>
      <c r="D114" s="105"/>
      <c r="E114" s="105"/>
      <c r="F114" s="105"/>
      <c r="G114" s="105"/>
      <c r="H114" s="105"/>
      <c r="I114" s="105"/>
      <c r="J114" s="105"/>
      <c r="K114" s="38"/>
      <c r="L114" s="105"/>
      <c r="M114" s="105"/>
      <c r="N114" s="105"/>
      <c r="O114" s="105"/>
    </row>
    <row r="115" spans="2:15" ht="12.95" customHeight="1">
      <c r="B115" s="105"/>
      <c r="C115" s="105"/>
      <c r="D115" s="105"/>
      <c r="E115" s="105"/>
      <c r="F115" s="105"/>
      <c r="G115" s="105"/>
      <c r="H115" s="105"/>
      <c r="I115" s="105"/>
      <c r="J115" s="105"/>
      <c r="K115" s="38"/>
      <c r="L115" s="105"/>
      <c r="M115" s="105"/>
      <c r="N115" s="105"/>
      <c r="O115" s="105"/>
    </row>
    <row r="116" spans="2:15" ht="12.95" customHeight="1">
      <c r="B116" s="105"/>
      <c r="C116" s="105"/>
      <c r="D116" s="105"/>
      <c r="E116" s="105"/>
      <c r="F116" s="105"/>
      <c r="G116" s="105"/>
      <c r="H116" s="105"/>
      <c r="I116" s="105"/>
      <c r="J116" s="105"/>
      <c r="K116" s="38"/>
      <c r="L116" s="105"/>
      <c r="M116" s="105"/>
      <c r="N116" s="105"/>
      <c r="O116" s="105"/>
    </row>
    <row r="117" spans="2:15" ht="12.95" customHeight="1">
      <c r="B117" s="105"/>
      <c r="C117" s="105"/>
      <c r="D117" s="105"/>
      <c r="E117" s="105"/>
      <c r="F117" s="105"/>
      <c r="G117" s="105"/>
      <c r="H117" s="105"/>
      <c r="I117" s="105"/>
      <c r="J117" s="105"/>
      <c r="K117" s="38"/>
      <c r="L117" s="105"/>
      <c r="M117" s="105"/>
      <c r="N117" s="105"/>
      <c r="O117" s="105"/>
    </row>
    <row r="118" spans="2:15" ht="12.95" customHeight="1">
      <c r="B118" s="105"/>
      <c r="C118" s="105"/>
      <c r="D118" s="105"/>
      <c r="E118" s="105"/>
      <c r="F118" s="105"/>
      <c r="G118" s="105"/>
      <c r="H118" s="105"/>
      <c r="I118" s="105"/>
      <c r="J118" s="105"/>
      <c r="K118" s="38"/>
      <c r="L118" s="105"/>
      <c r="M118" s="105"/>
      <c r="N118" s="105"/>
      <c r="O118" s="105"/>
    </row>
    <row r="119" spans="2:15" ht="12.95" customHeight="1">
      <c r="B119" s="105"/>
      <c r="C119" s="105"/>
      <c r="D119" s="105"/>
      <c r="E119" s="105"/>
      <c r="F119" s="105"/>
      <c r="G119" s="105"/>
      <c r="H119" s="105"/>
      <c r="I119" s="105"/>
      <c r="J119" s="105"/>
      <c r="K119" s="38"/>
      <c r="L119" s="105"/>
      <c r="M119" s="105"/>
      <c r="N119" s="105"/>
      <c r="O119" s="105"/>
    </row>
    <row r="120" spans="2:15" ht="12.95" customHeight="1">
      <c r="B120" s="105"/>
      <c r="C120" s="105"/>
      <c r="D120" s="105"/>
      <c r="E120" s="105"/>
      <c r="F120" s="105"/>
      <c r="G120" s="105"/>
      <c r="H120" s="105"/>
      <c r="I120" s="105"/>
      <c r="J120" s="105"/>
      <c r="K120" s="38"/>
      <c r="L120" s="105"/>
      <c r="M120" s="105"/>
      <c r="N120" s="105"/>
      <c r="O120" s="105"/>
    </row>
    <row r="121" spans="2:15" ht="12.95" customHeight="1">
      <c r="B121" s="105"/>
      <c r="C121" s="105"/>
      <c r="D121" s="105"/>
      <c r="E121" s="105"/>
      <c r="F121" s="105"/>
      <c r="G121" s="105"/>
      <c r="H121" s="105"/>
      <c r="I121" s="105"/>
      <c r="J121" s="105"/>
      <c r="K121" s="38"/>
      <c r="L121" s="105"/>
      <c r="M121" s="105"/>
      <c r="N121" s="105"/>
      <c r="O121" s="105"/>
    </row>
    <row r="122" spans="2:15" ht="12.95" customHeight="1">
      <c r="B122" s="105"/>
      <c r="C122" s="105"/>
      <c r="D122" s="105"/>
      <c r="E122" s="105"/>
      <c r="F122" s="105"/>
      <c r="G122" s="105"/>
      <c r="H122" s="105"/>
      <c r="I122" s="105"/>
      <c r="J122" s="105"/>
      <c r="K122" s="38"/>
      <c r="L122" s="105"/>
      <c r="M122" s="105"/>
      <c r="N122" s="105"/>
      <c r="O122" s="105"/>
    </row>
    <row r="123" spans="2:15" ht="12.95" customHeight="1">
      <c r="B123" s="105"/>
      <c r="C123" s="105"/>
      <c r="D123" s="105"/>
      <c r="E123" s="105"/>
      <c r="F123" s="105"/>
      <c r="G123" s="105"/>
      <c r="H123" s="105"/>
      <c r="I123" s="105"/>
      <c r="J123" s="105"/>
      <c r="K123" s="38"/>
      <c r="L123" s="105"/>
      <c r="M123" s="105"/>
      <c r="N123" s="105"/>
      <c r="O123" s="105"/>
    </row>
    <row r="124" spans="2:15" ht="12.95" customHeight="1">
      <c r="B124" s="105"/>
      <c r="C124" s="105"/>
      <c r="D124" s="105"/>
      <c r="E124" s="105"/>
      <c r="F124" s="105"/>
      <c r="G124" s="105"/>
      <c r="H124" s="105"/>
      <c r="I124" s="105"/>
      <c r="J124" s="105"/>
      <c r="K124" s="38"/>
      <c r="L124" s="105"/>
      <c r="M124" s="105"/>
      <c r="N124" s="105"/>
      <c r="O124" s="105"/>
    </row>
    <row r="125" spans="2:15" ht="12.95" customHeight="1">
      <c r="B125" s="105"/>
      <c r="C125" s="105"/>
      <c r="D125" s="105"/>
      <c r="E125" s="105"/>
      <c r="F125" s="105"/>
      <c r="G125" s="105"/>
      <c r="H125" s="105"/>
      <c r="I125" s="105"/>
      <c r="J125" s="105"/>
      <c r="K125" s="38"/>
      <c r="L125" s="105"/>
      <c r="M125" s="105"/>
      <c r="N125" s="105"/>
      <c r="O125" s="105"/>
    </row>
    <row r="126" spans="2:15" ht="12.95" customHeight="1">
      <c r="B126" s="105"/>
      <c r="C126" s="105"/>
      <c r="D126" s="105"/>
      <c r="E126" s="105"/>
      <c r="F126" s="105"/>
      <c r="G126" s="105"/>
      <c r="H126" s="105"/>
      <c r="I126" s="105"/>
      <c r="J126" s="105"/>
      <c r="K126" s="38"/>
      <c r="L126" s="105"/>
      <c r="M126" s="105"/>
      <c r="N126" s="105"/>
      <c r="O126" s="105"/>
    </row>
    <row r="127" spans="2:15" ht="12.95" customHeight="1">
      <c r="B127" s="105"/>
      <c r="C127" s="105"/>
      <c r="D127" s="105"/>
      <c r="E127" s="105"/>
      <c r="F127" s="105"/>
      <c r="G127" s="105"/>
      <c r="H127" s="105"/>
      <c r="I127" s="105"/>
      <c r="J127" s="105"/>
      <c r="K127" s="38"/>
      <c r="L127" s="105"/>
      <c r="M127" s="105"/>
      <c r="N127" s="105"/>
      <c r="O127" s="105"/>
    </row>
    <row r="128" spans="2:15" ht="12.95" customHeight="1">
      <c r="B128" s="105"/>
      <c r="C128" s="105"/>
      <c r="D128" s="105"/>
      <c r="E128" s="105"/>
      <c r="F128" s="105"/>
      <c r="G128" s="105"/>
      <c r="H128" s="105"/>
      <c r="I128" s="105"/>
      <c r="J128" s="105"/>
      <c r="K128" s="38"/>
      <c r="L128" s="105"/>
      <c r="M128" s="105"/>
      <c r="N128" s="105"/>
      <c r="O128" s="105"/>
    </row>
    <row r="129" spans="2:15" ht="12.95" customHeight="1">
      <c r="B129" s="105"/>
      <c r="C129" s="105"/>
      <c r="D129" s="105"/>
      <c r="E129" s="105"/>
      <c r="F129" s="105"/>
      <c r="G129" s="105"/>
      <c r="H129" s="105"/>
      <c r="I129" s="105"/>
      <c r="J129" s="105"/>
      <c r="K129" s="38"/>
      <c r="L129" s="105"/>
      <c r="M129" s="105"/>
      <c r="N129" s="105"/>
      <c r="O129" s="105"/>
    </row>
    <row r="130" spans="2:15" ht="12.95" customHeight="1">
      <c r="B130" s="105"/>
      <c r="C130" s="105"/>
      <c r="D130" s="105"/>
      <c r="E130" s="105"/>
      <c r="F130" s="105"/>
      <c r="G130" s="105"/>
      <c r="H130" s="105"/>
      <c r="I130" s="105"/>
      <c r="J130" s="105"/>
      <c r="K130" s="38"/>
      <c r="L130" s="105"/>
      <c r="M130" s="105"/>
      <c r="N130" s="105"/>
      <c r="O130" s="105"/>
    </row>
    <row r="131" spans="2:15" ht="12.95" customHeight="1">
      <c r="B131" s="105"/>
      <c r="C131" s="105"/>
      <c r="D131" s="105"/>
      <c r="E131" s="105"/>
      <c r="F131" s="105"/>
      <c r="G131" s="105"/>
      <c r="H131" s="105"/>
      <c r="I131" s="105"/>
      <c r="J131" s="105"/>
      <c r="K131" s="38"/>
      <c r="L131" s="105"/>
      <c r="M131" s="105"/>
      <c r="N131" s="105"/>
      <c r="O131" s="105"/>
    </row>
    <row r="132" spans="2:15" ht="12.95" customHeight="1">
      <c r="B132" s="105"/>
      <c r="C132" s="105"/>
      <c r="D132" s="105"/>
      <c r="E132" s="105"/>
      <c r="F132" s="105"/>
      <c r="G132" s="105"/>
      <c r="H132" s="105"/>
      <c r="I132" s="105"/>
      <c r="J132" s="105"/>
      <c r="K132" s="38"/>
      <c r="L132" s="105"/>
      <c r="M132" s="105"/>
      <c r="N132" s="105"/>
      <c r="O132" s="105"/>
    </row>
    <row r="133" spans="2:15" ht="12.95" customHeight="1">
      <c r="B133" s="105"/>
      <c r="C133" s="105"/>
      <c r="D133" s="105"/>
      <c r="E133" s="105"/>
      <c r="F133" s="105"/>
      <c r="G133" s="105"/>
      <c r="H133" s="105"/>
      <c r="I133" s="105"/>
      <c r="J133" s="105"/>
      <c r="K133" s="38"/>
      <c r="L133" s="105"/>
      <c r="M133" s="105"/>
      <c r="N133" s="105"/>
      <c r="O133" s="105"/>
    </row>
    <row r="134" spans="2:15" ht="12.95" customHeight="1">
      <c r="B134" s="105"/>
      <c r="C134" s="105"/>
      <c r="D134" s="105"/>
      <c r="E134" s="105"/>
      <c r="F134" s="105"/>
      <c r="G134" s="105"/>
      <c r="H134" s="105"/>
      <c r="I134" s="105"/>
      <c r="J134" s="105"/>
      <c r="K134" s="38"/>
      <c r="L134" s="105"/>
      <c r="M134" s="105"/>
      <c r="N134" s="105"/>
      <c r="O134" s="105"/>
    </row>
    <row r="135" spans="2:15" ht="12.95" customHeight="1">
      <c r="B135" s="105"/>
      <c r="C135" s="105"/>
      <c r="D135" s="105"/>
      <c r="E135" s="105"/>
      <c r="F135" s="105"/>
      <c r="G135" s="105"/>
      <c r="H135" s="105"/>
      <c r="I135" s="105"/>
      <c r="J135" s="105"/>
      <c r="K135" s="38"/>
      <c r="L135" s="105"/>
      <c r="M135" s="105"/>
      <c r="N135" s="105"/>
      <c r="O135" s="105"/>
    </row>
    <row r="136" spans="2:15" ht="12.95" customHeight="1">
      <c r="B136" s="105"/>
      <c r="C136" s="105"/>
      <c r="D136" s="105"/>
      <c r="E136" s="105"/>
      <c r="F136" s="105"/>
      <c r="G136" s="105"/>
      <c r="H136" s="105"/>
      <c r="I136" s="105"/>
      <c r="J136" s="105"/>
      <c r="K136" s="38"/>
      <c r="L136" s="105"/>
      <c r="M136" s="105"/>
      <c r="N136" s="105"/>
      <c r="O136" s="105"/>
    </row>
    <row r="137" spans="2:15" ht="12.95" customHeight="1">
      <c r="B137" s="105"/>
      <c r="C137" s="105"/>
      <c r="D137" s="105"/>
      <c r="E137" s="105"/>
      <c r="F137" s="105"/>
      <c r="G137" s="105"/>
      <c r="H137" s="105"/>
      <c r="I137" s="105"/>
      <c r="J137" s="105"/>
      <c r="K137" s="38"/>
      <c r="L137" s="105"/>
      <c r="M137" s="105"/>
      <c r="N137" s="105"/>
      <c r="O137" s="105"/>
    </row>
    <row r="138" spans="2:15" ht="12.95" customHeight="1">
      <c r="B138" s="105"/>
      <c r="C138" s="105"/>
      <c r="D138" s="105"/>
      <c r="E138" s="105"/>
      <c r="F138" s="105"/>
      <c r="G138" s="105"/>
      <c r="H138" s="105"/>
      <c r="I138" s="105"/>
      <c r="J138" s="105"/>
      <c r="K138" s="38"/>
      <c r="L138" s="105"/>
      <c r="M138" s="105"/>
      <c r="N138" s="105"/>
      <c r="O138" s="105"/>
    </row>
    <row r="139" spans="2:15" ht="12.95" customHeight="1">
      <c r="B139" s="105"/>
      <c r="C139" s="105"/>
      <c r="D139" s="105"/>
      <c r="E139" s="105"/>
      <c r="F139" s="105"/>
      <c r="G139" s="105"/>
      <c r="H139" s="105"/>
      <c r="I139" s="105"/>
      <c r="J139" s="105"/>
      <c r="K139" s="38"/>
      <c r="L139" s="105"/>
      <c r="M139" s="105"/>
      <c r="N139" s="105"/>
      <c r="O139" s="105"/>
    </row>
    <row r="140" spans="2:15" ht="12.95" customHeight="1">
      <c r="B140" s="105"/>
      <c r="C140" s="105"/>
      <c r="D140" s="105"/>
      <c r="E140" s="105"/>
      <c r="F140" s="105"/>
      <c r="G140" s="105"/>
      <c r="H140" s="105"/>
      <c r="I140" s="105"/>
      <c r="J140" s="105"/>
      <c r="K140" s="38"/>
      <c r="L140" s="105"/>
      <c r="M140" s="105"/>
      <c r="N140" s="105"/>
      <c r="O140" s="105"/>
    </row>
    <row r="141" spans="2:15" ht="12.95" customHeight="1">
      <c r="B141" s="105"/>
      <c r="C141" s="105"/>
      <c r="D141" s="105"/>
      <c r="E141" s="105"/>
      <c r="F141" s="105"/>
      <c r="G141" s="105"/>
      <c r="H141" s="105"/>
      <c r="I141" s="105"/>
      <c r="J141" s="105"/>
      <c r="K141" s="38"/>
      <c r="L141" s="105"/>
      <c r="M141" s="105"/>
      <c r="N141" s="105"/>
      <c r="O141" s="105"/>
    </row>
    <row r="142" spans="2:15" ht="12.95" customHeight="1">
      <c r="B142" s="105"/>
      <c r="C142" s="105"/>
      <c r="D142" s="105"/>
      <c r="E142" s="105"/>
      <c r="F142" s="105"/>
      <c r="G142" s="105"/>
      <c r="H142" s="105"/>
      <c r="I142" s="105"/>
      <c r="J142" s="105"/>
      <c r="K142" s="38"/>
      <c r="L142" s="105"/>
      <c r="M142" s="105"/>
      <c r="N142" s="105"/>
      <c r="O142" s="105"/>
    </row>
    <row r="143" spans="2:15" ht="12.95" customHeight="1">
      <c r="B143" s="105"/>
      <c r="C143" s="105"/>
      <c r="D143" s="105"/>
      <c r="E143" s="105"/>
      <c r="F143" s="105"/>
      <c r="G143" s="105"/>
      <c r="H143" s="105"/>
      <c r="I143" s="105"/>
      <c r="J143" s="105"/>
      <c r="K143" s="38"/>
      <c r="L143" s="105"/>
      <c r="M143" s="105"/>
      <c r="N143" s="105"/>
      <c r="O143" s="105"/>
    </row>
    <row r="144" spans="2:15" ht="12.95" customHeight="1">
      <c r="B144" s="105"/>
      <c r="C144" s="105"/>
      <c r="D144" s="105"/>
      <c r="E144" s="105"/>
      <c r="F144" s="105"/>
      <c r="G144" s="105"/>
      <c r="H144" s="105"/>
      <c r="I144" s="105"/>
      <c r="J144" s="105"/>
      <c r="K144" s="38"/>
      <c r="L144" s="105"/>
      <c r="M144" s="105"/>
      <c r="N144" s="105"/>
      <c r="O144" s="105"/>
    </row>
    <row r="145" spans="2:15" ht="12.95" customHeight="1">
      <c r="B145" s="105"/>
      <c r="C145" s="105"/>
      <c r="D145" s="105"/>
      <c r="E145" s="105"/>
      <c r="F145" s="105"/>
      <c r="G145" s="105"/>
      <c r="H145" s="105"/>
      <c r="I145" s="105"/>
      <c r="J145" s="105"/>
      <c r="K145" s="38"/>
      <c r="L145" s="105"/>
      <c r="M145" s="105"/>
      <c r="N145" s="105"/>
      <c r="O145" s="105"/>
    </row>
    <row r="146" spans="2:15" ht="12.95" customHeight="1">
      <c r="B146" s="105"/>
      <c r="C146" s="105"/>
      <c r="D146" s="105"/>
      <c r="E146" s="105"/>
      <c r="F146" s="105"/>
      <c r="G146" s="105"/>
      <c r="H146" s="105"/>
      <c r="I146" s="105"/>
      <c r="J146" s="105"/>
      <c r="K146" s="38"/>
      <c r="L146" s="105"/>
      <c r="M146" s="105"/>
      <c r="N146" s="105"/>
      <c r="O146" s="105"/>
    </row>
    <row r="147" spans="2:15" ht="12.95" customHeight="1">
      <c r="B147" s="105"/>
      <c r="C147" s="105"/>
      <c r="D147" s="105"/>
      <c r="E147" s="105"/>
      <c r="F147" s="105"/>
      <c r="G147" s="105"/>
      <c r="H147" s="105"/>
      <c r="I147" s="105"/>
      <c r="J147" s="105"/>
      <c r="K147" s="38"/>
      <c r="L147" s="105"/>
      <c r="M147" s="105"/>
      <c r="N147" s="105"/>
      <c r="O147" s="105"/>
    </row>
    <row r="148" spans="2:15" ht="12.95" customHeight="1">
      <c r="B148" s="105"/>
      <c r="C148" s="105"/>
      <c r="D148" s="105"/>
      <c r="E148" s="105"/>
      <c r="F148" s="105"/>
      <c r="G148" s="105"/>
      <c r="H148" s="105"/>
      <c r="I148" s="105"/>
      <c r="J148" s="105"/>
      <c r="K148" s="38"/>
      <c r="L148" s="105"/>
      <c r="M148" s="105"/>
      <c r="N148" s="105"/>
      <c r="O148" s="105"/>
    </row>
    <row r="149" spans="2:15" ht="12.95" customHeight="1">
      <c r="B149" s="105"/>
      <c r="C149" s="105"/>
      <c r="D149" s="105"/>
      <c r="E149" s="105"/>
      <c r="F149" s="105"/>
      <c r="G149" s="105"/>
      <c r="H149" s="105"/>
      <c r="I149" s="105"/>
      <c r="J149" s="105"/>
      <c r="K149" s="38"/>
      <c r="L149" s="105"/>
      <c r="M149" s="105"/>
      <c r="N149" s="105"/>
      <c r="O149" s="105"/>
    </row>
    <row r="150" spans="2:15" ht="12.95" customHeight="1">
      <c r="B150" s="105"/>
      <c r="C150" s="105"/>
      <c r="D150" s="105"/>
      <c r="E150" s="105"/>
      <c r="F150" s="105"/>
      <c r="G150" s="105"/>
      <c r="H150" s="105"/>
      <c r="I150" s="105"/>
      <c r="J150" s="105"/>
      <c r="K150" s="38"/>
      <c r="L150" s="105"/>
      <c r="M150" s="105"/>
      <c r="N150" s="105"/>
      <c r="O150" s="105"/>
    </row>
    <row r="151" spans="2:15" ht="12.95" customHeight="1">
      <c r="B151" s="105"/>
      <c r="C151" s="105"/>
      <c r="D151" s="105"/>
      <c r="E151" s="105"/>
      <c r="F151" s="105"/>
      <c r="G151" s="105"/>
      <c r="H151" s="105"/>
      <c r="I151" s="105"/>
      <c r="J151" s="105"/>
      <c r="K151" s="38"/>
      <c r="L151" s="105"/>
      <c r="M151" s="105"/>
      <c r="N151" s="105"/>
      <c r="O151" s="105"/>
    </row>
    <row r="152" spans="2:15" ht="12.95" customHeight="1">
      <c r="B152" s="105"/>
      <c r="C152" s="105"/>
      <c r="D152" s="105"/>
      <c r="E152" s="105"/>
      <c r="F152" s="105"/>
      <c r="G152" s="105"/>
      <c r="H152" s="105"/>
      <c r="I152" s="105"/>
      <c r="J152" s="105"/>
      <c r="K152" s="38"/>
      <c r="L152" s="105"/>
      <c r="M152" s="105"/>
      <c r="N152" s="105"/>
      <c r="O152" s="105"/>
    </row>
    <row r="153" spans="2:15" ht="12.95" customHeight="1">
      <c r="B153" s="105"/>
      <c r="C153" s="105"/>
      <c r="D153" s="105"/>
      <c r="E153" s="105"/>
      <c r="F153" s="105"/>
      <c r="G153" s="105"/>
      <c r="H153" s="105"/>
      <c r="I153" s="105"/>
      <c r="J153" s="105"/>
      <c r="K153" s="38"/>
      <c r="L153" s="105"/>
      <c r="M153" s="105"/>
      <c r="N153" s="105"/>
      <c r="O153" s="105"/>
    </row>
    <row r="154" spans="2:15" ht="12.95" customHeight="1">
      <c r="B154" s="105"/>
      <c r="C154" s="105"/>
      <c r="D154" s="105"/>
      <c r="E154" s="105"/>
      <c r="F154" s="105"/>
      <c r="G154" s="105"/>
      <c r="H154" s="105"/>
      <c r="I154" s="105"/>
      <c r="J154" s="105"/>
      <c r="K154" s="38"/>
      <c r="L154" s="105"/>
      <c r="M154" s="105"/>
      <c r="N154" s="105"/>
      <c r="O154" s="105"/>
    </row>
    <row r="155" spans="2:15" ht="12.95" customHeight="1">
      <c r="B155" s="105"/>
      <c r="C155" s="105"/>
      <c r="D155" s="105"/>
      <c r="E155" s="105"/>
      <c r="F155" s="105"/>
      <c r="G155" s="105"/>
      <c r="H155" s="105"/>
      <c r="I155" s="105"/>
      <c r="J155" s="105"/>
      <c r="K155" s="38"/>
      <c r="L155" s="105"/>
      <c r="M155" s="105"/>
      <c r="N155" s="105"/>
      <c r="O155" s="105"/>
    </row>
    <row r="156" spans="2:15" ht="12.95" customHeight="1">
      <c r="B156" s="105"/>
      <c r="C156" s="105"/>
      <c r="D156" s="105"/>
      <c r="E156" s="105"/>
      <c r="F156" s="105"/>
      <c r="G156" s="105"/>
      <c r="H156" s="105"/>
      <c r="I156" s="105"/>
      <c r="J156" s="105"/>
      <c r="K156" s="38"/>
      <c r="L156" s="105"/>
      <c r="M156" s="105"/>
      <c r="N156" s="105"/>
      <c r="O156" s="105"/>
    </row>
    <row r="157" spans="2:15" ht="12.95" customHeight="1">
      <c r="B157" s="105"/>
      <c r="C157" s="105"/>
      <c r="D157" s="105"/>
      <c r="E157" s="105"/>
      <c r="F157" s="105"/>
      <c r="G157" s="105"/>
      <c r="H157" s="105"/>
      <c r="I157" s="105"/>
      <c r="J157" s="105"/>
      <c r="K157" s="38"/>
      <c r="L157" s="105"/>
      <c r="M157" s="105"/>
      <c r="N157" s="105"/>
      <c r="O157" s="105"/>
    </row>
    <row r="158" spans="2:15" ht="12.95" customHeight="1">
      <c r="B158" s="105"/>
      <c r="C158" s="105"/>
      <c r="D158" s="105"/>
      <c r="E158" s="105"/>
      <c r="F158" s="105"/>
      <c r="G158" s="105"/>
      <c r="H158" s="105"/>
      <c r="I158" s="105"/>
      <c r="J158" s="105"/>
      <c r="K158" s="38"/>
      <c r="L158" s="105"/>
      <c r="M158" s="105"/>
      <c r="N158" s="105"/>
      <c r="O158" s="105"/>
    </row>
    <row r="159" spans="2:15" ht="12.95" customHeight="1">
      <c r="B159" s="105"/>
      <c r="C159" s="105"/>
      <c r="D159" s="105"/>
      <c r="E159" s="105"/>
      <c r="F159" s="105"/>
      <c r="G159" s="105"/>
      <c r="H159" s="105"/>
      <c r="I159" s="105"/>
      <c r="J159" s="105"/>
      <c r="K159" s="38"/>
      <c r="L159" s="105"/>
      <c r="M159" s="105"/>
      <c r="N159" s="105"/>
      <c r="O159" s="105"/>
    </row>
    <row r="160" spans="2:15" ht="12.95" customHeight="1">
      <c r="B160" s="105"/>
      <c r="C160" s="105"/>
      <c r="D160" s="105"/>
      <c r="E160" s="105"/>
      <c r="F160" s="105"/>
      <c r="G160" s="105"/>
      <c r="H160" s="105"/>
      <c r="I160" s="105"/>
      <c r="J160" s="105"/>
      <c r="K160" s="38"/>
      <c r="L160" s="105"/>
      <c r="M160" s="105"/>
      <c r="N160" s="105"/>
      <c r="O160" s="105"/>
    </row>
    <row r="161" spans="2:15" ht="12.95" customHeight="1">
      <c r="B161" s="105"/>
      <c r="C161" s="105"/>
      <c r="D161" s="105"/>
      <c r="E161" s="105"/>
      <c r="F161" s="105"/>
      <c r="G161" s="105"/>
      <c r="H161" s="105"/>
      <c r="I161" s="105"/>
      <c r="J161" s="105"/>
      <c r="K161" s="38"/>
      <c r="L161" s="105"/>
      <c r="M161" s="105"/>
      <c r="N161" s="105"/>
      <c r="O161" s="105"/>
    </row>
  </sheetData>
  <pageMargins left="0.75" right="0.75" top="1" bottom="1" header="0.5" footer="0.5"/>
  <pageSetup orientation="portrait" verticalDpi="12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E161"/>
  <sheetViews>
    <sheetView zoomScale="80" zoomScaleNormal="80" workbookViewId="0">
      <pane xSplit="1" ySplit="3" topLeftCell="P7" activePane="bottomRight" state="frozen"/>
      <selection pane="topRight" activeCell="B1" sqref="B1"/>
      <selection pane="bottomLeft" activeCell="A4" sqref="A4"/>
      <selection pane="bottomRight" activeCell="AD5" sqref="AD5:AE63"/>
    </sheetView>
  </sheetViews>
  <sheetFormatPr defaultRowHeight="12.95" customHeight="1"/>
  <cols>
    <col min="1" max="1" width="23.7109375" style="53" customWidth="1"/>
    <col min="2" max="10" width="12" style="41" customWidth="1"/>
    <col min="11" max="11" width="12" style="54" customWidth="1"/>
    <col min="12" max="27" width="12" style="41" customWidth="1"/>
    <col min="28" max="16384" width="9.140625" style="4"/>
  </cols>
  <sheetData>
    <row r="1" spans="1:31" s="89" customFormat="1" ht="12.95" customHeight="1">
      <c r="A1" s="86" t="str">
        <f>+'[11]Black Men'!A1</f>
        <v>Black Men</v>
      </c>
      <c r="B1" s="104"/>
      <c r="C1" s="104"/>
      <c r="D1" s="104"/>
      <c r="E1" s="104"/>
      <c r="F1" s="104"/>
      <c r="G1" s="104"/>
      <c r="H1" s="104"/>
      <c r="I1" s="104"/>
      <c r="J1" s="104"/>
      <c r="K1" s="28"/>
      <c r="L1" s="104"/>
      <c r="M1" s="87"/>
      <c r="N1" s="104"/>
      <c r="O1" s="104"/>
      <c r="P1" s="87"/>
      <c r="Q1" s="87"/>
      <c r="R1" s="87"/>
      <c r="S1" s="87"/>
      <c r="T1" s="87"/>
      <c r="U1" s="87"/>
      <c r="V1" s="87"/>
      <c r="W1" s="87"/>
      <c r="X1" s="87"/>
      <c r="Y1" s="87"/>
      <c r="Z1" s="87"/>
      <c r="AA1" s="87"/>
    </row>
    <row r="2" spans="1:31" s="89" customFormat="1" ht="12.95" customHeight="1">
      <c r="A2" s="30"/>
      <c r="B2" s="104"/>
      <c r="C2" s="87"/>
      <c r="D2" s="87"/>
      <c r="E2" s="87"/>
      <c r="F2" s="104"/>
      <c r="G2" s="104"/>
      <c r="H2" s="104"/>
      <c r="I2" s="104"/>
      <c r="J2" s="104"/>
      <c r="K2" s="28"/>
      <c r="L2" s="104"/>
      <c r="M2" s="87"/>
      <c r="N2" s="104"/>
      <c r="O2" s="104"/>
      <c r="P2" s="87"/>
      <c r="Q2" s="87"/>
      <c r="R2" s="87"/>
      <c r="S2" s="87"/>
      <c r="T2" s="87"/>
      <c r="U2" s="87"/>
      <c r="V2" s="87"/>
      <c r="W2" s="87"/>
      <c r="X2" s="87"/>
      <c r="Y2" s="87"/>
      <c r="Z2" s="87"/>
      <c r="AA2" s="87"/>
    </row>
    <row r="3" spans="1:31" s="91" customFormat="1" ht="12.95" customHeight="1">
      <c r="A3" s="31"/>
      <c r="B3" s="159">
        <f>+'[11]Black Men'!B3</f>
        <v>1976</v>
      </c>
      <c r="C3" s="159" t="str">
        <f>+'[11]Black Men'!C3</f>
        <v xml:space="preserve"> 1978</v>
      </c>
      <c r="D3" s="159">
        <f>+'[11]Black Men'!D3</f>
        <v>1980</v>
      </c>
      <c r="E3" s="159">
        <f>+'[11]Black Men'!E3</f>
        <v>1982</v>
      </c>
      <c r="F3" s="159" t="str">
        <f>+'[11]Black Men'!F3</f>
        <v>1984</v>
      </c>
      <c r="G3" s="162" t="str">
        <f>+'[11]Black Men'!G3</f>
        <v>1986</v>
      </c>
      <c r="H3" s="159" t="str">
        <f>+'[11]Black Men'!H3</f>
        <v xml:space="preserve"> 1988</v>
      </c>
      <c r="I3" s="159" t="str">
        <f>+'[11]Black Men'!I3</f>
        <v>1990</v>
      </c>
      <c r="J3" s="159" t="str">
        <f>+'[11]Black Men'!J3</f>
        <v>1992</v>
      </c>
      <c r="K3" s="160" t="str">
        <f>+'[11]Black Men'!K3</f>
        <v>1993</v>
      </c>
      <c r="L3" s="159" t="str">
        <f>+'[11]Black Men'!L3</f>
        <v>1994</v>
      </c>
      <c r="M3" s="161">
        <f>+'[11]Black Men'!M3</f>
        <v>1995</v>
      </c>
      <c r="N3" s="162" t="str">
        <f>+'[11]Black Men'!N3</f>
        <v>1996</v>
      </c>
      <c r="O3" s="162">
        <f>+'[11]Black Men'!O3</f>
        <v>1997</v>
      </c>
      <c r="P3" s="162" t="str">
        <f>+'[11]Black Men'!P3</f>
        <v>1998</v>
      </c>
      <c r="Q3" s="162" t="str">
        <f>+'[11]Black Men'!Q3</f>
        <v>1999</v>
      </c>
      <c r="R3" s="161">
        <f>+'[11]Black Men'!R3</f>
        <v>2000</v>
      </c>
      <c r="S3" s="161">
        <f>+'[11]Black Men'!S3</f>
        <v>2001</v>
      </c>
      <c r="T3" s="161">
        <f>+'[11]Black Men'!T3</f>
        <v>2002</v>
      </c>
      <c r="U3" s="161">
        <f>+'[11]Black Men'!U3</f>
        <v>2003</v>
      </c>
      <c r="V3" s="161">
        <f>+'[11]Black Men'!V3</f>
        <v>2004</v>
      </c>
      <c r="W3" s="161">
        <f>+'[11]Black Men'!W3</f>
        <v>2005</v>
      </c>
      <c r="X3" s="161">
        <f>+'[11]Black Men'!X3</f>
        <v>2006</v>
      </c>
      <c r="Y3" s="161">
        <f>+'[11]Black Men'!Y3</f>
        <v>2007</v>
      </c>
      <c r="Z3" s="161">
        <f>+'[11]Black Men'!Z3</f>
        <v>2008</v>
      </c>
      <c r="AA3" s="161">
        <f>+'[11]Black Men'!AA3</f>
        <v>2009</v>
      </c>
      <c r="AB3" s="161">
        <f>+'[11]Black Men'!AB3</f>
        <v>2010</v>
      </c>
      <c r="AC3" s="161" t="str">
        <f>+'[11]Black Men'!AC3</f>
        <v>2011</v>
      </c>
      <c r="AD3" s="161" t="str">
        <f>+'[11]Black Men'!AD3</f>
        <v>2012</v>
      </c>
      <c r="AE3" s="91" t="s">
        <v>85</v>
      </c>
    </row>
    <row r="4" spans="1:31" ht="12.95" customHeight="1">
      <c r="A4" s="33" t="str">
        <f>+'[11]Black Men'!A4</f>
        <v>50 States and D.C.</v>
      </c>
      <c r="B4" s="163">
        <f>+'[11]Black Men'!B4</f>
        <v>469237</v>
      </c>
      <c r="C4" s="163">
        <f>+'[11]Black Men'!C4</f>
        <v>452605</v>
      </c>
      <c r="D4" s="163">
        <f>+'[11]Black Men'!D4</f>
        <v>458795</v>
      </c>
      <c r="E4" s="163">
        <f>+'[11]Black Men'!E4</f>
        <v>451195</v>
      </c>
      <c r="F4" s="163">
        <f>+'[11]Black Men'!F4</f>
        <v>403033</v>
      </c>
      <c r="G4" s="163">
        <f>+'[11]Black Men'!G4</f>
        <v>423397</v>
      </c>
      <c r="H4" s="163">
        <f>+'[11]Black Men'!H4</f>
        <v>437050</v>
      </c>
      <c r="I4" s="163">
        <f>+'[11]Black Men'!I4</f>
        <v>479550</v>
      </c>
      <c r="J4" s="163">
        <f>+'[11]Black Men'!J4</f>
        <v>534562</v>
      </c>
      <c r="K4" s="163">
        <f>+'[11]Black Men'!K4</f>
        <v>541020.5</v>
      </c>
      <c r="L4" s="163">
        <f>+'[11]Black Men'!L4</f>
        <v>547479</v>
      </c>
      <c r="M4" s="163">
        <f>+'[11]Black Men'!M4</f>
        <v>546116</v>
      </c>
      <c r="N4" s="163">
        <f>+'[11]Black Men'!N4</f>
        <v>554633</v>
      </c>
      <c r="O4" s="163">
        <f>+'[11]Black Men'!O4</f>
        <v>572035</v>
      </c>
      <c r="P4" s="163">
        <f>+'[11]Black Men'!P4</f>
        <v>564565</v>
      </c>
      <c r="Q4" s="163">
        <f>+'[11]Black Men'!Q4</f>
        <v>605429</v>
      </c>
      <c r="R4" s="163">
        <f>+'[11]Black Men'!R4</f>
        <v>603309</v>
      </c>
      <c r="S4" s="163">
        <f>+'[11]Black Men'!S4</f>
        <v>634460</v>
      </c>
      <c r="T4" s="163">
        <f>+'[11]Black Men'!T4</f>
        <v>664605</v>
      </c>
      <c r="U4" s="163">
        <f>+'[11]Black Men'!U4</f>
        <v>685948</v>
      </c>
      <c r="V4" s="163">
        <f>+'[11]Black Men'!V4</f>
        <v>707126</v>
      </c>
      <c r="W4" s="163">
        <f>+'[11]Black Men'!W4</f>
        <v>721853</v>
      </c>
      <c r="X4" s="163">
        <f>+'[11]Black Men'!X4</f>
        <v>727132</v>
      </c>
      <c r="Y4" s="163">
        <f>+'[11]Black Men'!Y4</f>
        <v>773482</v>
      </c>
      <c r="Z4" s="163">
        <f>+'[11]Black Men'!Z4</f>
        <v>836372</v>
      </c>
      <c r="AA4" s="163">
        <f>+'[11]Black Men'!AA4</f>
        <v>950108</v>
      </c>
      <c r="AB4" s="163">
        <f>+'[11]Black Men'!AB4</f>
        <v>986338</v>
      </c>
      <c r="AC4" s="163">
        <f>+'[11]Black Men'!AC4</f>
        <v>987025</v>
      </c>
      <c r="AD4" s="163">
        <f>+'[11]Black Men'!AD4</f>
        <v>976336</v>
      </c>
    </row>
    <row r="5" spans="1:31" ht="12.95" customHeight="1">
      <c r="A5" s="5" t="str">
        <f>+'[11]Black Men'!A5</f>
        <v>SREB States</v>
      </c>
      <c r="B5" s="164">
        <f>+'[11]Black Men'!B5</f>
        <v>199655</v>
      </c>
      <c r="C5" s="164">
        <f>+'[11]Black Men'!C5</f>
        <v>194730</v>
      </c>
      <c r="D5" s="164">
        <f>+'[11]Black Men'!D5</f>
        <v>196862</v>
      </c>
      <c r="E5" s="164">
        <f>+'[11]Black Men'!E5</f>
        <v>197526</v>
      </c>
      <c r="F5" s="164">
        <f>+'[11]Black Men'!F5</f>
        <v>192159</v>
      </c>
      <c r="G5" s="164">
        <f>+'[11]Black Men'!G5</f>
        <v>189522</v>
      </c>
      <c r="H5" s="164">
        <f>+'[11]Black Men'!H5</f>
        <v>199680</v>
      </c>
      <c r="I5" s="164">
        <f>+'[11]Black Men'!I5</f>
        <v>216650</v>
      </c>
      <c r="J5" s="164">
        <f>+'[11]Black Men'!J5</f>
        <v>249276</v>
      </c>
      <c r="K5" s="164">
        <f>+'[11]Black Men'!K5</f>
        <v>254989</v>
      </c>
      <c r="L5" s="164">
        <f>+'[11]Black Men'!L5</f>
        <v>260702</v>
      </c>
      <c r="M5" s="164">
        <f>+'[11]Black Men'!M5</f>
        <v>261773</v>
      </c>
      <c r="N5" s="164">
        <f>+'[11]Black Men'!N5</f>
        <v>264887</v>
      </c>
      <c r="O5" s="164">
        <f>+'[11]Black Men'!O5</f>
        <v>279263</v>
      </c>
      <c r="P5" s="164">
        <f>+'[11]Black Men'!P5</f>
        <v>284673</v>
      </c>
      <c r="Q5" s="164">
        <f>+'[11]Black Men'!Q5</f>
        <v>298603</v>
      </c>
      <c r="R5" s="164">
        <f>+'[11]Black Men'!R5</f>
        <v>306839</v>
      </c>
      <c r="S5" s="164">
        <f>+'[11]Black Men'!S5</f>
        <v>324516</v>
      </c>
      <c r="T5" s="164">
        <f>+'[11]Black Men'!T5</f>
        <v>342018</v>
      </c>
      <c r="U5" s="164">
        <f>+'[11]Black Men'!U5</f>
        <v>355058</v>
      </c>
      <c r="V5" s="164">
        <f>+'[11]Black Men'!V5</f>
        <v>364235</v>
      </c>
      <c r="W5" s="164">
        <f>+'[11]Black Men'!W5</f>
        <v>364497</v>
      </c>
      <c r="X5" s="164">
        <f>+'[11]Black Men'!X5</f>
        <v>371854</v>
      </c>
      <c r="Y5" s="164">
        <f>+'[11]Black Men'!Y5</f>
        <v>388373</v>
      </c>
      <c r="Z5" s="164">
        <f>+'[11]Black Men'!Z5</f>
        <v>415893</v>
      </c>
      <c r="AA5" s="164">
        <f>+'[11]Black Men'!AA5</f>
        <v>479635</v>
      </c>
      <c r="AB5" s="164">
        <f>+'[11]Black Men'!AB5</f>
        <v>504826</v>
      </c>
      <c r="AC5" s="164">
        <f>+'[11]Black Men'!AC5</f>
        <v>517112</v>
      </c>
      <c r="AD5" s="164">
        <f>+'[11]Black Men'!AD5</f>
        <v>509076</v>
      </c>
      <c r="AE5" s="164">
        <f>+'[11]Black Men'!AE5</f>
        <v>505160</v>
      </c>
    </row>
    <row r="6" spans="1:31" s="93" customFormat="1" ht="12.95" customHeight="1">
      <c r="A6" s="35" t="str">
        <f>+'[11]Black Men'!A6</f>
        <v xml:space="preserve">   as a percent of U.S.</v>
      </c>
      <c r="B6" s="165">
        <f>+'[11]Black Men'!B6</f>
        <v>42.548861236432764</v>
      </c>
      <c r="C6" s="165">
        <f>+'[11]Black Men'!C6</f>
        <v>43.02427061123938</v>
      </c>
      <c r="D6" s="165">
        <f>+'[11]Black Men'!D6</f>
        <v>42.908488540633613</v>
      </c>
      <c r="E6" s="165">
        <f>+'[11]Black Men'!E6</f>
        <v>43.778410665011805</v>
      </c>
      <c r="F6" s="165">
        <f>+'[11]Black Men'!F6</f>
        <v>47.678229822371861</v>
      </c>
      <c r="G6" s="165">
        <f>+'[11]Black Men'!G6</f>
        <v>44.762244418359124</v>
      </c>
      <c r="H6" s="165">
        <f>+'[11]Black Men'!H6</f>
        <v>45.688136368836517</v>
      </c>
      <c r="I6" s="165">
        <f>+'[11]Black Men'!I6</f>
        <v>45.177770826816811</v>
      </c>
      <c r="J6" s="165">
        <f>+'[11]Black Men'!J6</f>
        <v>46.631821940205256</v>
      </c>
      <c r="K6" s="165">
        <f>+'[11]Black Men'!K6</f>
        <v>47.131116103733596</v>
      </c>
      <c r="L6" s="165">
        <f>+'[11]Black Men'!L6</f>
        <v>47.618630120972675</v>
      </c>
      <c r="M6" s="165">
        <f>+'[11]Black Men'!M6</f>
        <v>47.933589200829132</v>
      </c>
      <c r="N6" s="165">
        <f>+'[11]Black Men'!N6</f>
        <v>47.75896854316278</v>
      </c>
      <c r="O6" s="165">
        <f>+'[11]Black Men'!O6</f>
        <v>48.819215607436604</v>
      </c>
      <c r="P6" s="165">
        <f>+'[11]Black Men'!P6</f>
        <v>50.423423343636252</v>
      </c>
      <c r="Q6" s="165">
        <f>+'[11]Black Men'!Q6</f>
        <v>49.320894770485062</v>
      </c>
      <c r="R6" s="165">
        <f>+'[11]Black Men'!R6</f>
        <v>50.859344050892666</v>
      </c>
      <c r="S6" s="165">
        <f>+'[11]Black Men'!S6</f>
        <v>51.14837814834663</v>
      </c>
      <c r="T6" s="165">
        <f>+'[11]Black Men'!T6</f>
        <v>51.461845758006632</v>
      </c>
      <c r="U6" s="165">
        <f>+'[11]Black Men'!U6</f>
        <v>51.76164957110452</v>
      </c>
      <c r="V6" s="165">
        <f>+'[11]Black Men'!V6</f>
        <v>51.509207694244019</v>
      </c>
      <c r="W6" s="165">
        <f>+'[11]Black Men'!W6</f>
        <v>50.494629793046506</v>
      </c>
      <c r="X6" s="165">
        <f>+'[11]Black Men'!X6</f>
        <v>51.139820555277446</v>
      </c>
      <c r="Y6" s="165">
        <f>+'[11]Black Men'!Y6</f>
        <v>50.210993920996231</v>
      </c>
      <c r="Z6" s="165">
        <f>+'[11]Black Men'!Z6</f>
        <v>49.725839698124759</v>
      </c>
      <c r="AA6" s="165">
        <f>+'[11]Black Men'!AA6</f>
        <v>50.48215571282423</v>
      </c>
      <c r="AB6" s="165">
        <f>+'[11]Black Men'!AB6</f>
        <v>51.181846385316184</v>
      </c>
      <c r="AC6" s="165">
        <f>+'[11]Black Men'!AC6</f>
        <v>52.390972873027529</v>
      </c>
      <c r="AD6" s="165">
        <f>+'[11]Black Men'!AD6</f>
        <v>52.141475885350943</v>
      </c>
      <c r="AE6" s="165">
        <f>+'[11]Black Men'!AE6</f>
        <v>52.208656864194033</v>
      </c>
    </row>
    <row r="7" spans="1:31" ht="12.95" customHeight="1">
      <c r="A7" s="5" t="str">
        <f>+'[11]Black Men'!A7</f>
        <v>Alabama</v>
      </c>
      <c r="B7" s="168">
        <f>+'[11]Black Men'!B7</f>
        <v>14644</v>
      </c>
      <c r="C7" s="166">
        <f>+'[11]Black Men'!C7</f>
        <v>14393</v>
      </c>
      <c r="D7" s="166">
        <f>+'[11]Black Men'!D7</f>
        <v>14106</v>
      </c>
      <c r="E7" s="166">
        <f>+'[11]Black Men'!E7</f>
        <v>14330</v>
      </c>
      <c r="F7" s="166">
        <f>+'[11]Black Men'!F7</f>
        <v>14351</v>
      </c>
      <c r="G7" s="166">
        <f>+'[11]Black Men'!G7</f>
        <v>14935</v>
      </c>
      <c r="H7" s="166">
        <f>+'[11]Black Men'!H7</f>
        <v>15329</v>
      </c>
      <c r="I7" s="166">
        <f>+'[11]Black Men'!I7</f>
        <v>16557</v>
      </c>
      <c r="J7" s="166">
        <f>+'[11]Black Men'!J7</f>
        <v>19548</v>
      </c>
      <c r="K7" s="167">
        <f>+'[11]Black Men'!K7</f>
        <v>19846</v>
      </c>
      <c r="L7" s="166">
        <f>+'[11]Black Men'!L7</f>
        <v>20144</v>
      </c>
      <c r="M7" s="169">
        <f>+'[11]Black Men'!M7</f>
        <v>19928</v>
      </c>
      <c r="N7" s="168">
        <f>+'[11]Black Men'!N7</f>
        <v>19332</v>
      </c>
      <c r="O7" s="168">
        <f>+'[11]Black Men'!O7</f>
        <v>19723</v>
      </c>
      <c r="P7" s="168">
        <f>+'[11]Black Men'!P7</f>
        <v>19569</v>
      </c>
      <c r="Q7" s="169">
        <f>+'[11]Black Men'!Q7</f>
        <v>21187</v>
      </c>
      <c r="R7" s="169">
        <f>+'[11]Black Men'!R7</f>
        <v>21578</v>
      </c>
      <c r="S7" s="168">
        <f>+'[11]Black Men'!S7</f>
        <v>22380</v>
      </c>
      <c r="T7" s="168">
        <f>+'[11]Black Men'!T7</f>
        <v>23588</v>
      </c>
      <c r="U7" s="169">
        <f>+'[11]Black Men'!U7</f>
        <v>24307</v>
      </c>
      <c r="V7" s="169">
        <f>+'[11]Black Men'!V7</f>
        <v>24661</v>
      </c>
      <c r="W7" s="169">
        <f>+'[11]Black Men'!W7</f>
        <v>24406</v>
      </c>
      <c r="X7" s="168">
        <f>+'[11]Black Men'!X7</f>
        <v>24246</v>
      </c>
      <c r="Y7" s="168">
        <f>+'[11]Black Men'!Y7</f>
        <v>24743</v>
      </c>
      <c r="Z7" s="168">
        <f>+'[11]Black Men'!Z7</f>
        <v>28583</v>
      </c>
      <c r="AA7" s="168">
        <f>+'[11]Black Men'!AA7</f>
        <v>30191</v>
      </c>
      <c r="AB7" s="168">
        <f>+'[11]Black Men'!AB7</f>
        <v>31852</v>
      </c>
      <c r="AC7" s="168">
        <f>+'[11]Black Men'!AC7</f>
        <v>29690</v>
      </c>
      <c r="AD7" s="168">
        <f>+'[11]Black Men'!AD7</f>
        <v>30565</v>
      </c>
      <c r="AE7" s="168">
        <f>+'[11]Black Men'!AE7</f>
        <v>30265</v>
      </c>
    </row>
    <row r="8" spans="1:31" ht="12.95" customHeight="1">
      <c r="A8" s="5" t="str">
        <f>+'[11]Black Men'!A8</f>
        <v>Arkansas</v>
      </c>
      <c r="B8" s="168">
        <f>+'[11]Black Men'!B8</f>
        <v>4612</v>
      </c>
      <c r="C8" s="166">
        <f>+'[11]Black Men'!C8</f>
        <v>4617</v>
      </c>
      <c r="D8" s="166">
        <f>+'[11]Black Men'!D8</f>
        <v>4893</v>
      </c>
      <c r="E8" s="166">
        <f>+'[11]Black Men'!E8</f>
        <v>4558</v>
      </c>
      <c r="F8" s="166">
        <f>+'[11]Black Men'!F8</f>
        <v>4470</v>
      </c>
      <c r="G8" s="166">
        <f>+'[11]Black Men'!G8</f>
        <v>4251</v>
      </c>
      <c r="H8" s="166">
        <f>+'[11]Black Men'!H8</f>
        <v>4408</v>
      </c>
      <c r="I8" s="166">
        <f>+'[11]Black Men'!I8</f>
        <v>4560</v>
      </c>
      <c r="J8" s="166">
        <f>+'[11]Black Men'!J8</f>
        <v>5226</v>
      </c>
      <c r="K8" s="167">
        <f>+'[11]Black Men'!K8</f>
        <v>5151.5</v>
      </c>
      <c r="L8" s="166">
        <f>+'[11]Black Men'!L8</f>
        <v>5077</v>
      </c>
      <c r="M8" s="169">
        <f>+'[11]Black Men'!M8</f>
        <v>5159</v>
      </c>
      <c r="N8" s="168">
        <f>+'[11]Black Men'!N8</f>
        <v>5540</v>
      </c>
      <c r="O8" s="168">
        <f>+'[11]Black Men'!O8</f>
        <v>6127</v>
      </c>
      <c r="P8" s="168">
        <f>+'[11]Black Men'!P8</f>
        <v>6624</v>
      </c>
      <c r="Q8" s="169">
        <f>+'[11]Black Men'!Q8</f>
        <v>6415</v>
      </c>
      <c r="R8" s="169">
        <f>+'[11]Black Men'!R8</f>
        <v>6310</v>
      </c>
      <c r="S8" s="168">
        <f>+'[11]Black Men'!S8</f>
        <v>7022</v>
      </c>
      <c r="T8" s="169">
        <f>+'[11]Black Men'!T8</f>
        <v>7396</v>
      </c>
      <c r="U8" s="169">
        <f>+'[11]Black Men'!U8</f>
        <v>8035</v>
      </c>
      <c r="V8" s="169">
        <f>+'[11]Black Men'!V8</f>
        <v>8184</v>
      </c>
      <c r="W8" s="169">
        <f>+'[11]Black Men'!W8</f>
        <v>8654</v>
      </c>
      <c r="X8" s="168">
        <f>+'[11]Black Men'!X8</f>
        <v>8997</v>
      </c>
      <c r="Y8" s="168">
        <f>+'[11]Black Men'!Y8</f>
        <v>9445</v>
      </c>
      <c r="Z8" s="168">
        <f>+'[11]Black Men'!Z8</f>
        <v>9847</v>
      </c>
      <c r="AA8" s="168">
        <f>+'[11]Black Men'!AA8</f>
        <v>10739</v>
      </c>
      <c r="AB8" s="168">
        <f>+'[11]Black Men'!AB8</f>
        <v>11612</v>
      </c>
      <c r="AC8" s="168">
        <f>+'[11]Black Men'!AC8</f>
        <v>12027</v>
      </c>
      <c r="AD8" s="168">
        <f>+'[11]Black Men'!AD8</f>
        <v>11686</v>
      </c>
      <c r="AE8" s="168">
        <f>+'[11]Black Men'!AE8</f>
        <v>11079</v>
      </c>
    </row>
    <row r="9" spans="1:31" ht="12.95" customHeight="1">
      <c r="A9" s="5" t="str">
        <f>+'[11]Black Men'!A9</f>
        <v>Delaware</v>
      </c>
      <c r="B9" s="168">
        <f>+'[11]Black Men'!B9</f>
        <v>1750</v>
      </c>
      <c r="C9" s="166">
        <f>+'[11]Black Men'!C9</f>
        <v>1520</v>
      </c>
      <c r="D9" s="166">
        <f>+'[11]Black Men'!D9</f>
        <v>1444</v>
      </c>
      <c r="E9" s="166">
        <f>+'[11]Black Men'!E9</f>
        <v>1397</v>
      </c>
      <c r="F9" s="166">
        <f>+'[11]Black Men'!F9</f>
        <v>1332</v>
      </c>
      <c r="G9" s="166">
        <f>+'[11]Black Men'!G9</f>
        <v>1384</v>
      </c>
      <c r="H9" s="166">
        <f>+'[11]Black Men'!H9</f>
        <v>1615</v>
      </c>
      <c r="I9" s="166">
        <f>+'[11]Black Men'!I9</f>
        <v>1770</v>
      </c>
      <c r="J9" s="166">
        <f>+'[11]Black Men'!J9</f>
        <v>1983</v>
      </c>
      <c r="K9" s="167">
        <f>+'[11]Black Men'!K9</f>
        <v>2129</v>
      </c>
      <c r="L9" s="166">
        <f>+'[11]Black Men'!L9</f>
        <v>2275</v>
      </c>
      <c r="M9" s="169">
        <f>+'[11]Black Men'!M9</f>
        <v>2253</v>
      </c>
      <c r="N9" s="168">
        <f>+'[11]Black Men'!N9</f>
        <v>2303</v>
      </c>
      <c r="O9" s="168">
        <f>+'[11]Black Men'!O9</f>
        <v>2430</v>
      </c>
      <c r="P9" s="168">
        <f>+'[11]Black Men'!P9</f>
        <v>2512</v>
      </c>
      <c r="Q9" s="169">
        <f>+'[11]Black Men'!Q9</f>
        <v>2682</v>
      </c>
      <c r="R9" s="169">
        <f>+'[11]Black Men'!R9</f>
        <v>2559</v>
      </c>
      <c r="S9" s="168">
        <f>+'[11]Black Men'!S9</f>
        <v>2798</v>
      </c>
      <c r="T9" s="169">
        <f>+'[11]Black Men'!T9</f>
        <v>2802</v>
      </c>
      <c r="U9" s="169">
        <f>+'[11]Black Men'!U9</f>
        <v>2810</v>
      </c>
      <c r="V9" s="169">
        <f>+'[11]Black Men'!V9</f>
        <v>2940</v>
      </c>
      <c r="W9" s="169">
        <f>+'[11]Black Men'!W9</f>
        <v>3215</v>
      </c>
      <c r="X9" s="168">
        <f>+'[11]Black Men'!X9</f>
        <v>3111</v>
      </c>
      <c r="Y9" s="168">
        <f>+'[11]Black Men'!Y9</f>
        <v>3196</v>
      </c>
      <c r="Z9" s="168">
        <f>+'[11]Black Men'!Z9</f>
        <v>3279</v>
      </c>
      <c r="AA9" s="168">
        <f>+'[11]Black Men'!AA9</f>
        <v>3473</v>
      </c>
      <c r="AB9" s="168">
        <f>+'[11]Black Men'!AB9</f>
        <v>3790</v>
      </c>
      <c r="AC9" s="168">
        <f>+'[11]Black Men'!AC9</f>
        <v>3833</v>
      </c>
      <c r="AD9" s="168">
        <f>+'[11]Black Men'!AD9</f>
        <v>4189</v>
      </c>
      <c r="AE9" s="168">
        <f>+'[11]Black Men'!AE9</f>
        <v>4456</v>
      </c>
    </row>
    <row r="10" spans="1:31" ht="12.95" customHeight="1">
      <c r="A10" s="5" t="str">
        <f>+'[11]Black Men'!A10</f>
        <v>Florida</v>
      </c>
      <c r="B10" s="168">
        <f>+'[11]Black Men'!B10</f>
        <v>17313</v>
      </c>
      <c r="C10" s="166">
        <f>+'[11]Black Men'!C10</f>
        <v>16785</v>
      </c>
      <c r="D10" s="166">
        <f>+'[11]Black Men'!D10</f>
        <v>16948</v>
      </c>
      <c r="E10" s="166">
        <f>+'[11]Black Men'!E10</f>
        <v>16109</v>
      </c>
      <c r="F10" s="166">
        <f>+'[11]Black Men'!F10</f>
        <v>15740</v>
      </c>
      <c r="G10" s="166">
        <f>+'[11]Black Men'!G10</f>
        <v>16929</v>
      </c>
      <c r="H10" s="166">
        <f>+'[11]Black Men'!H10</f>
        <v>18116</v>
      </c>
      <c r="I10" s="166">
        <f>+'[11]Black Men'!I10</f>
        <v>22824</v>
      </c>
      <c r="J10" s="166">
        <f>+'[11]Black Men'!J10</f>
        <v>27099</v>
      </c>
      <c r="K10" s="167">
        <f>+'[11]Black Men'!K10</f>
        <v>28218</v>
      </c>
      <c r="L10" s="166">
        <f>+'[11]Black Men'!L10</f>
        <v>29337</v>
      </c>
      <c r="M10" s="169">
        <f>+'[11]Black Men'!M10</f>
        <v>30461</v>
      </c>
      <c r="N10" s="168">
        <f>+'[11]Black Men'!N10</f>
        <v>31569</v>
      </c>
      <c r="O10" s="168">
        <f>+'[11]Black Men'!O10</f>
        <v>33949</v>
      </c>
      <c r="P10" s="168">
        <f>+'[11]Black Men'!P10</f>
        <v>35064</v>
      </c>
      <c r="Q10" s="169">
        <f>+'[11]Black Men'!Q10</f>
        <v>37437</v>
      </c>
      <c r="R10" s="169">
        <f>+'[11]Black Men'!R10</f>
        <v>39139</v>
      </c>
      <c r="S10" s="168">
        <f>+'[11]Black Men'!S10</f>
        <v>42773</v>
      </c>
      <c r="T10" s="169">
        <f>+'[11]Black Men'!T10</f>
        <v>44855</v>
      </c>
      <c r="U10" s="169">
        <f>+'[11]Black Men'!U10</f>
        <v>48695</v>
      </c>
      <c r="V10" s="169">
        <f>+'[11]Black Men'!V10</f>
        <v>50634</v>
      </c>
      <c r="W10" s="169">
        <f>+'[11]Black Men'!W10</f>
        <v>49865</v>
      </c>
      <c r="X10" s="168">
        <f>+'[11]Black Men'!X10</f>
        <v>50541</v>
      </c>
      <c r="Y10" s="168">
        <f>+'[11]Black Men'!Y10</f>
        <v>52988</v>
      </c>
      <c r="Z10" s="168">
        <f>+'[11]Black Men'!Z10</f>
        <v>56587</v>
      </c>
      <c r="AA10" s="168">
        <f>+'[11]Black Men'!AA10</f>
        <v>68865</v>
      </c>
      <c r="AB10" s="168">
        <f>+'[11]Black Men'!AB10</f>
        <v>71686</v>
      </c>
      <c r="AC10" s="168">
        <f>+'[11]Black Men'!AC10</f>
        <v>74505</v>
      </c>
      <c r="AD10" s="168">
        <f>+'[11]Black Men'!AD10</f>
        <v>74510</v>
      </c>
      <c r="AE10" s="168">
        <f>+'[11]Black Men'!AE10</f>
        <v>73986</v>
      </c>
    </row>
    <row r="11" spans="1:31" ht="12.95" customHeight="1">
      <c r="A11" s="5" t="str">
        <f>+'[11]Black Men'!A11</f>
        <v>Georgia</v>
      </c>
      <c r="B11" s="168">
        <f>+'[11]Black Men'!B11</f>
        <v>13613</v>
      </c>
      <c r="C11" s="166">
        <f>+'[11]Black Men'!C11</f>
        <v>13608</v>
      </c>
      <c r="D11" s="166">
        <f>+'[11]Black Men'!D11</f>
        <v>14408</v>
      </c>
      <c r="E11" s="166">
        <f>+'[11]Black Men'!E11</f>
        <v>14975</v>
      </c>
      <c r="F11" s="166">
        <f>+'[11]Black Men'!F11</f>
        <v>14651</v>
      </c>
      <c r="G11" s="166">
        <f>+'[11]Black Men'!G11</f>
        <v>14510</v>
      </c>
      <c r="H11" s="166">
        <f>+'[11]Black Men'!H11</f>
        <v>17325</v>
      </c>
      <c r="I11" s="166">
        <f>+'[11]Black Men'!I11</f>
        <v>18986</v>
      </c>
      <c r="J11" s="166">
        <f>+'[11]Black Men'!J11</f>
        <v>24880</v>
      </c>
      <c r="K11" s="167">
        <f>+'[11]Black Men'!K11</f>
        <v>26347</v>
      </c>
      <c r="L11" s="166">
        <f>+'[11]Black Men'!L11</f>
        <v>27814</v>
      </c>
      <c r="M11" s="169">
        <f>+'[11]Black Men'!M11</f>
        <v>27750</v>
      </c>
      <c r="N11" s="168">
        <f>+'[11]Black Men'!N11</f>
        <v>28700</v>
      </c>
      <c r="O11" s="168">
        <f>+'[11]Black Men'!O11</f>
        <v>30611</v>
      </c>
      <c r="P11" s="168">
        <f>+'[11]Black Men'!P11</f>
        <v>30348</v>
      </c>
      <c r="Q11" s="169">
        <f>+'[11]Black Men'!Q11</f>
        <v>32660</v>
      </c>
      <c r="R11" s="169">
        <f>+'[11]Black Men'!R11</f>
        <v>33443</v>
      </c>
      <c r="S11" s="168">
        <f>+'[11]Black Men'!S11</f>
        <v>37799</v>
      </c>
      <c r="T11" s="169">
        <f>+'[11]Black Men'!T11</f>
        <v>40123</v>
      </c>
      <c r="U11" s="169">
        <f>+'[11]Black Men'!U11</f>
        <v>40278</v>
      </c>
      <c r="V11" s="169">
        <f>+'[11]Black Men'!V11</f>
        <v>39953</v>
      </c>
      <c r="W11" s="169">
        <f>+'[11]Black Men'!W11</f>
        <v>41412</v>
      </c>
      <c r="X11" s="168">
        <f>+'[11]Black Men'!X11</f>
        <v>41985</v>
      </c>
      <c r="Y11" s="168">
        <f>+'[11]Black Men'!Y11</f>
        <v>44605</v>
      </c>
      <c r="Z11" s="168">
        <f>+'[11]Black Men'!Z11</f>
        <v>48034</v>
      </c>
      <c r="AA11" s="168">
        <f>+'[11]Black Men'!AA11</f>
        <v>56854</v>
      </c>
      <c r="AB11" s="168">
        <f>+'[11]Black Men'!AB11</f>
        <v>61483</v>
      </c>
      <c r="AC11" s="168">
        <f>+'[11]Black Men'!AC11</f>
        <v>60872</v>
      </c>
      <c r="AD11" s="168">
        <f>+'[11]Black Men'!AD11</f>
        <v>59363</v>
      </c>
      <c r="AE11" s="168">
        <f>+'[11]Black Men'!AE11</f>
        <v>59429</v>
      </c>
    </row>
    <row r="12" spans="1:31" ht="12.95" customHeight="1">
      <c r="A12" s="5" t="str">
        <f>+'[11]Black Men'!A12</f>
        <v>Kentucky</v>
      </c>
      <c r="B12" s="166">
        <f>+'[11]Black Men'!B12</f>
        <v>4636</v>
      </c>
      <c r="C12" s="166">
        <f>+'[11]Black Men'!C12</f>
        <v>4049</v>
      </c>
      <c r="D12" s="166">
        <f>+'[11]Black Men'!D12</f>
        <v>4245</v>
      </c>
      <c r="E12" s="166">
        <f>+'[11]Black Men'!E12</f>
        <v>4094</v>
      </c>
      <c r="F12" s="166">
        <f>+'[11]Black Men'!F12</f>
        <v>4073</v>
      </c>
      <c r="G12" s="166">
        <f>+'[11]Black Men'!G12</f>
        <v>3669</v>
      </c>
      <c r="H12" s="166">
        <f>+'[11]Black Men'!H12</f>
        <v>3916</v>
      </c>
      <c r="I12" s="166">
        <f>+'[11]Black Men'!I12</f>
        <v>4325</v>
      </c>
      <c r="J12" s="166">
        <f>+'[11]Black Men'!J12</f>
        <v>4992</v>
      </c>
      <c r="K12" s="167">
        <f>+'[11]Black Men'!K12</f>
        <v>5106.5</v>
      </c>
      <c r="L12" s="166">
        <f>+'[11]Black Men'!L12</f>
        <v>5221</v>
      </c>
      <c r="M12" s="169">
        <f>+'[11]Black Men'!M12</f>
        <v>4949</v>
      </c>
      <c r="N12" s="166">
        <f>+'[11]Black Men'!N12</f>
        <v>5055</v>
      </c>
      <c r="O12" s="166">
        <f>+'[11]Black Men'!O12</f>
        <v>5021</v>
      </c>
      <c r="P12" s="168">
        <f>+'[11]Black Men'!P12</f>
        <v>5284</v>
      </c>
      <c r="Q12" s="169">
        <f>+'[11]Black Men'!Q12</f>
        <v>5564</v>
      </c>
      <c r="R12" s="169">
        <f>+'[11]Black Men'!R12</f>
        <v>5968</v>
      </c>
      <c r="S12" s="168">
        <f>+'[11]Black Men'!S12</f>
        <v>6619</v>
      </c>
      <c r="T12" s="169">
        <f>+'[11]Black Men'!T12</f>
        <v>6891</v>
      </c>
      <c r="U12" s="169">
        <f>+'[11]Black Men'!U12</f>
        <v>6832</v>
      </c>
      <c r="V12" s="169">
        <f>+'[11]Black Men'!V12</f>
        <v>7322</v>
      </c>
      <c r="W12" s="169">
        <f>+'[11]Black Men'!W12</f>
        <v>7434</v>
      </c>
      <c r="X12" s="168">
        <f>+'[11]Black Men'!X12</f>
        <v>7817</v>
      </c>
      <c r="Y12" s="168">
        <f>+'[11]Black Men'!Y12</f>
        <v>8198</v>
      </c>
      <c r="Z12" s="168">
        <f>+'[11]Black Men'!Z12</f>
        <v>8519</v>
      </c>
      <c r="AA12" s="168">
        <f>+'[11]Black Men'!AA12</f>
        <v>10222</v>
      </c>
      <c r="AB12" s="168">
        <f>+'[11]Black Men'!AB12</f>
        <v>11152</v>
      </c>
      <c r="AC12" s="168">
        <f>+'[11]Black Men'!AC12</f>
        <v>11509</v>
      </c>
      <c r="AD12" s="168">
        <f>+'[11]Black Men'!AD12</f>
        <v>10862</v>
      </c>
      <c r="AE12" s="168">
        <f>+'[11]Black Men'!AE12</f>
        <v>10522</v>
      </c>
    </row>
    <row r="13" spans="1:31" ht="12.95" customHeight="1">
      <c r="A13" s="5" t="str">
        <f>+'[11]Black Men'!A13</f>
        <v>Louisiana</v>
      </c>
      <c r="B13" s="166">
        <f>+'[11]Black Men'!B13</f>
        <v>15350</v>
      </c>
      <c r="C13" s="166">
        <f>+'[11]Black Men'!C13</f>
        <v>13538</v>
      </c>
      <c r="D13" s="166">
        <f>+'[11]Black Men'!D13</f>
        <v>14198</v>
      </c>
      <c r="E13" s="166">
        <f>+'[11]Black Men'!E13</f>
        <v>15129</v>
      </c>
      <c r="F13" s="166">
        <f>+'[11]Black Men'!F13</f>
        <v>15674</v>
      </c>
      <c r="G13" s="166">
        <f>+'[11]Black Men'!G13</f>
        <v>14961</v>
      </c>
      <c r="H13" s="166">
        <f>+'[11]Black Men'!H13</f>
        <v>14929</v>
      </c>
      <c r="I13" s="166">
        <f>+'[11]Black Men'!I13</f>
        <v>15586</v>
      </c>
      <c r="J13" s="166">
        <f>+'[11]Black Men'!J13</f>
        <v>17891</v>
      </c>
      <c r="K13" s="167">
        <f>+'[11]Black Men'!K13</f>
        <v>18263</v>
      </c>
      <c r="L13" s="166">
        <f>+'[11]Black Men'!L13</f>
        <v>18635</v>
      </c>
      <c r="M13" s="169">
        <f>+'[11]Black Men'!M13</f>
        <v>18757</v>
      </c>
      <c r="N13" s="166">
        <f>+'[11]Black Men'!N13</f>
        <v>18706</v>
      </c>
      <c r="O13" s="166">
        <f>+'[11]Black Men'!O13</f>
        <v>20653</v>
      </c>
      <c r="P13" s="168">
        <f>+'[11]Black Men'!P13</f>
        <v>20882</v>
      </c>
      <c r="Q13" s="169">
        <f>+'[11]Black Men'!Q13</f>
        <v>20624</v>
      </c>
      <c r="R13" s="169">
        <f>+'[11]Black Men'!R13</f>
        <v>20553</v>
      </c>
      <c r="S13" s="168">
        <f>+'[11]Black Men'!S13</f>
        <v>21178</v>
      </c>
      <c r="T13" s="169">
        <f>+'[11]Black Men'!T13</f>
        <v>20918</v>
      </c>
      <c r="U13" s="169">
        <f>+'[11]Black Men'!U13</f>
        <v>22278</v>
      </c>
      <c r="V13" s="169">
        <f>+'[11]Black Men'!V13</f>
        <v>22541</v>
      </c>
      <c r="W13" s="169">
        <f>+'[11]Black Men'!W13</f>
        <v>18777</v>
      </c>
      <c r="X13" s="168">
        <f>+'[11]Black Men'!X13</f>
        <v>20013</v>
      </c>
      <c r="Y13" s="168">
        <f>+'[11]Black Men'!Y13</f>
        <v>20748</v>
      </c>
      <c r="Z13" s="168">
        <f>+'[11]Black Men'!Z13</f>
        <v>22108</v>
      </c>
      <c r="AA13" s="168">
        <f>+'[11]Black Men'!AA13</f>
        <v>24660</v>
      </c>
      <c r="AB13" s="168">
        <f>+'[11]Black Men'!AB13</f>
        <v>25723</v>
      </c>
      <c r="AC13" s="168">
        <f>+'[11]Black Men'!AC13</f>
        <v>25498</v>
      </c>
      <c r="AD13" s="168">
        <f>+'[11]Black Men'!AD13</f>
        <v>25677</v>
      </c>
      <c r="AE13" s="168">
        <f>+'[11]Black Men'!AE13</f>
        <v>25291</v>
      </c>
    </row>
    <row r="14" spans="1:31" ht="12.95" customHeight="1">
      <c r="A14" s="5" t="str">
        <f>+'[11]Black Men'!A14</f>
        <v>Maryland</v>
      </c>
      <c r="B14" s="166">
        <f>+'[11]Black Men'!B14</f>
        <v>14969</v>
      </c>
      <c r="C14" s="166">
        <f>+'[11]Black Men'!C14</f>
        <v>14615</v>
      </c>
      <c r="D14" s="166">
        <f>+'[11]Black Men'!D14</f>
        <v>14223</v>
      </c>
      <c r="E14" s="166">
        <f>+'[11]Black Men'!E14</f>
        <v>14560</v>
      </c>
      <c r="F14" s="166">
        <f>+'[11]Black Men'!F14</f>
        <v>14193</v>
      </c>
      <c r="G14" s="166">
        <f>+'[11]Black Men'!G14</f>
        <v>13149</v>
      </c>
      <c r="H14" s="166">
        <f>+'[11]Black Men'!H14</f>
        <v>14543</v>
      </c>
      <c r="I14" s="166">
        <f>+'[11]Black Men'!I14</f>
        <v>16307</v>
      </c>
      <c r="J14" s="166">
        <f>+'[11]Black Men'!J14</f>
        <v>19058</v>
      </c>
      <c r="K14" s="167">
        <f>+'[11]Black Men'!K14</f>
        <v>19474</v>
      </c>
      <c r="L14" s="166">
        <f>+'[11]Black Men'!L14</f>
        <v>19890</v>
      </c>
      <c r="M14" s="169">
        <f>+'[11]Black Men'!M14</f>
        <v>19935</v>
      </c>
      <c r="N14" s="166">
        <f>+'[11]Black Men'!N14</f>
        <v>19850</v>
      </c>
      <c r="O14" s="166">
        <f>+'[11]Black Men'!O14</f>
        <v>20695</v>
      </c>
      <c r="P14" s="168">
        <f>+'[11]Black Men'!P14</f>
        <v>21408</v>
      </c>
      <c r="Q14" s="169">
        <f>+'[11]Black Men'!Q14</f>
        <v>22919</v>
      </c>
      <c r="R14" s="169">
        <f>+'[11]Black Men'!R14</f>
        <v>22358</v>
      </c>
      <c r="S14" s="168">
        <f>+'[11]Black Men'!S14</f>
        <v>24344</v>
      </c>
      <c r="T14" s="169">
        <f>+'[11]Black Men'!T14</f>
        <v>25126</v>
      </c>
      <c r="U14" s="169">
        <f>+'[11]Black Men'!U14</f>
        <v>26094</v>
      </c>
      <c r="V14" s="169">
        <f>+'[11]Black Men'!V14</f>
        <v>26661</v>
      </c>
      <c r="W14" s="169">
        <f>+'[11]Black Men'!W14</f>
        <v>27127</v>
      </c>
      <c r="X14" s="168">
        <f>+'[11]Black Men'!X14</f>
        <v>27884</v>
      </c>
      <c r="Y14" s="168">
        <f>+'[11]Black Men'!Y14</f>
        <v>29444</v>
      </c>
      <c r="Z14" s="168">
        <f>+'[11]Black Men'!Z14</f>
        <v>31621</v>
      </c>
      <c r="AA14" s="168">
        <f>+'[11]Black Men'!AA14</f>
        <v>35727</v>
      </c>
      <c r="AB14" s="168">
        <f>+'[11]Black Men'!AB14</f>
        <v>37873</v>
      </c>
      <c r="AC14" s="168">
        <f>+'[11]Black Men'!AC14</f>
        <v>39911</v>
      </c>
      <c r="AD14" s="168">
        <f>+'[11]Black Men'!AD14</f>
        <v>38878</v>
      </c>
      <c r="AE14" s="168">
        <f>+'[11]Black Men'!AE14</f>
        <v>38341</v>
      </c>
    </row>
    <row r="15" spans="1:31" ht="12.95" customHeight="1">
      <c r="A15" s="5" t="str">
        <f>+'[11]Black Men'!A15</f>
        <v>Mississippi</v>
      </c>
      <c r="B15" s="166">
        <f>+'[11]Black Men'!B15</f>
        <v>12993</v>
      </c>
      <c r="C15" s="166">
        <f>+'[11]Black Men'!C15</f>
        <v>11708</v>
      </c>
      <c r="D15" s="166">
        <f>+'[11]Black Men'!D15</f>
        <v>11945</v>
      </c>
      <c r="E15" s="166">
        <f>+'[11]Black Men'!E15</f>
        <v>12724</v>
      </c>
      <c r="F15" s="166">
        <f>+'[11]Black Men'!F15</f>
        <v>11336</v>
      </c>
      <c r="G15" s="166">
        <f>+'[11]Black Men'!G15</f>
        <v>11134</v>
      </c>
      <c r="H15" s="166">
        <f>+'[11]Black Men'!H15</f>
        <v>11282</v>
      </c>
      <c r="I15" s="166">
        <f>+'[11]Black Men'!I15</f>
        <v>12401</v>
      </c>
      <c r="J15" s="166">
        <f>+'[11]Black Men'!J15</f>
        <v>13070</v>
      </c>
      <c r="K15" s="167">
        <f>+'[11]Black Men'!K15</f>
        <v>13112.5</v>
      </c>
      <c r="L15" s="166">
        <f>+'[11]Black Men'!L15</f>
        <v>13155</v>
      </c>
      <c r="M15" s="168">
        <f>+'[11]Black Men'!M15</f>
        <v>13227</v>
      </c>
      <c r="N15" s="166">
        <f>+'[11]Black Men'!N15</f>
        <v>14059</v>
      </c>
      <c r="O15" s="166">
        <f>+'[11]Black Men'!O15</f>
        <v>14441</v>
      </c>
      <c r="P15" s="168">
        <f>+'[11]Black Men'!P15</f>
        <v>14850</v>
      </c>
      <c r="Q15" s="169">
        <f>+'[11]Black Men'!Q15</f>
        <v>15315</v>
      </c>
      <c r="R15" s="168">
        <f>+'[11]Black Men'!R15</f>
        <v>15909</v>
      </c>
      <c r="S15" s="168">
        <f>+'[11]Black Men'!S15</f>
        <v>15785</v>
      </c>
      <c r="T15" s="169">
        <f>+'[11]Black Men'!T15</f>
        <v>17342</v>
      </c>
      <c r="U15" s="169">
        <f>+'[11]Black Men'!U15</f>
        <v>17118</v>
      </c>
      <c r="V15" s="169">
        <f>+'[11]Black Men'!V15</f>
        <v>17778</v>
      </c>
      <c r="W15" s="169">
        <f>+'[11]Black Men'!W15</f>
        <v>17653</v>
      </c>
      <c r="X15" s="168">
        <f>+'[11]Black Men'!X15</f>
        <v>17941</v>
      </c>
      <c r="Y15" s="168">
        <f>+'[11]Black Men'!Y15</f>
        <v>18643</v>
      </c>
      <c r="Z15" s="168">
        <f>+'[11]Black Men'!Z15</f>
        <v>19101</v>
      </c>
      <c r="AA15" s="168">
        <f>+'[11]Black Men'!AA15</f>
        <v>21793</v>
      </c>
      <c r="AB15" s="168">
        <f>+'[11]Black Men'!AB15</f>
        <v>22467</v>
      </c>
      <c r="AC15" s="168">
        <f>+'[11]Black Men'!AC15</f>
        <v>23026</v>
      </c>
      <c r="AD15" s="168">
        <f>+'[11]Black Men'!AD15</f>
        <v>22645</v>
      </c>
      <c r="AE15" s="168">
        <f>+'[11]Black Men'!AE15</f>
        <v>22205</v>
      </c>
    </row>
    <row r="16" spans="1:31" ht="12.95" customHeight="1">
      <c r="A16" s="5" t="str">
        <f>+'[11]Black Men'!A16</f>
        <v>North Carolina</v>
      </c>
      <c r="B16" s="166">
        <f>+'[11]Black Men'!B16</f>
        <v>22943</v>
      </c>
      <c r="C16" s="166">
        <f>+'[11]Black Men'!C16</f>
        <v>23513</v>
      </c>
      <c r="D16" s="166">
        <f>+'[11]Black Men'!D16</f>
        <v>23923</v>
      </c>
      <c r="E16" s="166">
        <f>+'[11]Black Men'!E16</f>
        <v>23949</v>
      </c>
      <c r="F16" s="166">
        <f>+'[11]Black Men'!F16</f>
        <v>22884</v>
      </c>
      <c r="G16" s="166">
        <f>+'[11]Black Men'!G16</f>
        <v>23262</v>
      </c>
      <c r="H16" s="166">
        <f>+'[11]Black Men'!H16</f>
        <v>22409</v>
      </c>
      <c r="I16" s="166">
        <f>+'[11]Black Men'!I16</f>
        <v>23696</v>
      </c>
      <c r="J16" s="166">
        <f>+'[11]Black Men'!J16</f>
        <v>27111</v>
      </c>
      <c r="K16" s="167">
        <f>+'[11]Black Men'!K16</f>
        <v>27006.5</v>
      </c>
      <c r="L16" s="166">
        <f>+'[11]Black Men'!L16</f>
        <v>26902</v>
      </c>
      <c r="M16" s="168">
        <f>+'[11]Black Men'!M16</f>
        <v>26911</v>
      </c>
      <c r="N16" s="166">
        <f>+'[11]Black Men'!N16</f>
        <v>27473</v>
      </c>
      <c r="O16" s="166">
        <f>+'[11]Black Men'!O16</f>
        <v>28313</v>
      </c>
      <c r="P16" s="168">
        <f>+'[11]Black Men'!P16</f>
        <v>29408</v>
      </c>
      <c r="Q16" s="169">
        <f>+'[11]Black Men'!Q16</f>
        <v>30762</v>
      </c>
      <c r="R16" s="168">
        <f>+'[11]Black Men'!R16</f>
        <v>30768</v>
      </c>
      <c r="S16" s="168">
        <f>+'[11]Black Men'!S16</f>
        <v>32490</v>
      </c>
      <c r="T16" s="169">
        <f>+'[11]Black Men'!T16</f>
        <v>34492</v>
      </c>
      <c r="U16" s="169">
        <f>+'[11]Black Men'!U16</f>
        <v>35765</v>
      </c>
      <c r="V16" s="169">
        <f>+'[11]Black Men'!V16</f>
        <v>36105</v>
      </c>
      <c r="W16" s="169">
        <f>+'[11]Black Men'!W16</f>
        <v>37125</v>
      </c>
      <c r="X16" s="168">
        <f>+'[11]Black Men'!X16</f>
        <v>38488</v>
      </c>
      <c r="Y16" s="168">
        <f>+'[11]Black Men'!Y16</f>
        <v>38501</v>
      </c>
      <c r="Z16" s="168">
        <f>+'[11]Black Men'!Z16</f>
        <v>41075</v>
      </c>
      <c r="AA16" s="168">
        <f>+'[11]Black Men'!AA16</f>
        <v>46547</v>
      </c>
      <c r="AB16" s="168">
        <f>+'[11]Black Men'!AB16</f>
        <v>47754</v>
      </c>
      <c r="AC16" s="168">
        <f>+'[11]Black Men'!AC16</f>
        <v>48709</v>
      </c>
      <c r="AD16" s="168">
        <f>+'[11]Black Men'!AD16</f>
        <v>47969</v>
      </c>
      <c r="AE16" s="168">
        <f>+'[11]Black Men'!AE16</f>
        <v>48370</v>
      </c>
    </row>
    <row r="17" spans="1:31" ht="12.95" customHeight="1">
      <c r="A17" s="5" t="str">
        <f>+'[11]Black Men'!A17</f>
        <v>Oklahoma</v>
      </c>
      <c r="B17" s="166">
        <f>+'[11]Black Men'!B17</f>
        <v>4914</v>
      </c>
      <c r="C17" s="166">
        <f>+'[11]Black Men'!C17</f>
        <v>4398</v>
      </c>
      <c r="D17" s="166">
        <f>+'[11]Black Men'!D17</f>
        <v>4530</v>
      </c>
      <c r="E17" s="166">
        <f>+'[11]Black Men'!E17</f>
        <v>4806</v>
      </c>
      <c r="F17" s="166">
        <f>+'[11]Black Men'!F17</f>
        <v>4569</v>
      </c>
      <c r="G17" s="166">
        <f>+'[11]Black Men'!G17</f>
        <v>4803</v>
      </c>
      <c r="H17" s="166">
        <f>+'[11]Black Men'!H17</f>
        <v>5133</v>
      </c>
      <c r="I17" s="166">
        <f>+'[11]Black Men'!I17</f>
        <v>5059</v>
      </c>
      <c r="J17" s="166">
        <f>+'[11]Black Men'!J17</f>
        <v>5544</v>
      </c>
      <c r="K17" s="167">
        <f>+'[11]Black Men'!K17</f>
        <v>5641</v>
      </c>
      <c r="L17" s="166">
        <f>+'[11]Black Men'!L17</f>
        <v>5738</v>
      </c>
      <c r="M17" s="168">
        <f>+'[11]Black Men'!M17</f>
        <v>5635</v>
      </c>
      <c r="N17" s="166">
        <f>+'[11]Black Men'!N17</f>
        <v>5582</v>
      </c>
      <c r="O17" s="166">
        <f>+'[11]Black Men'!O17</f>
        <v>5693</v>
      </c>
      <c r="P17" s="168">
        <f>+'[11]Black Men'!P17</f>
        <v>6052</v>
      </c>
      <c r="Q17" s="169">
        <f>+'[11]Black Men'!Q17</f>
        <v>6233</v>
      </c>
      <c r="R17" s="168">
        <f>+'[11]Black Men'!R17</f>
        <v>6132</v>
      </c>
      <c r="S17" s="168">
        <f>+'[11]Black Men'!S17</f>
        <v>6650</v>
      </c>
      <c r="T17" s="169">
        <f>+'[11]Black Men'!T17</f>
        <v>7007</v>
      </c>
      <c r="U17" s="169">
        <f>+'[11]Black Men'!U17</f>
        <v>7633</v>
      </c>
      <c r="V17" s="169">
        <f>+'[11]Black Men'!V17</f>
        <v>7646</v>
      </c>
      <c r="W17" s="169">
        <f>+'[11]Black Men'!W17</f>
        <v>7653</v>
      </c>
      <c r="X17" s="168">
        <f>+'[11]Black Men'!X17</f>
        <v>7202</v>
      </c>
      <c r="Y17" s="168">
        <f>+'[11]Black Men'!Y17</f>
        <v>7455</v>
      </c>
      <c r="Z17" s="168">
        <f>+'[11]Black Men'!Z17</f>
        <v>7516</v>
      </c>
      <c r="AA17" s="168">
        <f>+'[11]Black Men'!AA17</f>
        <v>9275</v>
      </c>
      <c r="AB17" s="168">
        <f>+'[11]Black Men'!AB17</f>
        <v>9208</v>
      </c>
      <c r="AC17" s="168">
        <f>+'[11]Black Men'!AC17</f>
        <v>9635</v>
      </c>
      <c r="AD17" s="168">
        <f>+'[11]Black Men'!AD17</f>
        <v>9474</v>
      </c>
      <c r="AE17" s="168">
        <f>+'[11]Black Men'!AE17</f>
        <v>8525</v>
      </c>
    </row>
    <row r="18" spans="1:31" ht="12.95" customHeight="1">
      <c r="A18" s="5" t="str">
        <f>+'[11]Black Men'!A18</f>
        <v>South Carolina</v>
      </c>
      <c r="B18" s="166">
        <f>+'[11]Black Men'!B18</f>
        <v>12238</v>
      </c>
      <c r="C18" s="166">
        <f>+'[11]Black Men'!C18</f>
        <v>12572</v>
      </c>
      <c r="D18" s="166">
        <f>+'[11]Black Men'!D18</f>
        <v>12618</v>
      </c>
      <c r="E18" s="166">
        <f>+'[11]Black Men'!E18</f>
        <v>11612</v>
      </c>
      <c r="F18" s="166">
        <f>+'[11]Black Men'!F18</f>
        <v>10167</v>
      </c>
      <c r="G18" s="166">
        <f>+'[11]Black Men'!G18</f>
        <v>9750</v>
      </c>
      <c r="H18" s="166">
        <f>+'[11]Black Men'!H18</f>
        <v>10554</v>
      </c>
      <c r="I18" s="166">
        <f>+'[11]Black Men'!I18</f>
        <v>10708</v>
      </c>
      <c r="J18" s="166">
        <f>+'[11]Black Men'!J18</f>
        <v>12602</v>
      </c>
      <c r="K18" s="167">
        <f>+'[11]Black Men'!K18</f>
        <v>12761</v>
      </c>
      <c r="L18" s="166">
        <f>+'[11]Black Men'!L18</f>
        <v>12920</v>
      </c>
      <c r="M18" s="168">
        <f>+'[11]Black Men'!M18</f>
        <v>13075</v>
      </c>
      <c r="N18" s="166">
        <f>+'[11]Black Men'!N18</f>
        <v>13264</v>
      </c>
      <c r="O18" s="166">
        <f>+'[11]Black Men'!O18</f>
        <v>14014</v>
      </c>
      <c r="P18" s="168">
        <f>+'[11]Black Men'!P18</f>
        <v>14694</v>
      </c>
      <c r="Q18" s="169">
        <f>+'[11]Black Men'!Q18</f>
        <v>15282</v>
      </c>
      <c r="R18" s="168">
        <f>+'[11]Black Men'!R18</f>
        <v>15451</v>
      </c>
      <c r="S18" s="168">
        <f>+'[11]Black Men'!S18</f>
        <v>16166</v>
      </c>
      <c r="T18" s="169">
        <f>+'[11]Black Men'!T18</f>
        <v>16804</v>
      </c>
      <c r="U18" s="169">
        <f>+'[11]Black Men'!U18</f>
        <v>17266</v>
      </c>
      <c r="V18" s="169">
        <f>+'[11]Black Men'!V18</f>
        <v>17384</v>
      </c>
      <c r="W18" s="169">
        <f>+'[11]Black Men'!W18</f>
        <v>17252</v>
      </c>
      <c r="X18" s="168">
        <f>+'[11]Black Men'!X18</f>
        <v>17495</v>
      </c>
      <c r="Y18" s="168">
        <f>+'[11]Black Men'!Y18</f>
        <v>18552</v>
      </c>
      <c r="Z18" s="168">
        <f>+'[11]Black Men'!Z18</f>
        <v>19812</v>
      </c>
      <c r="AA18" s="168">
        <f>+'[11]Black Men'!AA18</f>
        <v>21482</v>
      </c>
      <c r="AB18" s="168">
        <f>+'[11]Black Men'!AB18</f>
        <v>22677</v>
      </c>
      <c r="AC18" s="168">
        <f>+'[11]Black Men'!AC18</f>
        <v>23949</v>
      </c>
      <c r="AD18" s="168">
        <f>+'[11]Black Men'!AD18</f>
        <v>24199</v>
      </c>
      <c r="AE18" s="168">
        <f>+'[11]Black Men'!AE18</f>
        <v>24009</v>
      </c>
    </row>
    <row r="19" spans="1:31" ht="12.95" customHeight="1">
      <c r="A19" s="5" t="str">
        <f>+'[11]Black Men'!A19</f>
        <v>Tennessee</v>
      </c>
      <c r="B19" s="166">
        <f>+'[11]Black Men'!B19</f>
        <v>12122</v>
      </c>
      <c r="C19" s="166">
        <f>+'[11]Black Men'!C19</f>
        <v>12860</v>
      </c>
      <c r="D19" s="166">
        <f>+'[11]Black Men'!D19</f>
        <v>12841</v>
      </c>
      <c r="E19" s="166">
        <f>+'[11]Black Men'!E19</f>
        <v>11959</v>
      </c>
      <c r="F19" s="166">
        <f>+'[11]Black Men'!F19</f>
        <v>11090</v>
      </c>
      <c r="G19" s="166">
        <f>+'[11]Black Men'!G19</f>
        <v>10607</v>
      </c>
      <c r="H19" s="166">
        <f>+'[11]Black Men'!H19</f>
        <v>11087</v>
      </c>
      <c r="I19" s="166">
        <f>+'[11]Black Men'!I19</f>
        <v>11989</v>
      </c>
      <c r="J19" s="166">
        <f>+'[11]Black Men'!J19</f>
        <v>13503</v>
      </c>
      <c r="K19" s="167">
        <f>+'[11]Black Men'!K19</f>
        <v>13518.5</v>
      </c>
      <c r="L19" s="166">
        <f>+'[11]Black Men'!L19</f>
        <v>13534</v>
      </c>
      <c r="M19" s="168">
        <f>+'[11]Black Men'!M19</f>
        <v>13590</v>
      </c>
      <c r="N19" s="166">
        <f>+'[11]Black Men'!N19</f>
        <v>13547</v>
      </c>
      <c r="O19" s="166">
        <f>+'[11]Black Men'!O19</f>
        <v>13815</v>
      </c>
      <c r="P19" s="168">
        <f>+'[11]Black Men'!P19</f>
        <v>14093</v>
      </c>
      <c r="Q19" s="169">
        <f>+'[11]Black Men'!Q19</f>
        <v>14775</v>
      </c>
      <c r="R19" s="168">
        <f>+'[11]Black Men'!R19</f>
        <v>16876</v>
      </c>
      <c r="S19" s="168">
        <f>+'[11]Black Men'!S19</f>
        <v>15618</v>
      </c>
      <c r="T19" s="169">
        <f>+'[11]Black Men'!T19</f>
        <v>15748</v>
      </c>
      <c r="U19" s="169">
        <f>+'[11]Black Men'!U19</f>
        <v>16289</v>
      </c>
      <c r="V19" s="169">
        <f>+'[11]Black Men'!V19</f>
        <v>17622</v>
      </c>
      <c r="W19" s="169">
        <f>+'[11]Black Men'!W19</f>
        <v>17840</v>
      </c>
      <c r="X19" s="168">
        <f>+'[11]Black Men'!X19</f>
        <v>18069</v>
      </c>
      <c r="Y19" s="168">
        <f>+'[11]Black Men'!Y19</f>
        <v>18736</v>
      </c>
      <c r="Z19" s="168">
        <f>+'[11]Black Men'!Z19</f>
        <v>19787</v>
      </c>
      <c r="AA19" s="168">
        <f>+'[11]Black Men'!AA19</f>
        <v>23614</v>
      </c>
      <c r="AB19" s="168">
        <f>+'[11]Black Men'!AB19</f>
        <v>24329</v>
      </c>
      <c r="AC19" s="168">
        <f>+'[11]Black Men'!AC19</f>
        <v>24837</v>
      </c>
      <c r="AD19" s="168">
        <f>+'[11]Black Men'!AD19</f>
        <v>23975</v>
      </c>
      <c r="AE19" s="168">
        <f>+'[11]Black Men'!AE19</f>
        <v>24138</v>
      </c>
    </row>
    <row r="20" spans="1:31" ht="12.95" customHeight="1">
      <c r="A20" s="5" t="str">
        <f>+'[11]Black Men'!A20</f>
        <v>Texas</v>
      </c>
      <c r="B20" s="166">
        <f>+'[11]Black Men'!B20</f>
        <v>30015</v>
      </c>
      <c r="C20" s="166">
        <f>+'[11]Black Men'!C20</f>
        <v>29119</v>
      </c>
      <c r="D20" s="166">
        <f>+'[11]Black Men'!D20</f>
        <v>28699</v>
      </c>
      <c r="E20" s="166">
        <f>+'[11]Black Men'!E20</f>
        <v>30163</v>
      </c>
      <c r="F20" s="166">
        <f>+'[11]Black Men'!F20</f>
        <v>31175</v>
      </c>
      <c r="G20" s="166">
        <f>+'[11]Black Men'!G20</f>
        <v>28988</v>
      </c>
      <c r="H20" s="166">
        <f>+'[11]Black Men'!H20</f>
        <v>31173</v>
      </c>
      <c r="I20" s="166">
        <f>+'[11]Black Men'!I20</f>
        <v>31940</v>
      </c>
      <c r="J20" s="166">
        <f>+'[11]Black Men'!J20</f>
        <v>35124</v>
      </c>
      <c r="K20" s="167">
        <f>+'[11]Black Men'!K20</f>
        <v>36428.5</v>
      </c>
      <c r="L20" s="166">
        <f>+'[11]Black Men'!L20</f>
        <v>37733</v>
      </c>
      <c r="M20" s="168">
        <f>+'[11]Black Men'!M20</f>
        <v>37802</v>
      </c>
      <c r="N20" s="166">
        <f>+'[11]Black Men'!N20</f>
        <v>37764</v>
      </c>
      <c r="O20" s="166">
        <f>+'[11]Black Men'!O20</f>
        <v>39265</v>
      </c>
      <c r="P20" s="168">
        <f>+'[11]Black Men'!P20</f>
        <v>39201</v>
      </c>
      <c r="Q20" s="169">
        <f>+'[11]Black Men'!Q20</f>
        <v>40872</v>
      </c>
      <c r="R20" s="168">
        <f>+'[11]Black Men'!R20</f>
        <v>43442</v>
      </c>
      <c r="S20" s="168">
        <f>+'[11]Black Men'!S20</f>
        <v>45439</v>
      </c>
      <c r="T20" s="169">
        <f>+'[11]Black Men'!T20</f>
        <v>49876</v>
      </c>
      <c r="U20" s="169">
        <f>+'[11]Black Men'!U20</f>
        <v>52051</v>
      </c>
      <c r="V20" s="169">
        <f>+'[11]Black Men'!V20</f>
        <v>54637</v>
      </c>
      <c r="W20" s="169">
        <f>+'[11]Black Men'!W20</f>
        <v>54840</v>
      </c>
      <c r="X20" s="168">
        <f>+'[11]Black Men'!X20</f>
        <v>55406</v>
      </c>
      <c r="Y20" s="168">
        <f>+'[11]Black Men'!Y20</f>
        <v>57370</v>
      </c>
      <c r="Z20" s="168">
        <f>+'[11]Black Men'!Z20</f>
        <v>61294</v>
      </c>
      <c r="AA20" s="168">
        <f>+'[11]Black Men'!AA20</f>
        <v>71091</v>
      </c>
      <c r="AB20" s="168">
        <f>+'[11]Black Men'!AB20</f>
        <v>75166</v>
      </c>
      <c r="AC20" s="168">
        <f>+'[11]Black Men'!AC20</f>
        <v>79629</v>
      </c>
      <c r="AD20" s="168">
        <f>+'[11]Black Men'!AD20</f>
        <v>76749</v>
      </c>
      <c r="AE20" s="168">
        <f>+'[11]Black Men'!AE20</f>
        <v>77117</v>
      </c>
    </row>
    <row r="21" spans="1:31" ht="12.95" customHeight="1">
      <c r="A21" s="5" t="str">
        <f>+'[11]Black Men'!A21</f>
        <v>Virginia</v>
      </c>
      <c r="B21" s="166">
        <f>+'[11]Black Men'!B21</f>
        <v>15693</v>
      </c>
      <c r="C21" s="166">
        <f>+'[11]Black Men'!C21</f>
        <v>15722</v>
      </c>
      <c r="D21" s="166">
        <f>+'[11]Black Men'!D21</f>
        <v>16162</v>
      </c>
      <c r="E21" s="166">
        <f>+'[11]Black Men'!E21</f>
        <v>15542</v>
      </c>
      <c r="F21" s="166">
        <f>+'[11]Black Men'!F21</f>
        <v>14858</v>
      </c>
      <c r="G21" s="166">
        <f>+'[11]Black Men'!G21</f>
        <v>15703</v>
      </c>
      <c r="H21" s="166">
        <f>+'[11]Black Men'!H21</f>
        <v>16331</v>
      </c>
      <c r="I21" s="166">
        <f>+'[11]Black Men'!I21</f>
        <v>18275</v>
      </c>
      <c r="J21" s="166">
        <f>+'[11]Black Men'!J21</f>
        <v>19858</v>
      </c>
      <c r="K21" s="167">
        <f>+'[11]Black Men'!K21</f>
        <v>20210.5</v>
      </c>
      <c r="L21" s="166">
        <f>+'[11]Black Men'!L21</f>
        <v>20563</v>
      </c>
      <c r="M21" s="168">
        <f>+'[11]Black Men'!M21</f>
        <v>20594</v>
      </c>
      <c r="N21" s="166">
        <f>+'[11]Black Men'!N21</f>
        <v>20245</v>
      </c>
      <c r="O21" s="166">
        <f>+'[11]Black Men'!O21</f>
        <v>22559</v>
      </c>
      <c r="P21" s="168">
        <f>+'[11]Black Men'!P21</f>
        <v>22695</v>
      </c>
      <c r="Q21" s="169">
        <f>+'[11]Black Men'!Q21</f>
        <v>23718</v>
      </c>
      <c r="R21" s="168">
        <f>+'[11]Black Men'!R21</f>
        <v>24305</v>
      </c>
      <c r="S21" s="168">
        <f>+'[11]Black Men'!S21</f>
        <v>25208</v>
      </c>
      <c r="T21" s="169">
        <f>+'[11]Black Men'!T21</f>
        <v>26733</v>
      </c>
      <c r="U21" s="169">
        <f>+'[11]Black Men'!U21</f>
        <v>27200</v>
      </c>
      <c r="V21" s="169">
        <f>+'[11]Black Men'!V21</f>
        <v>27678</v>
      </c>
      <c r="W21" s="169">
        <f>+'[11]Black Men'!W21</f>
        <v>28703</v>
      </c>
      <c r="X21" s="168">
        <f>+'[11]Black Men'!X21</f>
        <v>29951</v>
      </c>
      <c r="Y21" s="168">
        <f>+'[11]Black Men'!Y21</f>
        <v>31850</v>
      </c>
      <c r="Z21" s="168">
        <f>+'[11]Black Men'!Z21</f>
        <v>34159</v>
      </c>
      <c r="AA21" s="168">
        <f>+'[11]Black Men'!AA21</f>
        <v>39113</v>
      </c>
      <c r="AB21" s="168">
        <f>+'[11]Black Men'!AB21</f>
        <v>41097</v>
      </c>
      <c r="AC21" s="168">
        <f>+'[11]Black Men'!AC21</f>
        <v>45637</v>
      </c>
      <c r="AD21" s="168">
        <f>+'[11]Black Men'!AD21</f>
        <v>44576</v>
      </c>
      <c r="AE21" s="168">
        <f>+'[11]Black Men'!AE21</f>
        <v>43833</v>
      </c>
    </row>
    <row r="22" spans="1:31" ht="12.95" customHeight="1">
      <c r="A22" s="6" t="str">
        <f>+'[11]Black Men'!A22</f>
        <v>West Virginia</v>
      </c>
      <c r="B22" s="170">
        <f>+'[11]Black Men'!B22</f>
        <v>1850</v>
      </c>
      <c r="C22" s="170">
        <f>+'[11]Black Men'!C22</f>
        <v>1713</v>
      </c>
      <c r="D22" s="170">
        <f>+'[11]Black Men'!D22</f>
        <v>1679</v>
      </c>
      <c r="E22" s="170">
        <f>+'[11]Black Men'!E22</f>
        <v>1619</v>
      </c>
      <c r="F22" s="170">
        <f>+'[11]Black Men'!F22</f>
        <v>1596</v>
      </c>
      <c r="G22" s="170">
        <f>+'[11]Black Men'!G22</f>
        <v>1487</v>
      </c>
      <c r="H22" s="170">
        <f>+'[11]Black Men'!H22</f>
        <v>1530</v>
      </c>
      <c r="I22" s="170">
        <f>+'[11]Black Men'!I22</f>
        <v>1667</v>
      </c>
      <c r="J22" s="170">
        <f>+'[11]Black Men'!J22</f>
        <v>1787</v>
      </c>
      <c r="K22" s="171">
        <f>+'[11]Black Men'!K22</f>
        <v>1775.5</v>
      </c>
      <c r="L22" s="170">
        <f>+'[11]Black Men'!L22</f>
        <v>1764</v>
      </c>
      <c r="M22" s="172">
        <f>+'[11]Black Men'!M22</f>
        <v>1747</v>
      </c>
      <c r="N22" s="170">
        <f>+'[11]Black Men'!N22</f>
        <v>1898</v>
      </c>
      <c r="O22" s="170">
        <f>+'[11]Black Men'!O22</f>
        <v>1954</v>
      </c>
      <c r="P22" s="172">
        <f>+'[11]Black Men'!P22</f>
        <v>1989</v>
      </c>
      <c r="Q22" s="173">
        <f>+'[11]Black Men'!Q22</f>
        <v>2158</v>
      </c>
      <c r="R22" s="172">
        <f>+'[11]Black Men'!R22</f>
        <v>2048</v>
      </c>
      <c r="S22" s="172">
        <f>+'[11]Black Men'!S22</f>
        <v>2247</v>
      </c>
      <c r="T22" s="173">
        <f>+'[11]Black Men'!T22</f>
        <v>2317</v>
      </c>
      <c r="U22" s="173">
        <f>+'[11]Black Men'!U22</f>
        <v>2407</v>
      </c>
      <c r="V22" s="173">
        <f>+'[11]Black Men'!V22</f>
        <v>2489</v>
      </c>
      <c r="W22" s="173">
        <f>+'[11]Black Men'!W22</f>
        <v>2541</v>
      </c>
      <c r="X22" s="172">
        <f>+'[11]Black Men'!X22</f>
        <v>2708</v>
      </c>
      <c r="Y22" s="172">
        <f>+'[11]Black Men'!Y22</f>
        <v>3899</v>
      </c>
      <c r="Z22" s="172">
        <f>+'[11]Black Men'!Z22</f>
        <v>4571</v>
      </c>
      <c r="AA22" s="172">
        <f>+'[11]Black Men'!AA22</f>
        <v>5989</v>
      </c>
      <c r="AB22" s="172">
        <f>+'[11]Black Men'!AB22</f>
        <v>6957</v>
      </c>
      <c r="AC22" s="172">
        <f>+'[11]Black Men'!AC22</f>
        <v>3845</v>
      </c>
      <c r="AD22" s="172">
        <f>+'[11]Black Men'!AD22</f>
        <v>3759</v>
      </c>
      <c r="AE22" s="172">
        <f>+'[11]Black Men'!AE22</f>
        <v>3594</v>
      </c>
    </row>
    <row r="23" spans="1:31" s="34" customFormat="1" ht="12.95" customHeight="1">
      <c r="A23" s="44" t="str">
        <f>+'[11]Black Men'!A23</f>
        <v>West</v>
      </c>
      <c r="B23" s="202">
        <f>+'[11]Black Men'!B23</f>
        <v>79751</v>
      </c>
      <c r="C23" s="202">
        <f>+'[11]Black Men'!C23</f>
        <v>77389</v>
      </c>
      <c r="D23" s="202">
        <f>+'[11]Black Men'!D23</f>
        <v>76933</v>
      </c>
      <c r="E23" s="202">
        <f>+'[11]Black Men'!E23</f>
        <v>75356</v>
      </c>
      <c r="F23" s="202">
        <f>+'[11]Black Men'!F23</f>
        <v>56217</v>
      </c>
      <c r="G23" s="202">
        <f>+'[11]Black Men'!G23</f>
        <v>59729</v>
      </c>
      <c r="H23" s="202">
        <f>+'[11]Black Men'!H23</f>
        <v>62307</v>
      </c>
      <c r="I23" s="202">
        <f>+'[11]Black Men'!I23</f>
        <v>66076</v>
      </c>
      <c r="J23" s="202">
        <f>+'[11]Black Men'!J23</f>
        <v>76257</v>
      </c>
      <c r="K23" s="202">
        <f>+'[11]Black Men'!K23</f>
        <v>75516.5</v>
      </c>
      <c r="L23" s="202">
        <f>+'[11]Black Men'!L23</f>
        <v>74776</v>
      </c>
      <c r="M23" s="202">
        <f>+'[11]Black Men'!M23</f>
        <v>75175</v>
      </c>
      <c r="N23" s="202">
        <f>+'[11]Black Men'!N23</f>
        <v>77814</v>
      </c>
      <c r="O23" s="202">
        <f>+'[11]Black Men'!O23</f>
        <v>82161</v>
      </c>
      <c r="P23" s="202">
        <f>+'[11]Black Men'!P23</f>
        <v>75588</v>
      </c>
      <c r="Q23" s="202">
        <f>+'[11]Black Men'!Q23</f>
        <v>84188</v>
      </c>
      <c r="R23" s="202">
        <f>+'[11]Black Men'!R23</f>
        <v>85380</v>
      </c>
      <c r="S23" s="202">
        <f>+'[11]Black Men'!S23</f>
        <v>89032</v>
      </c>
      <c r="T23" s="202">
        <f>+'[11]Black Men'!T23</f>
        <v>90783</v>
      </c>
      <c r="U23" s="202">
        <f>+'[11]Black Men'!U23</f>
        <v>89691</v>
      </c>
      <c r="V23" s="202">
        <f>+'[11]Black Men'!V23</f>
        <v>93333</v>
      </c>
      <c r="W23" s="202">
        <f>+'[11]Black Men'!W23</f>
        <v>99667</v>
      </c>
      <c r="X23" s="202">
        <f>+'[11]Black Men'!X23</f>
        <v>94189</v>
      </c>
      <c r="Y23" s="202">
        <f>+'[11]Black Men'!Y23</f>
        <v>109639</v>
      </c>
      <c r="Z23" s="202">
        <f>+'[11]Black Men'!Z23</f>
        <v>123612</v>
      </c>
      <c r="AA23" s="202">
        <f>+'[11]Black Men'!AA23</f>
        <v>131981</v>
      </c>
      <c r="AB23" s="202">
        <f>+'[11]Black Men'!AB23</f>
        <v>134524</v>
      </c>
      <c r="AC23" s="202">
        <f>+'[11]Black Men'!AC23</f>
        <v>118783</v>
      </c>
      <c r="AD23" s="202">
        <f>+'[11]Black Men'!AD23</f>
        <v>125892</v>
      </c>
      <c r="AE23" s="202">
        <f>+'[11]Black Men'!AE23</f>
        <v>123669</v>
      </c>
    </row>
    <row r="24" spans="1:31" s="36" customFormat="1" ht="12.95" customHeight="1">
      <c r="A24" s="35" t="str">
        <f>+'[11]Black Men'!A24</f>
        <v xml:space="preserve">   as a percent of U.S.</v>
      </c>
      <c r="B24" s="203">
        <f>+'[11]Black Men'!B24</f>
        <v>16.995889070981189</v>
      </c>
      <c r="C24" s="203">
        <f>+'[11]Black Men'!C24</f>
        <v>17.098573811601728</v>
      </c>
      <c r="D24" s="203">
        <f>+'[11]Black Men'!D24</f>
        <v>16.768491374143135</v>
      </c>
      <c r="E24" s="203">
        <f>+'[11]Black Men'!E24</f>
        <v>16.701426212613171</v>
      </c>
      <c r="F24" s="203">
        <f>+'[11]Black Men'!F24</f>
        <v>13.948485607878263</v>
      </c>
      <c r="G24" s="203">
        <f>+'[11]Black Men'!G24</f>
        <v>14.107090980805248</v>
      </c>
      <c r="H24" s="203">
        <f>+'[11]Black Men'!H24</f>
        <v>14.256263585402129</v>
      </c>
      <c r="I24" s="203">
        <f>+'[11]Black Men'!I24</f>
        <v>13.778750912313628</v>
      </c>
      <c r="J24" s="203">
        <f>+'[11]Black Men'!J24</f>
        <v>14.265323760387009</v>
      </c>
      <c r="K24" s="203">
        <f>+'[11]Black Men'!K24</f>
        <v>13.958158701934584</v>
      </c>
      <c r="L24" s="203">
        <f>+'[11]Black Men'!L24</f>
        <v>13.658240772705438</v>
      </c>
      <c r="M24" s="203">
        <f>+'[11]Black Men'!M24</f>
        <v>13.765390503116553</v>
      </c>
      <c r="N24" s="203">
        <f>+'[11]Black Men'!N24</f>
        <v>14.029817915630696</v>
      </c>
      <c r="O24" s="203">
        <f>+'[11]Black Men'!O24</f>
        <v>14.36293233805624</v>
      </c>
      <c r="P24" s="203">
        <f>+'[11]Black Men'!P24</f>
        <v>13.388715205512208</v>
      </c>
      <c r="Q24" s="203">
        <f>+'[11]Black Men'!Q24</f>
        <v>13.905511628944103</v>
      </c>
      <c r="R24" s="203">
        <f>+'[11]Black Men'!R24</f>
        <v>14.151951984803807</v>
      </c>
      <c r="S24" s="203">
        <f>+'[11]Black Men'!S24</f>
        <v>14.032720738896067</v>
      </c>
      <c r="T24" s="203">
        <f>+'[11]Black Men'!T24</f>
        <v>13.659692599363533</v>
      </c>
      <c r="U24" s="203">
        <f>+'[11]Black Men'!U24</f>
        <v>13.075480940246202</v>
      </c>
      <c r="V24" s="203">
        <f>+'[11]Black Men'!V24</f>
        <v>13.198920701543996</v>
      </c>
      <c r="W24" s="203">
        <f>+'[11]Black Men'!W24</f>
        <v>13.807104770638897</v>
      </c>
      <c r="X24" s="203">
        <f>+'[11]Black Men'!X24</f>
        <v>12.953494001089211</v>
      </c>
      <c r="Y24" s="203">
        <f>+'[11]Black Men'!Y24</f>
        <v>14.174731926534811</v>
      </c>
      <c r="Z24" s="203">
        <f>+'[11]Black Men'!Z24</f>
        <v>14.779547856695347</v>
      </c>
      <c r="AA24" s="203">
        <f>+'[11]Black Men'!AA24</f>
        <v>13.891157636816025</v>
      </c>
      <c r="AB24" s="203">
        <f>+'[11]Black Men'!AB24</f>
        <v>13.638732361523129</v>
      </c>
      <c r="AC24" s="203">
        <f>+'[11]Black Men'!AC24</f>
        <v>12.034446949165421</v>
      </c>
      <c r="AD24" s="203">
        <f>+'[11]Black Men'!AD24</f>
        <v>12.894331459661428</v>
      </c>
      <c r="AE24" s="203">
        <f>+'[11]Black Men'!AE24</f>
        <v>12.781281941836273</v>
      </c>
    </row>
    <row r="25" spans="1:31" ht="12.95" customHeight="1">
      <c r="A25" s="4" t="str">
        <f>+'[11]Black Men'!A25</f>
        <v>Alaska</v>
      </c>
      <c r="B25" s="168">
        <f>+'[11]Black Men'!B25</f>
        <v>352</v>
      </c>
      <c r="C25" s="166">
        <f>+'[11]Black Men'!C25</f>
        <v>484</v>
      </c>
      <c r="D25" s="166">
        <f>+'[11]Black Men'!D25</f>
        <v>224</v>
      </c>
      <c r="E25" s="166">
        <f>+'[11]Black Men'!E25</f>
        <v>295</v>
      </c>
      <c r="F25" s="166">
        <f>+'[11]Black Men'!F25</f>
        <v>452</v>
      </c>
      <c r="G25" s="166">
        <f>+'[11]Black Men'!G25</f>
        <v>438</v>
      </c>
      <c r="H25" s="166">
        <f>+'[11]Black Men'!H25</f>
        <v>483</v>
      </c>
      <c r="I25" s="166">
        <f>+'[11]Black Men'!I25</f>
        <v>476</v>
      </c>
      <c r="J25" s="166">
        <f>+'[11]Black Men'!J25</f>
        <v>530</v>
      </c>
      <c r="K25" s="167">
        <f>+'[11]Black Men'!K25</f>
        <v>510.5</v>
      </c>
      <c r="L25" s="166">
        <f>+'[11]Black Men'!L25</f>
        <v>491</v>
      </c>
      <c r="M25" s="169">
        <f>+'[11]Black Men'!M25</f>
        <v>417</v>
      </c>
      <c r="N25" s="168">
        <f>+'[11]Black Men'!N25</f>
        <v>448</v>
      </c>
      <c r="O25" s="168">
        <f>+'[11]Black Men'!O25</f>
        <v>409</v>
      </c>
      <c r="P25" s="168">
        <f>+'[11]Black Men'!P25</f>
        <v>411</v>
      </c>
      <c r="Q25" s="169">
        <f>+'[11]Black Men'!Q25</f>
        <v>384</v>
      </c>
      <c r="R25" s="169">
        <f>+'[11]Black Men'!R25</f>
        <v>368</v>
      </c>
      <c r="S25" s="168">
        <f>+'[11]Black Men'!S25</f>
        <v>381</v>
      </c>
      <c r="T25" s="169">
        <f>+'[11]Black Men'!T25</f>
        <v>391</v>
      </c>
      <c r="U25" s="169">
        <f>+'[11]Black Men'!U25</f>
        <v>418</v>
      </c>
      <c r="V25" s="169">
        <f>+'[11]Black Men'!V25</f>
        <v>385</v>
      </c>
      <c r="W25" s="169">
        <f>+'[11]Black Men'!W25</f>
        <v>357</v>
      </c>
      <c r="X25" s="168">
        <f>+'[11]Black Men'!X25</f>
        <v>397</v>
      </c>
      <c r="Y25" s="168">
        <f>+'[11]Black Men'!Y25</f>
        <v>367</v>
      </c>
      <c r="Z25" s="168">
        <f>+'[11]Black Men'!Z25</f>
        <v>374</v>
      </c>
      <c r="AA25" s="168">
        <f>+'[11]Black Men'!AA25</f>
        <v>394</v>
      </c>
      <c r="AB25" s="168">
        <f>+'[11]Black Men'!AB25</f>
        <v>395</v>
      </c>
      <c r="AC25" s="168">
        <f>+'[11]Black Men'!AC25</f>
        <v>451</v>
      </c>
      <c r="AD25" s="168">
        <f>+'[11]Black Men'!AD25</f>
        <v>424</v>
      </c>
      <c r="AE25" s="168">
        <f>+'[11]Black Men'!AE25</f>
        <v>418</v>
      </c>
    </row>
    <row r="26" spans="1:31" ht="12.95" customHeight="1">
      <c r="A26" s="4" t="str">
        <f>+'[11]Black Men'!A26</f>
        <v>Arizona</v>
      </c>
      <c r="B26" s="168">
        <f>+'[11]Black Men'!B26</f>
        <v>2677</v>
      </c>
      <c r="C26" s="166">
        <f>+'[11]Black Men'!C26</f>
        <v>2748</v>
      </c>
      <c r="D26" s="166">
        <f>+'[11]Black Men'!D26</f>
        <v>3042</v>
      </c>
      <c r="E26" s="166">
        <f>+'[11]Black Men'!E26</f>
        <v>3213</v>
      </c>
      <c r="F26" s="166">
        <f>+'[11]Black Men'!F26</f>
        <v>3193</v>
      </c>
      <c r="G26" s="166">
        <f>+'[11]Black Men'!G26</f>
        <v>3241</v>
      </c>
      <c r="H26" s="166">
        <f>+'[11]Black Men'!H26</f>
        <v>3717</v>
      </c>
      <c r="I26" s="166">
        <f>+'[11]Black Men'!I26</f>
        <v>3886</v>
      </c>
      <c r="J26" s="166">
        <f>+'[11]Black Men'!J26</f>
        <v>4245</v>
      </c>
      <c r="K26" s="167">
        <f>+'[11]Black Men'!K26</f>
        <v>4590</v>
      </c>
      <c r="L26" s="166">
        <f>+'[11]Black Men'!L26</f>
        <v>4935</v>
      </c>
      <c r="M26" s="169">
        <f>+'[11]Black Men'!M26</f>
        <v>4224</v>
      </c>
      <c r="N26" s="168">
        <f>+'[11]Black Men'!N26</f>
        <v>5451</v>
      </c>
      <c r="O26" s="168">
        <f>+'[11]Black Men'!O26</f>
        <v>4654</v>
      </c>
      <c r="P26" s="168">
        <f>+'[11]Black Men'!P26</f>
        <v>4866</v>
      </c>
      <c r="Q26" s="169">
        <f>+'[11]Black Men'!Q26</f>
        <v>5638</v>
      </c>
      <c r="R26" s="169">
        <f>+'[11]Black Men'!R26</f>
        <v>5790</v>
      </c>
      <c r="S26" s="168">
        <f>+'[11]Black Men'!S26</f>
        <v>5858</v>
      </c>
      <c r="T26" s="169">
        <f>+'[11]Black Men'!T26</f>
        <v>6202</v>
      </c>
      <c r="U26" s="169">
        <f>+'[11]Black Men'!U26</f>
        <v>8384</v>
      </c>
      <c r="V26" s="169">
        <f>+'[11]Black Men'!V26</f>
        <v>10048</v>
      </c>
      <c r="W26" s="169">
        <f>+'[11]Black Men'!W26</f>
        <v>12832</v>
      </c>
      <c r="X26" s="168">
        <f>+'[11]Black Men'!X26</f>
        <v>7415</v>
      </c>
      <c r="Y26" s="168">
        <f>+'[11]Black Men'!Y26</f>
        <v>15605</v>
      </c>
      <c r="Z26" s="168">
        <f>+'[11]Black Men'!Z26</f>
        <v>20781</v>
      </c>
      <c r="AA26" s="168">
        <f>+'[11]Black Men'!AA26</f>
        <v>25392</v>
      </c>
      <c r="AB26" s="168">
        <f>+'[11]Black Men'!AB26</f>
        <v>24469</v>
      </c>
      <c r="AC26" s="168">
        <f>+'[11]Black Men'!AC26</f>
        <v>13076</v>
      </c>
      <c r="AD26" s="168">
        <f>+'[11]Black Men'!AD26</f>
        <v>24006</v>
      </c>
      <c r="AE26" s="168">
        <f>+'[11]Black Men'!AE26</f>
        <v>22004</v>
      </c>
    </row>
    <row r="27" spans="1:31" ht="12.95" customHeight="1">
      <c r="A27" s="4" t="str">
        <f>+'[11]Black Men'!A27</f>
        <v>California</v>
      </c>
      <c r="B27" s="168">
        <f>+'[11]Black Men'!B27</f>
        <v>67341</v>
      </c>
      <c r="C27" s="166">
        <f>+'[11]Black Men'!C27</f>
        <v>64259</v>
      </c>
      <c r="D27" s="166">
        <f>+'[11]Black Men'!D27</f>
        <v>63590</v>
      </c>
      <c r="E27" s="166">
        <f>+'[11]Black Men'!E27</f>
        <v>62397</v>
      </c>
      <c r="F27" s="166">
        <f>+'[11]Black Men'!F27</f>
        <v>43237</v>
      </c>
      <c r="G27" s="166">
        <f>+'[11]Black Men'!G27</f>
        <v>46688</v>
      </c>
      <c r="H27" s="166">
        <f>+'[11]Black Men'!H27</f>
        <v>47600</v>
      </c>
      <c r="I27" s="166">
        <f>+'[11]Black Men'!I27</f>
        <v>49188</v>
      </c>
      <c r="J27" s="166">
        <f>+'[11]Black Men'!J27</f>
        <v>56683</v>
      </c>
      <c r="K27" s="167">
        <f>+'[11]Black Men'!K27</f>
        <v>55537</v>
      </c>
      <c r="L27" s="166">
        <f>+'[11]Black Men'!L27</f>
        <v>54391</v>
      </c>
      <c r="M27" s="169">
        <f>+'[11]Black Men'!M27</f>
        <v>55055</v>
      </c>
      <c r="N27" s="168">
        <f>+'[11]Black Men'!N27</f>
        <v>56330</v>
      </c>
      <c r="O27" s="168">
        <f>+'[11]Black Men'!O27</f>
        <v>59567</v>
      </c>
      <c r="P27" s="168">
        <f>+'[11]Black Men'!P27</f>
        <v>54055</v>
      </c>
      <c r="Q27" s="169">
        <f>+'[11]Black Men'!Q27</f>
        <v>59838</v>
      </c>
      <c r="R27" s="169">
        <f>+'[11]Black Men'!R27</f>
        <v>61969</v>
      </c>
      <c r="S27" s="168">
        <f>+'[11]Black Men'!S27</f>
        <v>64864</v>
      </c>
      <c r="T27" s="169">
        <f>+'[11]Black Men'!T27</f>
        <v>65694</v>
      </c>
      <c r="U27" s="169">
        <f>+'[11]Black Men'!U27</f>
        <v>61684</v>
      </c>
      <c r="V27" s="169">
        <f>+'[11]Black Men'!V27</f>
        <v>62853</v>
      </c>
      <c r="W27" s="169">
        <f>+'[11]Black Men'!W27</f>
        <v>64902</v>
      </c>
      <c r="X27" s="168">
        <f>+'[11]Black Men'!X27</f>
        <v>66060</v>
      </c>
      <c r="Y27" s="168">
        <f>+'[11]Black Men'!Y27</f>
        <v>69753</v>
      </c>
      <c r="Z27" s="168">
        <f>+'[11]Black Men'!Z27</f>
        <v>76143</v>
      </c>
      <c r="AA27" s="168">
        <f>+'[11]Black Men'!AA27</f>
        <v>75867</v>
      </c>
      <c r="AB27" s="168">
        <f>+'[11]Black Men'!AB27</f>
        <v>77097</v>
      </c>
      <c r="AC27" s="168">
        <f>+'[11]Black Men'!AC27</f>
        <v>76429</v>
      </c>
      <c r="AD27" s="168">
        <f>+'[11]Black Men'!AD27</f>
        <v>73080</v>
      </c>
      <c r="AE27" s="168">
        <f>+'[11]Black Men'!AE27</f>
        <v>73273</v>
      </c>
    </row>
    <row r="28" spans="1:31" ht="12.95" customHeight="1">
      <c r="A28" s="4" t="str">
        <f>+'[11]Black Men'!A28</f>
        <v>Colorado</v>
      </c>
      <c r="B28" s="168">
        <f>+'[11]Black Men'!B28</f>
        <v>2613</v>
      </c>
      <c r="C28" s="166">
        <f>+'[11]Black Men'!C28</f>
        <v>2529</v>
      </c>
      <c r="D28" s="166">
        <f>+'[11]Black Men'!D28</f>
        <v>2456</v>
      </c>
      <c r="E28" s="166">
        <f>+'[11]Black Men'!E28</f>
        <v>2332</v>
      </c>
      <c r="F28" s="166">
        <f>+'[11]Black Men'!F28</f>
        <v>2120</v>
      </c>
      <c r="G28" s="166">
        <f>+'[11]Black Men'!G28</f>
        <v>2109</v>
      </c>
      <c r="H28" s="166">
        <f>+'[11]Black Men'!H28</f>
        <v>2559</v>
      </c>
      <c r="I28" s="166">
        <f>+'[11]Black Men'!I28</f>
        <v>3258</v>
      </c>
      <c r="J28" s="166">
        <f>+'[11]Black Men'!J28</f>
        <v>3870</v>
      </c>
      <c r="K28" s="167">
        <f>+'[11]Black Men'!K28</f>
        <v>3797</v>
      </c>
      <c r="L28" s="166">
        <f>+'[11]Black Men'!L28</f>
        <v>3724</v>
      </c>
      <c r="M28" s="168">
        <f>+'[11]Black Men'!M28</f>
        <v>3941</v>
      </c>
      <c r="N28" s="168">
        <f>+'[11]Black Men'!N28</f>
        <v>3776</v>
      </c>
      <c r="O28" s="168">
        <f>+'[11]Black Men'!O28</f>
        <v>4213</v>
      </c>
      <c r="P28" s="168">
        <f>+'[11]Black Men'!P28</f>
        <v>4154</v>
      </c>
      <c r="Q28" s="169">
        <f>+'[11]Black Men'!Q28</f>
        <v>4594</v>
      </c>
      <c r="R28" s="168">
        <f>+'[11]Black Men'!R28</f>
        <v>4509</v>
      </c>
      <c r="S28" s="168">
        <f>+'[11]Black Men'!S28</f>
        <v>4470</v>
      </c>
      <c r="T28" s="169">
        <f>+'[11]Black Men'!T28</f>
        <v>4721</v>
      </c>
      <c r="U28" s="169">
        <f>+'[11]Black Men'!U28</f>
        <v>4835</v>
      </c>
      <c r="V28" s="169">
        <f>+'[11]Black Men'!V28</f>
        <v>5190</v>
      </c>
      <c r="W28" s="169">
        <f>+'[11]Black Men'!W28</f>
        <v>5810</v>
      </c>
      <c r="X28" s="168">
        <f>+'[11]Black Men'!X28</f>
        <v>4944</v>
      </c>
      <c r="Y28" s="168">
        <f>+'[11]Black Men'!Y28</f>
        <v>7241</v>
      </c>
      <c r="Z28" s="168">
        <f>+'[11]Black Men'!Z28</f>
        <v>7923</v>
      </c>
      <c r="AA28" s="168">
        <f>+'[11]Black Men'!AA28</f>
        <v>9763</v>
      </c>
      <c r="AB28" s="168">
        <f>+'[11]Black Men'!AB28</f>
        <v>10571</v>
      </c>
      <c r="AC28" s="168">
        <f>+'[11]Black Men'!AC28</f>
        <v>7551</v>
      </c>
      <c r="AD28" s="168">
        <f>+'[11]Black Men'!AD28</f>
        <v>7280</v>
      </c>
      <c r="AE28" s="168">
        <f>+'[11]Black Men'!AE28</f>
        <v>7210</v>
      </c>
    </row>
    <row r="29" spans="1:31" ht="12.95" customHeight="1">
      <c r="A29" s="4" t="str">
        <f>+'[11]Black Men'!A29</f>
        <v>Hawaii</v>
      </c>
      <c r="B29" s="168">
        <f>+'[11]Black Men'!B29</f>
        <v>298</v>
      </c>
      <c r="C29" s="166">
        <f>+'[11]Black Men'!C29</f>
        <v>519</v>
      </c>
      <c r="D29" s="166">
        <f>+'[11]Black Men'!D29</f>
        <v>404</v>
      </c>
      <c r="E29" s="166">
        <f>+'[11]Black Men'!E29</f>
        <v>528</v>
      </c>
      <c r="F29" s="166">
        <f>+'[11]Black Men'!F29</f>
        <v>697</v>
      </c>
      <c r="G29" s="166">
        <f>+'[11]Black Men'!G29</f>
        <v>550</v>
      </c>
      <c r="H29" s="166">
        <f>+'[11]Black Men'!H29</f>
        <v>516</v>
      </c>
      <c r="I29" s="166">
        <f>+'[11]Black Men'!I29</f>
        <v>831</v>
      </c>
      <c r="J29" s="166">
        <f>+'[11]Black Men'!J29</f>
        <v>821</v>
      </c>
      <c r="K29" s="167">
        <f>+'[11]Black Men'!K29</f>
        <v>852</v>
      </c>
      <c r="L29" s="166">
        <f>+'[11]Black Men'!L29</f>
        <v>883</v>
      </c>
      <c r="M29" s="169">
        <f>+'[11]Black Men'!M29</f>
        <v>685</v>
      </c>
      <c r="N29" s="168">
        <f>+'[11]Black Men'!N29</f>
        <v>669</v>
      </c>
      <c r="O29" s="168">
        <f>+'[11]Black Men'!O29</f>
        <v>916</v>
      </c>
      <c r="P29" s="168">
        <f>+'[11]Black Men'!P29</f>
        <v>858</v>
      </c>
      <c r="Q29" s="169">
        <f>+'[11]Black Men'!Q29</f>
        <v>907</v>
      </c>
      <c r="R29" s="169">
        <f>+'[11]Black Men'!R29</f>
        <v>745</v>
      </c>
      <c r="S29" s="168">
        <f>+'[11]Black Men'!S29</f>
        <v>834</v>
      </c>
      <c r="T29" s="169">
        <f>+'[11]Black Men'!T29</f>
        <v>767</v>
      </c>
      <c r="U29" s="169">
        <f>+'[11]Black Men'!U29</f>
        <v>750</v>
      </c>
      <c r="V29" s="169">
        <f>+'[11]Black Men'!V29</f>
        <v>680</v>
      </c>
      <c r="W29" s="169">
        <f>+'[11]Black Men'!W29</f>
        <v>703</v>
      </c>
      <c r="X29" s="168">
        <f>+'[11]Black Men'!X29</f>
        <v>621</v>
      </c>
      <c r="Y29" s="168">
        <f>+'[11]Black Men'!Y29</f>
        <v>614</v>
      </c>
      <c r="Z29" s="168">
        <f>+'[11]Black Men'!Z29</f>
        <v>692</v>
      </c>
      <c r="AA29" s="168">
        <f>+'[11]Black Men'!AA29</f>
        <v>735</v>
      </c>
      <c r="AB29" s="168">
        <f>+'[11]Black Men'!AB29</f>
        <v>826</v>
      </c>
      <c r="AC29" s="168">
        <f>+'[11]Black Men'!AC29</f>
        <v>913</v>
      </c>
      <c r="AD29" s="168">
        <f>+'[11]Black Men'!AD29</f>
        <v>861</v>
      </c>
      <c r="AE29" s="168">
        <f>+'[11]Black Men'!AE29</f>
        <v>877</v>
      </c>
    </row>
    <row r="30" spans="1:31" ht="12.95" customHeight="1">
      <c r="A30" s="4" t="str">
        <f>+'[11]Black Men'!A30</f>
        <v>Idaho</v>
      </c>
      <c r="B30" s="168">
        <f>+'[11]Black Men'!B30</f>
        <v>214</v>
      </c>
      <c r="C30" s="166">
        <f>+'[11]Black Men'!C30</f>
        <v>152</v>
      </c>
      <c r="D30" s="166">
        <f>+'[11]Black Men'!D30</f>
        <v>197</v>
      </c>
      <c r="E30" s="166">
        <f>+'[11]Black Men'!E30</f>
        <v>197</v>
      </c>
      <c r="F30" s="166">
        <f>+'[11]Black Men'!F30</f>
        <v>212</v>
      </c>
      <c r="G30" s="166">
        <f>+'[11]Black Men'!G30</f>
        <v>185</v>
      </c>
      <c r="H30" s="166">
        <f>+'[11]Black Men'!H30</f>
        <v>217</v>
      </c>
      <c r="I30" s="166">
        <f>+'[11]Black Men'!I30</f>
        <v>231</v>
      </c>
      <c r="J30" s="166">
        <f>+'[11]Black Men'!J30</f>
        <v>245</v>
      </c>
      <c r="K30" s="167">
        <f>+'[11]Black Men'!K30</f>
        <v>263</v>
      </c>
      <c r="L30" s="166">
        <f>+'[11]Black Men'!L30</f>
        <v>281</v>
      </c>
      <c r="M30" s="169">
        <f>+'[11]Black Men'!M30</f>
        <v>266</v>
      </c>
      <c r="N30" s="168">
        <f>+'[11]Black Men'!N30</f>
        <v>262</v>
      </c>
      <c r="O30" s="168">
        <f>+'[11]Black Men'!O30</f>
        <v>275</v>
      </c>
      <c r="P30" s="168">
        <f>+'[11]Black Men'!P30</f>
        <v>263</v>
      </c>
      <c r="Q30" s="169">
        <f>+'[11]Black Men'!Q30</f>
        <v>292</v>
      </c>
      <c r="R30" s="169">
        <f>+'[11]Black Men'!R30</f>
        <v>253</v>
      </c>
      <c r="S30" s="168">
        <f>+'[11]Black Men'!S30</f>
        <v>344</v>
      </c>
      <c r="T30" s="169">
        <f>+'[11]Black Men'!T30</f>
        <v>311</v>
      </c>
      <c r="U30" s="169">
        <f>+'[11]Black Men'!U30</f>
        <v>347</v>
      </c>
      <c r="V30" s="169">
        <f>+'[11]Black Men'!V30</f>
        <v>360</v>
      </c>
      <c r="W30" s="169">
        <f>+'[11]Black Men'!W30</f>
        <v>380</v>
      </c>
      <c r="X30" s="168">
        <f>+'[11]Black Men'!X30</f>
        <v>398</v>
      </c>
      <c r="Y30" s="168">
        <f>+'[11]Black Men'!Y30</f>
        <v>418</v>
      </c>
      <c r="Z30" s="168">
        <f>+'[11]Black Men'!Z30</f>
        <v>473</v>
      </c>
      <c r="AA30" s="168">
        <f>+'[11]Black Men'!AA30</f>
        <v>529</v>
      </c>
      <c r="AB30" s="168">
        <f>+'[11]Black Men'!AB30</f>
        <v>531</v>
      </c>
      <c r="AC30" s="168">
        <f>+'[11]Black Men'!AC30</f>
        <v>554</v>
      </c>
      <c r="AD30" s="168">
        <f>+'[11]Black Men'!AD30</f>
        <v>700</v>
      </c>
      <c r="AE30" s="168">
        <f>+'[11]Black Men'!AE30</f>
        <v>743</v>
      </c>
    </row>
    <row r="31" spans="1:31" ht="12.95" customHeight="1">
      <c r="A31" s="4" t="str">
        <f>+'[11]Black Men'!A31</f>
        <v>Montana</v>
      </c>
      <c r="B31" s="166">
        <f>+'[11]Black Men'!B31</f>
        <v>138</v>
      </c>
      <c r="C31" s="166">
        <f>+'[11]Black Men'!C31</f>
        <v>103</v>
      </c>
      <c r="D31" s="166">
        <f>+'[11]Black Men'!D31</f>
        <v>116</v>
      </c>
      <c r="E31" s="166">
        <f>+'[11]Black Men'!E31</f>
        <v>123</v>
      </c>
      <c r="F31" s="166">
        <f>+'[11]Black Men'!F31</f>
        <v>123</v>
      </c>
      <c r="G31" s="166">
        <f>+'[11]Black Men'!G31</f>
        <v>114</v>
      </c>
      <c r="H31" s="166">
        <f>+'[11]Black Men'!H31</f>
        <v>108</v>
      </c>
      <c r="I31" s="166">
        <f>+'[11]Black Men'!I31</f>
        <v>92</v>
      </c>
      <c r="J31" s="166">
        <f>+'[11]Black Men'!J31</f>
        <v>103</v>
      </c>
      <c r="K31" s="167">
        <f>+'[11]Black Men'!K31</f>
        <v>106.5</v>
      </c>
      <c r="L31" s="166">
        <f>+'[11]Black Men'!L31</f>
        <v>110</v>
      </c>
      <c r="M31" s="168">
        <f>+'[11]Black Men'!M31</f>
        <v>108</v>
      </c>
      <c r="N31" s="166">
        <f>+'[11]Black Men'!N31</f>
        <v>106</v>
      </c>
      <c r="O31" s="166">
        <f>+'[11]Black Men'!O31</f>
        <v>112</v>
      </c>
      <c r="P31" s="168">
        <f>+'[11]Black Men'!P31</f>
        <v>108</v>
      </c>
      <c r="Q31" s="169">
        <f>+'[11]Black Men'!Q31</f>
        <v>147</v>
      </c>
      <c r="R31" s="168">
        <f>+'[11]Black Men'!R31</f>
        <v>122</v>
      </c>
      <c r="S31" s="168">
        <f>+'[11]Black Men'!S31</f>
        <v>224</v>
      </c>
      <c r="T31" s="169">
        <f>+'[11]Black Men'!T31</f>
        <v>143</v>
      </c>
      <c r="U31" s="169">
        <f>+'[11]Black Men'!U31</f>
        <v>162</v>
      </c>
      <c r="V31" s="169">
        <f>+'[11]Black Men'!V31</f>
        <v>193</v>
      </c>
      <c r="W31" s="169">
        <f>+'[11]Black Men'!W31</f>
        <v>176</v>
      </c>
      <c r="X31" s="168">
        <f>+'[11]Black Men'!X31</f>
        <v>192</v>
      </c>
      <c r="Y31" s="168">
        <f>+'[11]Black Men'!Y31</f>
        <v>207</v>
      </c>
      <c r="Z31" s="168">
        <f>+'[11]Black Men'!Z31</f>
        <v>217</v>
      </c>
      <c r="AA31" s="168">
        <f>+'[11]Black Men'!AA31</f>
        <v>253</v>
      </c>
      <c r="AB31" s="168">
        <f>+'[11]Black Men'!AB31</f>
        <v>264</v>
      </c>
      <c r="AC31" s="168">
        <f>+'[11]Black Men'!AC31</f>
        <v>266</v>
      </c>
      <c r="AD31" s="168">
        <f>+'[11]Black Men'!AD31</f>
        <v>266</v>
      </c>
      <c r="AE31" s="168">
        <f>+'[11]Black Men'!AE31</f>
        <v>284</v>
      </c>
    </row>
    <row r="32" spans="1:31" ht="12.95" customHeight="1">
      <c r="A32" s="4" t="str">
        <f>+'[11]Black Men'!A32</f>
        <v>Nevada</v>
      </c>
      <c r="B32" s="166">
        <f>+'[11]Black Men'!B32</f>
        <v>671</v>
      </c>
      <c r="C32" s="166">
        <f>+'[11]Black Men'!C32</f>
        <v>867</v>
      </c>
      <c r="D32" s="166">
        <f>+'[11]Black Men'!D32</f>
        <v>1212</v>
      </c>
      <c r="E32" s="166">
        <f>+'[11]Black Men'!E32</f>
        <v>896</v>
      </c>
      <c r="F32" s="166">
        <f>+'[11]Black Men'!F32</f>
        <v>909</v>
      </c>
      <c r="G32" s="166">
        <f>+'[11]Black Men'!G32</f>
        <v>845</v>
      </c>
      <c r="H32" s="166">
        <f>+'[11]Black Men'!H32</f>
        <v>1007</v>
      </c>
      <c r="I32" s="166">
        <f>+'[11]Black Men'!I32</f>
        <v>1311</v>
      </c>
      <c r="J32" s="166">
        <f>+'[11]Black Men'!J32</f>
        <v>1416</v>
      </c>
      <c r="K32" s="167">
        <f>+'[11]Black Men'!K32</f>
        <v>1414.5</v>
      </c>
      <c r="L32" s="166">
        <f>+'[11]Black Men'!L32</f>
        <v>1413</v>
      </c>
      <c r="M32" s="168">
        <f>+'[11]Black Men'!M32</f>
        <v>1620</v>
      </c>
      <c r="N32" s="166">
        <f>+'[11]Black Men'!N32</f>
        <v>1815</v>
      </c>
      <c r="O32" s="166">
        <f>+'[11]Black Men'!O32</f>
        <v>1945</v>
      </c>
      <c r="P32" s="168">
        <f>+'[11]Black Men'!P32</f>
        <v>2134</v>
      </c>
      <c r="Q32" s="169">
        <f>+'[11]Black Men'!Q32</f>
        <v>2708</v>
      </c>
      <c r="R32" s="168">
        <f>+'[11]Black Men'!R32</f>
        <v>2242</v>
      </c>
      <c r="S32" s="168">
        <f>+'[11]Black Men'!S32</f>
        <v>2423</v>
      </c>
      <c r="T32" s="169">
        <f>+'[11]Black Men'!T32</f>
        <v>2270</v>
      </c>
      <c r="U32" s="169">
        <f>+'[11]Black Men'!U32</f>
        <v>2491</v>
      </c>
      <c r="V32" s="169">
        <f>+'[11]Black Men'!V32</f>
        <v>2702</v>
      </c>
      <c r="W32" s="169">
        <f>+'[11]Black Men'!W32</f>
        <v>2922</v>
      </c>
      <c r="X32" s="168">
        <f>+'[11]Black Men'!X32</f>
        <v>3014</v>
      </c>
      <c r="Y32" s="168">
        <f>+'[11]Black Men'!Y32</f>
        <v>3405</v>
      </c>
      <c r="Z32" s="168">
        <f>+'[11]Black Men'!Z32</f>
        <v>3617</v>
      </c>
      <c r="AA32" s="168">
        <f>+'[11]Black Men'!AA32</f>
        <v>3974</v>
      </c>
      <c r="AB32" s="168">
        <f>+'[11]Black Men'!AB32</f>
        <v>4040</v>
      </c>
      <c r="AC32" s="168">
        <f>+'[11]Black Men'!AC32</f>
        <v>4024</v>
      </c>
      <c r="AD32" s="168">
        <f>+'[11]Black Men'!AD32</f>
        <v>3821</v>
      </c>
      <c r="AE32" s="168">
        <f>+'[11]Black Men'!AE32</f>
        <v>3688</v>
      </c>
    </row>
    <row r="33" spans="1:31" ht="12.95" customHeight="1">
      <c r="A33" s="4" t="str">
        <f>+'[11]Black Men'!A33</f>
        <v>New Mexico</v>
      </c>
      <c r="B33" s="166">
        <f>+'[11]Black Men'!B33</f>
        <v>753</v>
      </c>
      <c r="C33" s="166">
        <f>+'[11]Black Men'!C33</f>
        <v>737</v>
      </c>
      <c r="D33" s="166">
        <f>+'[11]Black Men'!D33</f>
        <v>736</v>
      </c>
      <c r="E33" s="166">
        <f>+'[11]Black Men'!E33</f>
        <v>795</v>
      </c>
      <c r="F33" s="166">
        <f>+'[11]Black Men'!F33</f>
        <v>835</v>
      </c>
      <c r="G33" s="166">
        <f>+'[11]Black Men'!G33</f>
        <v>1041</v>
      </c>
      <c r="H33" s="166">
        <f>+'[11]Black Men'!H33</f>
        <v>848</v>
      </c>
      <c r="I33" s="166">
        <f>+'[11]Black Men'!I33</f>
        <v>1100</v>
      </c>
      <c r="J33" s="166">
        <f>+'[11]Black Men'!J33</f>
        <v>1420</v>
      </c>
      <c r="K33" s="167">
        <f>+'[11]Black Men'!K33</f>
        <v>1328</v>
      </c>
      <c r="L33" s="166">
        <f>+'[11]Black Men'!L33</f>
        <v>1236</v>
      </c>
      <c r="M33" s="168">
        <f>+'[11]Black Men'!M33</f>
        <v>1293</v>
      </c>
      <c r="N33" s="166">
        <f>+'[11]Black Men'!N33</f>
        <v>1244</v>
      </c>
      <c r="O33" s="166">
        <f>+'[11]Black Men'!O33</f>
        <v>1400</v>
      </c>
      <c r="P33" s="168">
        <f>+'[11]Black Men'!P33</f>
        <v>1328</v>
      </c>
      <c r="Q33" s="169">
        <f>+'[11]Black Men'!Q33</f>
        <v>1350</v>
      </c>
      <c r="R33" s="168">
        <f>+'[11]Black Men'!R33</f>
        <v>1351</v>
      </c>
      <c r="S33" s="168">
        <f>+'[11]Black Men'!S33</f>
        <v>1362</v>
      </c>
      <c r="T33" s="169">
        <f>+'[11]Black Men'!T33</f>
        <v>1509</v>
      </c>
      <c r="U33" s="169">
        <f>+'[11]Black Men'!U33</f>
        <v>1594</v>
      </c>
      <c r="V33" s="169">
        <f>+'[11]Black Men'!V33</f>
        <v>1724</v>
      </c>
      <c r="W33" s="169">
        <f>+'[11]Black Men'!W33</f>
        <v>1739</v>
      </c>
      <c r="X33" s="168">
        <f>+'[11]Black Men'!X33</f>
        <v>1781</v>
      </c>
      <c r="Y33" s="168">
        <f>+'[11]Black Men'!Y33</f>
        <v>1941</v>
      </c>
      <c r="Z33" s="168">
        <f>+'[11]Black Men'!Z33</f>
        <v>2137</v>
      </c>
      <c r="AA33" s="168">
        <f>+'[11]Black Men'!AA33</f>
        <v>2379</v>
      </c>
      <c r="AB33" s="168">
        <f>+'[11]Black Men'!AB33</f>
        <v>2520</v>
      </c>
      <c r="AC33" s="168">
        <f>+'[11]Black Men'!AC33</f>
        <v>2417</v>
      </c>
      <c r="AD33" s="168">
        <f>+'[11]Black Men'!AD33</f>
        <v>2378</v>
      </c>
      <c r="AE33" s="168">
        <f>+'[11]Black Men'!AE33</f>
        <v>2370</v>
      </c>
    </row>
    <row r="34" spans="1:31" ht="12.95" customHeight="1">
      <c r="A34" s="4" t="str">
        <f>+'[11]Black Men'!A34</f>
        <v>Oregon</v>
      </c>
      <c r="B34" s="166">
        <f>+'[11]Black Men'!B34</f>
        <v>1131</v>
      </c>
      <c r="C34" s="166">
        <f>+'[11]Black Men'!C34</f>
        <v>1019</v>
      </c>
      <c r="D34" s="166">
        <f>+'[11]Black Men'!D34</f>
        <v>920</v>
      </c>
      <c r="E34" s="166">
        <f>+'[11]Black Men'!E34</f>
        <v>1090</v>
      </c>
      <c r="F34" s="166">
        <f>+'[11]Black Men'!F34</f>
        <v>1085</v>
      </c>
      <c r="G34" s="166">
        <f>+'[11]Black Men'!G34</f>
        <v>1025</v>
      </c>
      <c r="H34" s="166">
        <f>+'[11]Black Men'!H34</f>
        <v>1133</v>
      </c>
      <c r="I34" s="166">
        <f>+'[11]Black Men'!I34</f>
        <v>1210</v>
      </c>
      <c r="J34" s="166">
        <f>+'[11]Black Men'!J34</f>
        <v>1404</v>
      </c>
      <c r="K34" s="167">
        <f>+'[11]Black Men'!K34</f>
        <v>1407</v>
      </c>
      <c r="L34" s="166">
        <f>+'[11]Black Men'!L34</f>
        <v>1410</v>
      </c>
      <c r="M34" s="168">
        <f>+'[11]Black Men'!M34</f>
        <v>1532</v>
      </c>
      <c r="N34" s="166">
        <f>+'[11]Black Men'!N34</f>
        <v>1498</v>
      </c>
      <c r="O34" s="166">
        <f>+'[11]Black Men'!O34</f>
        <v>1477</v>
      </c>
      <c r="P34" s="168">
        <f>+'[11]Black Men'!P34</f>
        <v>1374</v>
      </c>
      <c r="Q34" s="169">
        <f>+'[11]Black Men'!Q34</f>
        <v>1701</v>
      </c>
      <c r="R34" s="168">
        <f>+'[11]Black Men'!R34</f>
        <v>1655</v>
      </c>
      <c r="S34" s="168">
        <f>+'[11]Black Men'!S34</f>
        <v>1830</v>
      </c>
      <c r="T34" s="169">
        <f>+'[11]Black Men'!T34</f>
        <v>1952</v>
      </c>
      <c r="U34" s="169">
        <f>+'[11]Black Men'!U34</f>
        <v>1884</v>
      </c>
      <c r="V34" s="169">
        <f>+'[11]Black Men'!V34</f>
        <v>1974</v>
      </c>
      <c r="W34" s="169">
        <f>+'[11]Black Men'!W34</f>
        <v>2060</v>
      </c>
      <c r="X34" s="168">
        <f>+'[11]Black Men'!X34</f>
        <v>2005</v>
      </c>
      <c r="Y34" s="168">
        <f>+'[11]Black Men'!Y34</f>
        <v>2214</v>
      </c>
      <c r="Z34" s="168">
        <f>+'[11]Black Men'!Z34</f>
        <v>2535</v>
      </c>
      <c r="AA34" s="168">
        <f>+'[11]Black Men'!AA34</f>
        <v>2936</v>
      </c>
      <c r="AB34" s="168">
        <f>+'[11]Black Men'!AB34</f>
        <v>3126</v>
      </c>
      <c r="AC34" s="168">
        <f>+'[11]Black Men'!AC34</f>
        <v>3300</v>
      </c>
      <c r="AD34" s="168">
        <f>+'[11]Black Men'!AD34</f>
        <v>3425</v>
      </c>
      <c r="AE34" s="168">
        <f>+'[11]Black Men'!AE34</f>
        <v>3340</v>
      </c>
    </row>
    <row r="35" spans="1:31" ht="12.95" customHeight="1">
      <c r="A35" s="4" t="str">
        <f>+'[11]Black Men'!A35</f>
        <v>Utah</v>
      </c>
      <c r="B35" s="166">
        <f>+'[11]Black Men'!B35</f>
        <v>346</v>
      </c>
      <c r="C35" s="166">
        <f>+'[11]Black Men'!C35</f>
        <v>309</v>
      </c>
      <c r="D35" s="166">
        <f>+'[11]Black Men'!D35</f>
        <v>344</v>
      </c>
      <c r="E35" s="166">
        <f>+'[11]Black Men'!E35</f>
        <v>366</v>
      </c>
      <c r="F35" s="166">
        <f>+'[11]Black Men'!F35</f>
        <v>385</v>
      </c>
      <c r="G35" s="166">
        <f>+'[11]Black Men'!G35</f>
        <v>420</v>
      </c>
      <c r="H35" s="166">
        <f>+'[11]Black Men'!H35</f>
        <v>394</v>
      </c>
      <c r="I35" s="166">
        <f>+'[11]Black Men'!I35</f>
        <v>415</v>
      </c>
      <c r="J35" s="166">
        <f>+'[11]Black Men'!J35</f>
        <v>514</v>
      </c>
      <c r="K35" s="167">
        <f>+'[11]Black Men'!K35</f>
        <v>522.5</v>
      </c>
      <c r="L35" s="166">
        <f>+'[11]Black Men'!L35</f>
        <v>531</v>
      </c>
      <c r="M35" s="168">
        <f>+'[11]Black Men'!M35</f>
        <v>572</v>
      </c>
      <c r="N35" s="166">
        <f>+'[11]Black Men'!N35</f>
        <v>568</v>
      </c>
      <c r="O35" s="166">
        <f>+'[11]Black Men'!O35</f>
        <v>590</v>
      </c>
      <c r="P35" s="168">
        <f>+'[11]Black Men'!P35</f>
        <v>545</v>
      </c>
      <c r="Q35" s="169">
        <f>+'[11]Black Men'!Q35</f>
        <v>591</v>
      </c>
      <c r="R35" s="168">
        <f>+'[11]Black Men'!R35</f>
        <v>555</v>
      </c>
      <c r="S35" s="168">
        <f>+'[11]Black Men'!S35</f>
        <v>639</v>
      </c>
      <c r="T35" s="169">
        <f>+'[11]Black Men'!T35</f>
        <v>681</v>
      </c>
      <c r="U35" s="169">
        <f>+'[11]Black Men'!U35</f>
        <v>756</v>
      </c>
      <c r="V35" s="169">
        <f>+'[11]Black Men'!V35</f>
        <v>867</v>
      </c>
      <c r="W35" s="169">
        <f>+'[11]Black Men'!W35</f>
        <v>1089</v>
      </c>
      <c r="X35" s="168">
        <f>+'[11]Black Men'!X35</f>
        <v>949</v>
      </c>
      <c r="Y35" s="168">
        <f>+'[11]Black Men'!Y35</f>
        <v>1317</v>
      </c>
      <c r="Z35" s="168">
        <f>+'[11]Black Men'!Z35</f>
        <v>1577</v>
      </c>
      <c r="AA35" s="168">
        <f>+'[11]Black Men'!AA35</f>
        <v>1968</v>
      </c>
      <c r="AB35" s="168">
        <f>+'[11]Black Men'!AB35</f>
        <v>2363</v>
      </c>
      <c r="AC35" s="168">
        <f>+'[11]Black Men'!AC35</f>
        <v>1654</v>
      </c>
      <c r="AD35" s="168">
        <f>+'[11]Black Men'!AD35</f>
        <v>1764</v>
      </c>
      <c r="AE35" s="168">
        <f>+'[11]Black Men'!AE35</f>
        <v>1688</v>
      </c>
    </row>
    <row r="36" spans="1:31" ht="12.95" customHeight="1">
      <c r="A36" s="4" t="str">
        <f>+'[11]Black Men'!A36</f>
        <v>Washington</v>
      </c>
      <c r="B36" s="166">
        <f>+'[11]Black Men'!B36</f>
        <v>3055</v>
      </c>
      <c r="C36" s="166">
        <f>+'[11]Black Men'!C36</f>
        <v>3513</v>
      </c>
      <c r="D36" s="166">
        <f>+'[11]Black Men'!D36</f>
        <v>3562</v>
      </c>
      <c r="E36" s="166">
        <f>+'[11]Black Men'!E36</f>
        <v>2976</v>
      </c>
      <c r="F36" s="166">
        <f>+'[11]Black Men'!F36</f>
        <v>2818</v>
      </c>
      <c r="G36" s="166">
        <f>+'[11]Black Men'!G36</f>
        <v>2919</v>
      </c>
      <c r="H36" s="166">
        <f>+'[11]Black Men'!H36</f>
        <v>3566</v>
      </c>
      <c r="I36" s="166">
        <f>+'[11]Black Men'!I36</f>
        <v>3897</v>
      </c>
      <c r="J36" s="166">
        <f>+'[11]Black Men'!J36</f>
        <v>4789</v>
      </c>
      <c r="K36" s="167">
        <f>+'[11]Black Men'!K36</f>
        <v>4996</v>
      </c>
      <c r="L36" s="166">
        <f>+'[11]Black Men'!L36</f>
        <v>5203</v>
      </c>
      <c r="M36" s="168">
        <f>+'[11]Black Men'!M36</f>
        <v>5301</v>
      </c>
      <c r="N36" s="166">
        <f>+'[11]Black Men'!N36</f>
        <v>5469</v>
      </c>
      <c r="O36" s="166">
        <f>+'[11]Black Men'!O36</f>
        <v>6420</v>
      </c>
      <c r="P36" s="168">
        <f>+'[11]Black Men'!P36</f>
        <v>5324</v>
      </c>
      <c r="Q36" s="169">
        <f>+'[11]Black Men'!Q36</f>
        <v>5859</v>
      </c>
      <c r="R36" s="168">
        <f>+'[11]Black Men'!R36</f>
        <v>5657</v>
      </c>
      <c r="S36" s="168">
        <f>+'[11]Black Men'!S36</f>
        <v>5639</v>
      </c>
      <c r="T36" s="169">
        <f>+'[11]Black Men'!T36</f>
        <v>5960</v>
      </c>
      <c r="U36" s="169">
        <f>+'[11]Black Men'!U36</f>
        <v>6207</v>
      </c>
      <c r="V36" s="169">
        <f>+'[11]Black Men'!V36</f>
        <v>6154</v>
      </c>
      <c r="W36" s="169">
        <f>+'[11]Black Men'!W36</f>
        <v>6498</v>
      </c>
      <c r="X36" s="168">
        <f>+'[11]Black Men'!X36</f>
        <v>6165</v>
      </c>
      <c r="Y36" s="168">
        <f>+'[11]Black Men'!Y36</f>
        <v>6322</v>
      </c>
      <c r="Z36" s="168">
        <f>+'[11]Black Men'!Z36</f>
        <v>6890</v>
      </c>
      <c r="AA36" s="168">
        <f>+'[11]Black Men'!AA36</f>
        <v>7531</v>
      </c>
      <c r="AB36" s="168">
        <f>+'[11]Black Men'!AB36</f>
        <v>7995</v>
      </c>
      <c r="AC36" s="168">
        <f>+'[11]Black Men'!AC36</f>
        <v>7856</v>
      </c>
      <c r="AD36" s="168">
        <f>+'[11]Black Men'!AD36</f>
        <v>7552</v>
      </c>
      <c r="AE36" s="168">
        <f>+'[11]Black Men'!AE36</f>
        <v>7443</v>
      </c>
    </row>
    <row r="37" spans="1:31" ht="12.95" customHeight="1">
      <c r="A37" s="45" t="str">
        <f>+'[11]Black Men'!A37</f>
        <v>Wyoming</v>
      </c>
      <c r="B37" s="170">
        <f>+'[11]Black Men'!B37</f>
        <v>162</v>
      </c>
      <c r="C37" s="170">
        <f>+'[11]Black Men'!C37</f>
        <v>150</v>
      </c>
      <c r="D37" s="170">
        <f>+'[11]Black Men'!D37</f>
        <v>130</v>
      </c>
      <c r="E37" s="170">
        <f>+'[11]Black Men'!E37</f>
        <v>148</v>
      </c>
      <c r="F37" s="170">
        <f>+'[11]Black Men'!F37</f>
        <v>151</v>
      </c>
      <c r="G37" s="170">
        <f>+'[11]Black Men'!G37</f>
        <v>154</v>
      </c>
      <c r="H37" s="170">
        <f>+'[11]Black Men'!H37</f>
        <v>159</v>
      </c>
      <c r="I37" s="170">
        <f>+'[11]Black Men'!I37</f>
        <v>181</v>
      </c>
      <c r="J37" s="170">
        <f>+'[11]Black Men'!J37</f>
        <v>217</v>
      </c>
      <c r="K37" s="171">
        <f>+'[11]Black Men'!K37</f>
        <v>192.5</v>
      </c>
      <c r="L37" s="170">
        <f>+'[11]Black Men'!L37</f>
        <v>168</v>
      </c>
      <c r="M37" s="172">
        <f>+'[11]Black Men'!M37</f>
        <v>161</v>
      </c>
      <c r="N37" s="170">
        <f>+'[11]Black Men'!N37</f>
        <v>178</v>
      </c>
      <c r="O37" s="170">
        <f>+'[11]Black Men'!O37</f>
        <v>183</v>
      </c>
      <c r="P37" s="172">
        <f>+'[11]Black Men'!P37</f>
        <v>168</v>
      </c>
      <c r="Q37" s="173">
        <f>+'[11]Black Men'!Q37</f>
        <v>179</v>
      </c>
      <c r="R37" s="172">
        <f>+'[11]Black Men'!R37</f>
        <v>164</v>
      </c>
      <c r="S37" s="172">
        <f>+'[11]Black Men'!S37</f>
        <v>164</v>
      </c>
      <c r="T37" s="173">
        <f>+'[11]Black Men'!T37</f>
        <v>182</v>
      </c>
      <c r="U37" s="173">
        <f>+'[11]Black Men'!U37</f>
        <v>179</v>
      </c>
      <c r="V37" s="173">
        <f>+'[11]Black Men'!V37</f>
        <v>203</v>
      </c>
      <c r="W37" s="173">
        <f>+'[11]Black Men'!W37</f>
        <v>199</v>
      </c>
      <c r="X37" s="172">
        <f>+'[11]Black Men'!X37</f>
        <v>248</v>
      </c>
      <c r="Y37" s="172">
        <f>+'[11]Black Men'!Y37</f>
        <v>235</v>
      </c>
      <c r="Z37" s="172">
        <f>+'[11]Black Men'!Z37</f>
        <v>253</v>
      </c>
      <c r="AA37" s="172">
        <f>+'[11]Black Men'!AA37</f>
        <v>260</v>
      </c>
      <c r="AB37" s="172">
        <f>+'[11]Black Men'!AB37</f>
        <v>327</v>
      </c>
      <c r="AC37" s="172">
        <f>+'[11]Black Men'!AC37</f>
        <v>292</v>
      </c>
      <c r="AD37" s="172">
        <f>+'[11]Black Men'!AD37</f>
        <v>335</v>
      </c>
      <c r="AE37" s="172">
        <f>+'[11]Black Men'!AE37</f>
        <v>331</v>
      </c>
    </row>
    <row r="38" spans="1:31" ht="12.95" customHeight="1">
      <c r="A38" s="44" t="str">
        <f>+'[11]Black Men'!A38</f>
        <v>Midwest</v>
      </c>
      <c r="B38" s="202">
        <f>+'[11]Black Men'!B38</f>
        <v>101775</v>
      </c>
      <c r="C38" s="202">
        <f>+'[11]Black Men'!C38</f>
        <v>93784</v>
      </c>
      <c r="D38" s="202">
        <f>+'[11]Black Men'!D38</f>
        <v>95430</v>
      </c>
      <c r="E38" s="202">
        <f>+'[11]Black Men'!E38</f>
        <v>92115</v>
      </c>
      <c r="F38" s="202">
        <f>+'[11]Black Men'!F38</f>
        <v>86134</v>
      </c>
      <c r="G38" s="202">
        <f>+'[11]Black Men'!G38</f>
        <v>90754</v>
      </c>
      <c r="H38" s="202">
        <f>+'[11]Black Men'!H38</f>
        <v>89099</v>
      </c>
      <c r="I38" s="202">
        <f>+'[11]Black Men'!I38</f>
        <v>99735</v>
      </c>
      <c r="J38" s="202">
        <f>+'[11]Black Men'!J38</f>
        <v>105830</v>
      </c>
      <c r="K38" s="202">
        <f>+'[11]Black Men'!K38</f>
        <v>105800</v>
      </c>
      <c r="L38" s="202">
        <f>+'[11]Black Men'!L38</f>
        <v>105770</v>
      </c>
      <c r="M38" s="202">
        <f>+'[11]Black Men'!M38</f>
        <v>104480</v>
      </c>
      <c r="N38" s="202">
        <f>+'[11]Black Men'!N38</f>
        <v>104918</v>
      </c>
      <c r="O38" s="202">
        <f>+'[11]Black Men'!O38</f>
        <v>107068</v>
      </c>
      <c r="P38" s="202">
        <f>+'[11]Black Men'!P38</f>
        <v>106261</v>
      </c>
      <c r="Q38" s="202">
        <f>+'[11]Black Men'!Q38</f>
        <v>114701</v>
      </c>
      <c r="R38" s="202">
        <f>+'[11]Black Men'!R38</f>
        <v>110697</v>
      </c>
      <c r="S38" s="202">
        <f>+'[11]Black Men'!S38</f>
        <v>115770</v>
      </c>
      <c r="T38" s="202">
        <f>+'[11]Black Men'!T38</f>
        <v>121010</v>
      </c>
      <c r="U38" s="202">
        <f>+'[11]Black Men'!U38</f>
        <v>125975</v>
      </c>
      <c r="V38" s="202">
        <f>+'[11]Black Men'!V38</f>
        <v>130967</v>
      </c>
      <c r="W38" s="202">
        <f>+'[11]Black Men'!W38</f>
        <v>137709</v>
      </c>
      <c r="X38" s="202">
        <f>+'[11]Black Men'!X38</f>
        <v>139281</v>
      </c>
      <c r="Y38" s="202">
        <f>+'[11]Black Men'!Y38</f>
        <v>148512</v>
      </c>
      <c r="Z38" s="202">
        <f>+'[11]Black Men'!Z38</f>
        <v>160536</v>
      </c>
      <c r="AA38" s="202">
        <f>+'[11]Black Men'!AA38</f>
        <v>187458</v>
      </c>
      <c r="AB38" s="202">
        <f>+'[11]Black Men'!AB38</f>
        <v>198758</v>
      </c>
      <c r="AC38" s="202">
        <f>+'[11]Black Men'!AC38</f>
        <v>201994</v>
      </c>
      <c r="AD38" s="202">
        <f>+'[11]Black Men'!AD38</f>
        <v>191750</v>
      </c>
      <c r="AE38" s="202">
        <f>+'[11]Black Men'!AE38</f>
        <v>187229</v>
      </c>
    </row>
    <row r="39" spans="1:31" s="93" customFormat="1" ht="12.95" customHeight="1">
      <c r="A39" s="35" t="str">
        <f>+'[11]Black Men'!A39</f>
        <v xml:space="preserve">   as a percent of U.S.</v>
      </c>
      <c r="B39" s="203">
        <f>+'[11]Black Men'!B39</f>
        <v>21.689466090696172</v>
      </c>
      <c r="C39" s="203">
        <f>+'[11]Black Men'!C39</f>
        <v>20.720937682968593</v>
      </c>
      <c r="D39" s="203">
        <f>+'[11]Black Men'!D39</f>
        <v>20.800139495853269</v>
      </c>
      <c r="E39" s="203">
        <f>+'[11]Black Men'!E39</f>
        <v>20.415784749387736</v>
      </c>
      <c r="F39" s="203">
        <f>+'[11]Black Men'!F39</f>
        <v>21.371450972997248</v>
      </c>
      <c r="G39" s="203">
        <f>+'[11]Black Men'!G39</f>
        <v>21.434729107669632</v>
      </c>
      <c r="H39" s="203">
        <f>+'[11]Black Men'!H39</f>
        <v>20.386454639057316</v>
      </c>
      <c r="I39" s="203">
        <f>+'[11]Black Men'!I39</f>
        <v>20.797622771348141</v>
      </c>
      <c r="J39" s="203">
        <f>+'[11]Black Men'!J39</f>
        <v>19.797516471428946</v>
      </c>
      <c r="K39" s="203">
        <f>+'[11]Black Men'!K39</f>
        <v>19.555636061849782</v>
      </c>
      <c r="L39" s="203">
        <f>+'[11]Black Men'!L39</f>
        <v>19.319462481665965</v>
      </c>
      <c r="M39" s="203">
        <f>+'[11]Black Men'!M39</f>
        <v>19.131466574866877</v>
      </c>
      <c r="N39" s="203">
        <f>+'[11]Black Men'!N39</f>
        <v>18.916652993961772</v>
      </c>
      <c r="O39" s="203">
        <f>+'[11]Black Men'!O39</f>
        <v>18.717036544966653</v>
      </c>
      <c r="P39" s="203">
        <f>+'[11]Black Men'!P39</f>
        <v>18.821747717269048</v>
      </c>
      <c r="Q39" s="203">
        <f>+'[11]Black Men'!Q39</f>
        <v>18.945408957945524</v>
      </c>
      <c r="R39" s="203">
        <f>+'[11]Black Men'!R39</f>
        <v>18.348309075448899</v>
      </c>
      <c r="S39" s="203">
        <f>+'[11]Black Men'!S39</f>
        <v>18.247013208082464</v>
      </c>
      <c r="T39" s="203">
        <f>+'[11]Black Men'!T39</f>
        <v>18.207807645142605</v>
      </c>
      <c r="U39" s="203">
        <f>+'[11]Black Men'!U39</f>
        <v>18.365094730212785</v>
      </c>
      <c r="V39" s="203">
        <f>+'[11]Black Men'!V39</f>
        <v>18.521027369945383</v>
      </c>
      <c r="W39" s="203">
        <f>+'[11]Black Men'!W39</f>
        <v>19.077152827514745</v>
      </c>
      <c r="X39" s="203">
        <f>+'[11]Black Men'!X39</f>
        <v>19.154843962306707</v>
      </c>
      <c r="Y39" s="203">
        <f>+'[11]Black Men'!Y39</f>
        <v>19.200446810656228</v>
      </c>
      <c r="Z39" s="203">
        <f>+'[11]Black Men'!Z39</f>
        <v>19.194329795832477</v>
      </c>
      <c r="AA39" s="203">
        <f>+'[11]Black Men'!AA39</f>
        <v>19.730178042917228</v>
      </c>
      <c r="AB39" s="203">
        <f>+'[11]Black Men'!AB39</f>
        <v>20.151104388150916</v>
      </c>
      <c r="AC39" s="203">
        <f>+'[11]Black Men'!AC39</f>
        <v>20.464932499176818</v>
      </c>
      <c r="AD39" s="203">
        <f>+'[11]Black Men'!AD39</f>
        <v>19.63975516625424</v>
      </c>
      <c r="AE39" s="203">
        <f>+'[11]Black Men'!AE39</f>
        <v>19.350254604533585</v>
      </c>
    </row>
    <row r="40" spans="1:31" ht="12.95" customHeight="1">
      <c r="A40" s="4" t="str">
        <f>+'[11]Black Men'!A40</f>
        <v>Illinois</v>
      </c>
      <c r="B40" s="168">
        <f>+'[11]Black Men'!B40</f>
        <v>32153</v>
      </c>
      <c r="C40" s="166">
        <f>+'[11]Black Men'!C40</f>
        <v>30763</v>
      </c>
      <c r="D40" s="166">
        <f>+'[11]Black Men'!D40</f>
        <v>28441</v>
      </c>
      <c r="E40" s="166">
        <f>+'[11]Black Men'!E40</f>
        <v>30229</v>
      </c>
      <c r="F40" s="166">
        <f>+'[11]Black Men'!F40</f>
        <v>30465</v>
      </c>
      <c r="G40" s="166">
        <f>+'[11]Black Men'!G40</f>
        <v>35339</v>
      </c>
      <c r="H40" s="166">
        <f>+'[11]Black Men'!H40</f>
        <v>31434</v>
      </c>
      <c r="I40" s="166">
        <f>+'[11]Black Men'!I40</f>
        <v>33553</v>
      </c>
      <c r="J40" s="166">
        <f>+'[11]Black Men'!J40</f>
        <v>34977</v>
      </c>
      <c r="K40" s="167">
        <f>+'[11]Black Men'!K40</f>
        <v>34573</v>
      </c>
      <c r="L40" s="166">
        <f>+'[11]Black Men'!L40</f>
        <v>34169</v>
      </c>
      <c r="M40" s="169">
        <f>+'[11]Black Men'!M40</f>
        <v>32910</v>
      </c>
      <c r="N40" s="168">
        <f>+'[11]Black Men'!N40</f>
        <v>33435</v>
      </c>
      <c r="O40" s="168">
        <f>+'[11]Black Men'!O40</f>
        <v>33729</v>
      </c>
      <c r="P40" s="168">
        <f>+'[11]Black Men'!P40</f>
        <v>33128</v>
      </c>
      <c r="Q40" s="169">
        <f>+'[11]Black Men'!Q40</f>
        <v>34838</v>
      </c>
      <c r="R40" s="169">
        <f>+'[11]Black Men'!R40</f>
        <v>33951</v>
      </c>
      <c r="S40" s="168">
        <f>+'[11]Black Men'!S40</f>
        <v>34081</v>
      </c>
      <c r="T40" s="169">
        <f>+'[11]Black Men'!T40</f>
        <v>34851</v>
      </c>
      <c r="U40" s="169">
        <f>+'[11]Black Men'!U40</f>
        <v>35293</v>
      </c>
      <c r="V40" s="169">
        <f>+'[11]Black Men'!V40</f>
        <v>36030</v>
      </c>
      <c r="W40" s="169">
        <f>+'[11]Black Men'!W40</f>
        <v>38718</v>
      </c>
      <c r="X40" s="168">
        <f>+'[11]Black Men'!X40</f>
        <v>37491</v>
      </c>
      <c r="Y40" s="168">
        <f>+'[11]Black Men'!Y40</f>
        <v>39587</v>
      </c>
      <c r="Z40" s="168">
        <f>+'[11]Black Men'!Z40</f>
        <v>42655</v>
      </c>
      <c r="AA40" s="168">
        <f>+'[11]Black Men'!AA40</f>
        <v>46166</v>
      </c>
      <c r="AB40" s="168">
        <f>+'[11]Black Men'!AB40</f>
        <v>46422</v>
      </c>
      <c r="AC40" s="168">
        <f>+'[11]Black Men'!AC40</f>
        <v>45409</v>
      </c>
      <c r="AD40" s="168">
        <f>+'[11]Black Men'!AD40</f>
        <v>42377</v>
      </c>
      <c r="AE40" s="168">
        <f>+'[11]Black Men'!AE40</f>
        <v>40624</v>
      </c>
    </row>
    <row r="41" spans="1:31" ht="12.95" customHeight="1">
      <c r="A41" s="4" t="str">
        <f>+'[11]Black Men'!A41</f>
        <v>Indiana</v>
      </c>
      <c r="B41" s="168">
        <f>+'[11]Black Men'!B41</f>
        <v>5770</v>
      </c>
      <c r="C41" s="166">
        <f>+'[11]Black Men'!C41</f>
        <v>5443</v>
      </c>
      <c r="D41" s="166">
        <f>+'[11]Black Men'!D41</f>
        <v>6768</v>
      </c>
      <c r="E41" s="166">
        <f>+'[11]Black Men'!E41</f>
        <v>6075</v>
      </c>
      <c r="F41" s="166">
        <f>+'[11]Black Men'!F41</f>
        <v>5360</v>
      </c>
      <c r="G41" s="166">
        <f>+'[11]Black Men'!G41</f>
        <v>5438</v>
      </c>
      <c r="H41" s="166">
        <f>+'[11]Black Men'!H41</f>
        <v>5652</v>
      </c>
      <c r="I41" s="166">
        <f>+'[11]Black Men'!I41</f>
        <v>5952</v>
      </c>
      <c r="J41" s="166">
        <f>+'[11]Black Men'!J41</f>
        <v>6733</v>
      </c>
      <c r="K41" s="167">
        <f>+'[11]Black Men'!K41</f>
        <v>6610.5</v>
      </c>
      <c r="L41" s="166">
        <f>+'[11]Black Men'!L41</f>
        <v>6488</v>
      </c>
      <c r="M41" s="169">
        <f>+'[11]Black Men'!M41</f>
        <v>6641</v>
      </c>
      <c r="N41" s="168">
        <f>+'[11]Black Men'!N41</f>
        <v>6484</v>
      </c>
      <c r="O41" s="168">
        <f>+'[11]Black Men'!O41</f>
        <v>7104</v>
      </c>
      <c r="P41" s="168">
        <f>+'[11]Black Men'!P41</f>
        <v>7417</v>
      </c>
      <c r="Q41" s="169">
        <f>+'[11]Black Men'!Q41</f>
        <v>7763</v>
      </c>
      <c r="R41" s="169">
        <f>+'[11]Black Men'!R41</f>
        <v>8027</v>
      </c>
      <c r="S41" s="168">
        <f>+'[11]Black Men'!S41</f>
        <v>9103</v>
      </c>
      <c r="T41" s="169">
        <f>+'[11]Black Men'!T41</f>
        <v>9221</v>
      </c>
      <c r="U41" s="169">
        <f>+'[11]Black Men'!U41</f>
        <v>9459</v>
      </c>
      <c r="V41" s="169">
        <f>+'[11]Black Men'!V41</f>
        <v>9973</v>
      </c>
      <c r="W41" s="169">
        <f>+'[11]Black Men'!W41</f>
        <v>10299</v>
      </c>
      <c r="X41" s="168">
        <f>+'[11]Black Men'!X41</f>
        <v>10640</v>
      </c>
      <c r="Y41" s="168">
        <f>+'[11]Black Men'!Y41</f>
        <v>11537</v>
      </c>
      <c r="Z41" s="168">
        <f>+'[11]Black Men'!Z41</f>
        <v>12799</v>
      </c>
      <c r="AA41" s="168">
        <f>+'[11]Black Men'!AA41</f>
        <v>15519</v>
      </c>
      <c r="AB41" s="168">
        <f>+'[11]Black Men'!AB41</f>
        <v>16926</v>
      </c>
      <c r="AC41" s="168">
        <f>+'[11]Black Men'!AC41</f>
        <v>16480</v>
      </c>
      <c r="AD41" s="168">
        <f>+'[11]Black Men'!AD41</f>
        <v>16116</v>
      </c>
      <c r="AE41" s="168">
        <f>+'[11]Black Men'!AE41</f>
        <v>16303</v>
      </c>
    </row>
    <row r="42" spans="1:31" ht="12.95" customHeight="1">
      <c r="A42" s="4" t="str">
        <f>+'[11]Black Men'!A42</f>
        <v>Iowa</v>
      </c>
      <c r="B42" s="168">
        <f>+'[11]Black Men'!B42</f>
        <v>1508</v>
      </c>
      <c r="C42" s="166">
        <f>+'[11]Black Men'!C42</f>
        <v>1607</v>
      </c>
      <c r="D42" s="166">
        <f>+'[11]Black Men'!D42</f>
        <v>1833</v>
      </c>
      <c r="E42" s="166">
        <f>+'[11]Black Men'!E42</f>
        <v>1714</v>
      </c>
      <c r="F42" s="166">
        <f>+'[11]Black Men'!F42</f>
        <v>1559</v>
      </c>
      <c r="G42" s="166">
        <f>+'[11]Black Men'!G42</f>
        <v>1646</v>
      </c>
      <c r="H42" s="166">
        <f>+'[11]Black Men'!H42</f>
        <v>1849</v>
      </c>
      <c r="I42" s="166">
        <f>+'[11]Black Men'!I42</f>
        <v>2077</v>
      </c>
      <c r="J42" s="166">
        <f>+'[11]Black Men'!J42</f>
        <v>2309</v>
      </c>
      <c r="K42" s="167">
        <f>+'[11]Black Men'!K42</f>
        <v>2342</v>
      </c>
      <c r="L42" s="166">
        <f>+'[11]Black Men'!L42</f>
        <v>2375</v>
      </c>
      <c r="M42" s="169">
        <f>+'[11]Black Men'!M42</f>
        <v>2359</v>
      </c>
      <c r="N42" s="168">
        <f>+'[11]Black Men'!N42</f>
        <v>2490</v>
      </c>
      <c r="O42" s="168">
        <f>+'[11]Black Men'!O42</f>
        <v>2464</v>
      </c>
      <c r="P42" s="168">
        <f>+'[11]Black Men'!P42</f>
        <v>2431</v>
      </c>
      <c r="Q42" s="169">
        <f>+'[11]Black Men'!Q42</f>
        <v>2562</v>
      </c>
      <c r="R42" s="169">
        <f>+'[11]Black Men'!R42</f>
        <v>2518</v>
      </c>
      <c r="S42" s="168">
        <f>+'[11]Black Men'!S42</f>
        <v>2763</v>
      </c>
      <c r="T42" s="169">
        <f>+'[11]Black Men'!T42</f>
        <v>2967</v>
      </c>
      <c r="U42" s="169">
        <f>+'[11]Black Men'!U42</f>
        <v>3227</v>
      </c>
      <c r="V42" s="169">
        <f>+'[11]Black Men'!V42</f>
        <v>3360</v>
      </c>
      <c r="W42" s="169">
        <f>+'[11]Black Men'!W42</f>
        <v>3522</v>
      </c>
      <c r="X42" s="168">
        <f>+'[11]Black Men'!X42</f>
        <v>3847</v>
      </c>
      <c r="Y42" s="168">
        <f>+'[11]Black Men'!Y42</f>
        <v>4386</v>
      </c>
      <c r="Z42" s="168">
        <f>+'[11]Black Men'!Z42</f>
        <v>5556</v>
      </c>
      <c r="AA42" s="168">
        <f>+'[11]Black Men'!AA42</f>
        <v>8115</v>
      </c>
      <c r="AB42" s="168">
        <f>+'[11]Black Men'!AB42</f>
        <v>10620</v>
      </c>
      <c r="AC42" s="168">
        <f>+'[11]Black Men'!AC42</f>
        <v>13421</v>
      </c>
      <c r="AD42" s="168">
        <f>+'[11]Black Men'!AD42</f>
        <v>14678</v>
      </c>
      <c r="AE42" s="168">
        <f>+'[11]Black Men'!AE42</f>
        <v>13896</v>
      </c>
    </row>
    <row r="43" spans="1:31" ht="12.95" customHeight="1">
      <c r="A43" s="4" t="str">
        <f>+'[11]Black Men'!A43</f>
        <v>Kansas</v>
      </c>
      <c r="B43" s="166">
        <f>+'[11]Black Men'!B43</f>
        <v>3028</v>
      </c>
      <c r="C43" s="166">
        <f>+'[11]Black Men'!C43</f>
        <v>3108</v>
      </c>
      <c r="D43" s="166">
        <f>+'[11]Black Men'!D43</f>
        <v>2983</v>
      </c>
      <c r="E43" s="166">
        <f>+'[11]Black Men'!E43</f>
        <v>3062</v>
      </c>
      <c r="F43" s="166">
        <f>+'[11]Black Men'!F43</f>
        <v>3106</v>
      </c>
      <c r="G43" s="166">
        <f>+'[11]Black Men'!G43</f>
        <v>3289</v>
      </c>
      <c r="H43" s="166">
        <f>+'[11]Black Men'!H43</f>
        <v>3148</v>
      </c>
      <c r="I43" s="166">
        <f>+'[11]Black Men'!I43</f>
        <v>3311</v>
      </c>
      <c r="J43" s="166">
        <f>+'[11]Black Men'!J43</f>
        <v>3696</v>
      </c>
      <c r="K43" s="167">
        <f>+'[11]Black Men'!K43</f>
        <v>3762.5</v>
      </c>
      <c r="L43" s="166">
        <f>+'[11]Black Men'!L43</f>
        <v>3829</v>
      </c>
      <c r="M43" s="169">
        <f>+'[11]Black Men'!M43</f>
        <v>4052</v>
      </c>
      <c r="N43" s="166">
        <f>+'[11]Black Men'!N43</f>
        <v>3738</v>
      </c>
      <c r="O43" s="166">
        <f>+'[11]Black Men'!O43</f>
        <v>4104</v>
      </c>
      <c r="P43" s="168">
        <f>+'[11]Black Men'!P43</f>
        <v>4028</v>
      </c>
      <c r="Q43" s="169">
        <f>+'[11]Black Men'!Q43</f>
        <v>4230</v>
      </c>
      <c r="R43" s="169">
        <f>+'[11]Black Men'!R43</f>
        <v>4084</v>
      </c>
      <c r="S43" s="168">
        <f>+'[11]Black Men'!S43</f>
        <v>4181</v>
      </c>
      <c r="T43" s="169">
        <f>+'[11]Black Men'!T43</f>
        <v>4435</v>
      </c>
      <c r="U43" s="169">
        <f>+'[11]Black Men'!U43</f>
        <v>4589</v>
      </c>
      <c r="V43" s="169">
        <f>+'[11]Black Men'!V43</f>
        <v>4731</v>
      </c>
      <c r="W43" s="169">
        <f>+'[11]Black Men'!W43</f>
        <v>4756</v>
      </c>
      <c r="X43" s="168">
        <f>+'[11]Black Men'!X43</f>
        <v>5023</v>
      </c>
      <c r="Y43" s="168">
        <f>+'[11]Black Men'!Y43</f>
        <v>5172</v>
      </c>
      <c r="Z43" s="168">
        <f>+'[11]Black Men'!Z43</f>
        <v>5498</v>
      </c>
      <c r="AA43" s="168">
        <f>+'[11]Black Men'!AA43</f>
        <v>5993</v>
      </c>
      <c r="AB43" s="168">
        <f>+'[11]Black Men'!AB43</f>
        <v>6621</v>
      </c>
      <c r="AC43" s="168">
        <f>+'[11]Black Men'!AC43</f>
        <v>7169</v>
      </c>
      <c r="AD43" s="168">
        <f>+'[11]Black Men'!AD43</f>
        <v>7123</v>
      </c>
      <c r="AE43" s="168">
        <f>+'[11]Black Men'!AE43</f>
        <v>7464</v>
      </c>
    </row>
    <row r="44" spans="1:31" ht="12.95" customHeight="1">
      <c r="A44" s="4" t="str">
        <f>+'[11]Black Men'!A44</f>
        <v>Michigan</v>
      </c>
      <c r="B44" s="166">
        <f>+'[11]Black Men'!B44</f>
        <v>22714</v>
      </c>
      <c r="C44" s="166">
        <f>+'[11]Black Men'!C44</f>
        <v>19757</v>
      </c>
      <c r="D44" s="166">
        <f>+'[11]Black Men'!D44</f>
        <v>20147</v>
      </c>
      <c r="E44" s="166">
        <f>+'[11]Black Men'!E44</f>
        <v>18599</v>
      </c>
      <c r="F44" s="166">
        <f>+'[11]Black Men'!F44</f>
        <v>16361</v>
      </c>
      <c r="G44" s="166">
        <f>+'[11]Black Men'!G44</f>
        <v>16594</v>
      </c>
      <c r="H44" s="166">
        <f>+'[11]Black Men'!H44</f>
        <v>17977</v>
      </c>
      <c r="I44" s="166">
        <f>+'[11]Black Men'!I44</f>
        <v>19574</v>
      </c>
      <c r="J44" s="166">
        <f>+'[11]Black Men'!J44</f>
        <v>19153</v>
      </c>
      <c r="K44" s="167">
        <f>+'[11]Black Men'!K44</f>
        <v>19397.5</v>
      </c>
      <c r="L44" s="166">
        <f>+'[11]Black Men'!L44</f>
        <v>19642</v>
      </c>
      <c r="M44" s="169">
        <f>+'[11]Black Men'!M44</f>
        <v>19714</v>
      </c>
      <c r="N44" s="166">
        <f>+'[11]Black Men'!N44</f>
        <v>19779</v>
      </c>
      <c r="O44" s="166">
        <f>+'[11]Black Men'!O44</f>
        <v>20237</v>
      </c>
      <c r="P44" s="168">
        <f>+'[11]Black Men'!P44</f>
        <v>19967</v>
      </c>
      <c r="Q44" s="169">
        <f>+'[11]Black Men'!Q44</f>
        <v>21454</v>
      </c>
      <c r="R44" s="169">
        <f>+'[11]Black Men'!R44</f>
        <v>20145</v>
      </c>
      <c r="S44" s="168">
        <f>+'[11]Black Men'!S44</f>
        <v>20748</v>
      </c>
      <c r="T44" s="169">
        <f>+'[11]Black Men'!T44</f>
        <v>21916</v>
      </c>
      <c r="U44" s="169">
        <f>+'[11]Black Men'!U44</f>
        <v>22889</v>
      </c>
      <c r="V44" s="169">
        <f>+'[11]Black Men'!V44</f>
        <v>23573</v>
      </c>
      <c r="W44" s="169">
        <f>+'[11]Black Men'!W44</f>
        <v>24216</v>
      </c>
      <c r="X44" s="168">
        <f>+'[11]Black Men'!X44</f>
        <v>25080</v>
      </c>
      <c r="Y44" s="168">
        <f>+'[11]Black Men'!Y44</f>
        <v>25744</v>
      </c>
      <c r="Z44" s="168">
        <f>+'[11]Black Men'!Z44</f>
        <v>27177</v>
      </c>
      <c r="AA44" s="168">
        <f>+'[11]Black Men'!AA44</f>
        <v>30769</v>
      </c>
      <c r="AB44" s="168">
        <f>+'[11]Black Men'!AB44</f>
        <v>30817</v>
      </c>
      <c r="AC44" s="168">
        <f>+'[11]Black Men'!AC44</f>
        <v>33340</v>
      </c>
      <c r="AD44" s="168">
        <f>+'[11]Black Men'!AD44</f>
        <v>31691</v>
      </c>
      <c r="AE44" s="168">
        <f>+'[11]Black Men'!AE44</f>
        <v>30148</v>
      </c>
    </row>
    <row r="45" spans="1:31" ht="12.95" customHeight="1">
      <c r="A45" s="4" t="str">
        <f>+'[11]Black Men'!A45</f>
        <v>Minnesota</v>
      </c>
      <c r="B45" s="166">
        <f>+'[11]Black Men'!B45</f>
        <v>1555</v>
      </c>
      <c r="C45" s="166">
        <f>+'[11]Black Men'!C45</f>
        <v>1291</v>
      </c>
      <c r="D45" s="166">
        <f>+'[11]Black Men'!D45</f>
        <v>1236</v>
      </c>
      <c r="E45" s="166">
        <f>+'[11]Black Men'!E45</f>
        <v>1238</v>
      </c>
      <c r="F45" s="166">
        <f>+'[11]Black Men'!F45</f>
        <v>1422</v>
      </c>
      <c r="G45" s="166">
        <f>+'[11]Black Men'!G45</f>
        <v>1572</v>
      </c>
      <c r="H45" s="166">
        <f>+'[11]Black Men'!H45</f>
        <v>1747</v>
      </c>
      <c r="I45" s="166">
        <f>+'[11]Black Men'!I45</f>
        <v>2077</v>
      </c>
      <c r="J45" s="166">
        <f>+'[11]Black Men'!J45</f>
        <v>2776</v>
      </c>
      <c r="K45" s="167">
        <f>+'[11]Black Men'!K45</f>
        <v>2951</v>
      </c>
      <c r="L45" s="166">
        <f>+'[11]Black Men'!L45</f>
        <v>3126</v>
      </c>
      <c r="M45" s="169">
        <f>+'[11]Black Men'!M45</f>
        <v>3545</v>
      </c>
      <c r="N45" s="166">
        <f>+'[11]Black Men'!N45</f>
        <v>3395</v>
      </c>
      <c r="O45" s="166">
        <f>+'[11]Black Men'!O45</f>
        <v>3734</v>
      </c>
      <c r="P45" s="168">
        <f>+'[11]Black Men'!P45</f>
        <v>3774</v>
      </c>
      <c r="Q45" s="169">
        <f>+'[11]Black Men'!Q45</f>
        <v>4948</v>
      </c>
      <c r="R45" s="169">
        <f>+'[11]Black Men'!R45</f>
        <v>4903</v>
      </c>
      <c r="S45" s="168">
        <f>+'[11]Black Men'!S45</f>
        <v>4973</v>
      </c>
      <c r="T45" s="169">
        <f>+'[11]Black Men'!T45</f>
        <v>5762</v>
      </c>
      <c r="U45" s="169">
        <f>+'[11]Black Men'!U45</f>
        <v>6800</v>
      </c>
      <c r="V45" s="169">
        <f>+'[11]Black Men'!V45</f>
        <v>7624</v>
      </c>
      <c r="W45" s="169">
        <f>+'[11]Black Men'!W45</f>
        <v>8553</v>
      </c>
      <c r="X45" s="168">
        <f>+'[11]Black Men'!X45</f>
        <v>8960</v>
      </c>
      <c r="Y45" s="168">
        <f>+'[11]Black Men'!Y45</f>
        <v>11204</v>
      </c>
      <c r="Z45" s="168">
        <f>+'[11]Black Men'!Z45</f>
        <v>12570</v>
      </c>
      <c r="AA45" s="168">
        <f>+'[11]Black Men'!AA45</f>
        <v>15583</v>
      </c>
      <c r="AB45" s="168">
        <f>+'[11]Black Men'!AB45</f>
        <v>17468</v>
      </c>
      <c r="AC45" s="168">
        <f>+'[11]Black Men'!AC45</f>
        <v>14467</v>
      </c>
      <c r="AD45" s="168">
        <f>+'[11]Black Men'!AD45</f>
        <v>12163</v>
      </c>
      <c r="AE45" s="168">
        <f>+'[11]Black Men'!AE45</f>
        <v>12056</v>
      </c>
    </row>
    <row r="46" spans="1:31" ht="12.95" customHeight="1">
      <c r="A46" s="4" t="str">
        <f>+'[11]Black Men'!A46</f>
        <v>Missouri</v>
      </c>
      <c r="B46" s="166">
        <f>+'[11]Black Men'!B46</f>
        <v>9066</v>
      </c>
      <c r="C46" s="166">
        <f>+'[11]Black Men'!C46</f>
        <v>8767</v>
      </c>
      <c r="D46" s="166">
        <f>+'[11]Black Men'!D46</f>
        <v>8765</v>
      </c>
      <c r="E46" s="166">
        <f>+'[11]Black Men'!E46</f>
        <v>8530</v>
      </c>
      <c r="F46" s="166">
        <f>+'[11]Black Men'!F46</f>
        <v>7739</v>
      </c>
      <c r="G46" s="166">
        <f>+'[11]Black Men'!G46</f>
        <v>7440</v>
      </c>
      <c r="H46" s="166">
        <f>+'[11]Black Men'!H46</f>
        <v>7741</v>
      </c>
      <c r="I46" s="166">
        <f>+'[11]Black Men'!I46</f>
        <v>9045</v>
      </c>
      <c r="J46" s="166">
        <f>+'[11]Black Men'!J46</f>
        <v>9987</v>
      </c>
      <c r="K46" s="167">
        <f>+'[11]Black Men'!K46</f>
        <v>9998</v>
      </c>
      <c r="L46" s="166">
        <f>+'[11]Black Men'!L46</f>
        <v>10009</v>
      </c>
      <c r="M46" s="168">
        <f>+'[11]Black Men'!M46</f>
        <v>9417</v>
      </c>
      <c r="N46" s="166">
        <f>+'[11]Black Men'!N46</f>
        <v>9554</v>
      </c>
      <c r="O46" s="166">
        <f>+'[11]Black Men'!O46</f>
        <v>10163</v>
      </c>
      <c r="P46" s="168">
        <f>+'[11]Black Men'!P46</f>
        <v>10243</v>
      </c>
      <c r="Q46" s="169">
        <f>+'[11]Black Men'!Q46</f>
        <v>11216</v>
      </c>
      <c r="R46" s="168">
        <f>+'[11]Black Men'!R46</f>
        <v>10989</v>
      </c>
      <c r="S46" s="168">
        <f>+'[11]Black Men'!S46</f>
        <v>11748</v>
      </c>
      <c r="T46" s="169">
        <f>+'[11]Black Men'!T46</f>
        <v>12570</v>
      </c>
      <c r="U46" s="169">
        <f>+'[11]Black Men'!U46</f>
        <v>13310</v>
      </c>
      <c r="V46" s="169">
        <f>+'[11]Black Men'!V46</f>
        <v>14195</v>
      </c>
      <c r="W46" s="169">
        <f>+'[11]Black Men'!W46</f>
        <v>15012</v>
      </c>
      <c r="X46" s="168">
        <f>+'[11]Black Men'!X46</f>
        <v>14898</v>
      </c>
      <c r="Y46" s="168">
        <f>+'[11]Black Men'!Y46</f>
        <v>15431</v>
      </c>
      <c r="Z46" s="168">
        <f>+'[11]Black Men'!Z46</f>
        <v>15990</v>
      </c>
      <c r="AA46" s="168">
        <f>+'[11]Black Men'!AA46</f>
        <v>19079</v>
      </c>
      <c r="AB46" s="168">
        <f>+'[11]Black Men'!AB46</f>
        <v>20473</v>
      </c>
      <c r="AC46" s="168">
        <f>+'[11]Black Men'!AC46</f>
        <v>21424</v>
      </c>
      <c r="AD46" s="168">
        <f>+'[11]Black Men'!AD46</f>
        <v>20562</v>
      </c>
      <c r="AE46" s="168">
        <f>+'[11]Black Men'!AE46</f>
        <v>20310</v>
      </c>
    </row>
    <row r="47" spans="1:31" ht="12.95" customHeight="1">
      <c r="A47" s="4" t="str">
        <f>+'[11]Black Men'!A47</f>
        <v>Nebraska</v>
      </c>
      <c r="B47" s="166">
        <f>+'[11]Black Men'!B47</f>
        <v>1479</v>
      </c>
      <c r="C47" s="166">
        <f>+'[11]Black Men'!C47</f>
        <v>1382</v>
      </c>
      <c r="D47" s="166">
        <f>+'[11]Black Men'!D47</f>
        <v>1352</v>
      </c>
      <c r="E47" s="166">
        <f>+'[11]Black Men'!E47</f>
        <v>1402</v>
      </c>
      <c r="F47" s="166">
        <f>+'[11]Black Men'!F47</f>
        <v>1243</v>
      </c>
      <c r="G47" s="166">
        <f>+'[11]Black Men'!G47</f>
        <v>1223</v>
      </c>
      <c r="H47" s="166">
        <f>+'[11]Black Men'!H47</f>
        <v>1107</v>
      </c>
      <c r="I47" s="166">
        <f>+'[11]Black Men'!I47</f>
        <v>1261</v>
      </c>
      <c r="J47" s="166">
        <f>+'[11]Black Men'!J47</f>
        <v>1682</v>
      </c>
      <c r="K47" s="167">
        <f>+'[11]Black Men'!K47</f>
        <v>1600.5</v>
      </c>
      <c r="L47" s="166">
        <f>+'[11]Black Men'!L47</f>
        <v>1519</v>
      </c>
      <c r="M47" s="168">
        <f>+'[11]Black Men'!M47</f>
        <v>1555</v>
      </c>
      <c r="N47" s="166">
        <f>+'[11]Black Men'!N47</f>
        <v>1571</v>
      </c>
      <c r="O47" s="166">
        <f>+'[11]Black Men'!O47</f>
        <v>1731</v>
      </c>
      <c r="P47" s="168">
        <f>+'[11]Black Men'!P47</f>
        <v>1575</v>
      </c>
      <c r="Q47" s="169">
        <f>+'[11]Black Men'!Q47</f>
        <v>1786</v>
      </c>
      <c r="R47" s="168">
        <f>+'[11]Black Men'!R47</f>
        <v>1776</v>
      </c>
      <c r="S47" s="168">
        <f>+'[11]Black Men'!S47</f>
        <v>1799</v>
      </c>
      <c r="T47" s="169">
        <f>+'[11]Black Men'!T47</f>
        <v>2011</v>
      </c>
      <c r="U47" s="169">
        <f>+'[11]Black Men'!U47</f>
        <v>2051</v>
      </c>
      <c r="V47" s="169">
        <f>+'[11]Black Men'!V47</f>
        <v>2176</v>
      </c>
      <c r="W47" s="169">
        <f>+'[11]Black Men'!W47</f>
        <v>2256</v>
      </c>
      <c r="X47" s="168">
        <f>+'[11]Black Men'!X47</f>
        <v>2440</v>
      </c>
      <c r="Y47" s="168">
        <f>+'[11]Black Men'!Y47</f>
        <v>2593</v>
      </c>
      <c r="Z47" s="168">
        <f>+'[11]Black Men'!Z47</f>
        <v>2709</v>
      </c>
      <c r="AA47" s="168">
        <f>+'[11]Black Men'!AA47</f>
        <v>3138</v>
      </c>
      <c r="AB47" s="168">
        <f>+'[11]Black Men'!AB47</f>
        <v>3505</v>
      </c>
      <c r="AC47" s="168">
        <f>+'[11]Black Men'!AC47</f>
        <v>3488</v>
      </c>
      <c r="AD47" s="168">
        <f>+'[11]Black Men'!AD47</f>
        <v>3406</v>
      </c>
      <c r="AE47" s="168">
        <f>+'[11]Black Men'!AE47</f>
        <v>3436</v>
      </c>
    </row>
    <row r="48" spans="1:31" ht="12.95" customHeight="1">
      <c r="A48" s="4" t="str">
        <f>+'[11]Black Men'!A48</f>
        <v>North Dakota</v>
      </c>
      <c r="B48" s="166">
        <f>+'[11]Black Men'!B48</f>
        <v>121</v>
      </c>
      <c r="C48" s="166">
        <f>+'[11]Black Men'!C48</f>
        <v>119</v>
      </c>
      <c r="D48" s="166">
        <f>+'[11]Black Men'!D48</f>
        <v>131</v>
      </c>
      <c r="E48" s="166">
        <f>+'[11]Black Men'!E48</f>
        <v>152</v>
      </c>
      <c r="F48" s="166">
        <f>+'[11]Black Men'!F48</f>
        <v>171</v>
      </c>
      <c r="G48" s="166">
        <f>+'[11]Black Men'!G48</f>
        <v>165</v>
      </c>
      <c r="H48" s="166">
        <f>+'[11]Black Men'!H48</f>
        <v>139</v>
      </c>
      <c r="I48" s="166">
        <f>+'[11]Black Men'!I48</f>
        <v>165</v>
      </c>
      <c r="J48" s="166">
        <f>+'[11]Black Men'!J48</f>
        <v>212</v>
      </c>
      <c r="K48" s="167">
        <f>+'[11]Black Men'!K48</f>
        <v>224</v>
      </c>
      <c r="L48" s="166">
        <f>+'[11]Black Men'!L48</f>
        <v>236</v>
      </c>
      <c r="M48" s="168">
        <f>+'[11]Black Men'!M48</f>
        <v>247</v>
      </c>
      <c r="N48" s="166">
        <f>+'[11]Black Men'!N48</f>
        <v>240</v>
      </c>
      <c r="O48" s="166">
        <f>+'[11]Black Men'!O48</f>
        <v>248</v>
      </c>
      <c r="P48" s="168">
        <f>+'[11]Black Men'!P48</f>
        <v>272</v>
      </c>
      <c r="Q48" s="169">
        <f>+'[11]Black Men'!Q48</f>
        <v>265</v>
      </c>
      <c r="R48" s="168">
        <f>+'[11]Black Men'!R48</f>
        <v>269</v>
      </c>
      <c r="S48" s="168">
        <f>+'[11]Black Men'!S48</f>
        <v>341</v>
      </c>
      <c r="T48" s="169">
        <f>+'[11]Black Men'!T48</f>
        <v>372</v>
      </c>
      <c r="U48" s="169">
        <f>+'[11]Black Men'!U48</f>
        <v>473</v>
      </c>
      <c r="V48" s="169">
        <f>+'[11]Black Men'!V48</f>
        <v>484</v>
      </c>
      <c r="W48" s="169">
        <f>+'[11]Black Men'!W48</f>
        <v>497</v>
      </c>
      <c r="X48" s="168">
        <f>+'[11]Black Men'!X48</f>
        <v>566</v>
      </c>
      <c r="Y48" s="168">
        <f>+'[11]Black Men'!Y48</f>
        <v>553</v>
      </c>
      <c r="Z48" s="168">
        <f>+'[11]Black Men'!Z48</f>
        <v>659</v>
      </c>
      <c r="AA48" s="168">
        <f>+'[11]Black Men'!AA48</f>
        <v>731</v>
      </c>
      <c r="AB48" s="168">
        <f>+'[11]Black Men'!AB48</f>
        <v>851</v>
      </c>
      <c r="AC48" s="168">
        <f>+'[11]Black Men'!AC48</f>
        <v>908</v>
      </c>
      <c r="AD48" s="168">
        <f>+'[11]Black Men'!AD48</f>
        <v>994</v>
      </c>
      <c r="AE48" s="168">
        <f>+'[11]Black Men'!AE48</f>
        <v>1073</v>
      </c>
    </row>
    <row r="49" spans="1:31" ht="12.95" customHeight="1">
      <c r="A49" s="4" t="str">
        <f>+'[11]Black Men'!A49</f>
        <v>Ohio</v>
      </c>
      <c r="B49" s="166">
        <f>+'[11]Black Men'!B49</f>
        <v>20243</v>
      </c>
      <c r="C49" s="166">
        <f>+'[11]Black Men'!C49</f>
        <v>17506</v>
      </c>
      <c r="D49" s="166">
        <f>+'[11]Black Men'!D49</f>
        <v>19622</v>
      </c>
      <c r="E49" s="166">
        <f>+'[11]Black Men'!E49</f>
        <v>17136</v>
      </c>
      <c r="F49" s="166">
        <f>+'[11]Black Men'!F49</f>
        <v>14935</v>
      </c>
      <c r="G49" s="166">
        <f>+'[11]Black Men'!G49</f>
        <v>14092</v>
      </c>
      <c r="H49" s="166">
        <f>+'[11]Black Men'!H49</f>
        <v>14464</v>
      </c>
      <c r="I49" s="166">
        <f>+'[11]Black Men'!I49</f>
        <v>18449</v>
      </c>
      <c r="J49" s="166">
        <f>+'[11]Black Men'!J49</f>
        <v>19202</v>
      </c>
      <c r="K49" s="167">
        <f>+'[11]Black Men'!K49</f>
        <v>19164.5</v>
      </c>
      <c r="L49" s="166">
        <f>+'[11]Black Men'!L49</f>
        <v>19127</v>
      </c>
      <c r="M49" s="168">
        <f>+'[11]Black Men'!M49</f>
        <v>19243</v>
      </c>
      <c r="N49" s="166">
        <f>+'[11]Black Men'!N49</f>
        <v>19064</v>
      </c>
      <c r="O49" s="166">
        <f>+'[11]Black Men'!O49</f>
        <v>18375</v>
      </c>
      <c r="P49" s="168">
        <f>+'[11]Black Men'!P49</f>
        <v>18309</v>
      </c>
      <c r="Q49" s="169">
        <f>+'[11]Black Men'!Q49</f>
        <v>20074</v>
      </c>
      <c r="R49" s="168">
        <f>+'[11]Black Men'!R49</f>
        <v>19067</v>
      </c>
      <c r="S49" s="168">
        <f>+'[11]Black Men'!S49</f>
        <v>20625</v>
      </c>
      <c r="T49" s="169">
        <f>+'[11]Black Men'!T49</f>
        <v>21339</v>
      </c>
      <c r="U49" s="169">
        <f>+'[11]Black Men'!U49</f>
        <v>22245</v>
      </c>
      <c r="V49" s="169">
        <f>+'[11]Black Men'!V49</f>
        <v>22913</v>
      </c>
      <c r="W49" s="169">
        <f>+'[11]Black Men'!W49</f>
        <v>23897</v>
      </c>
      <c r="X49" s="168">
        <f>+'[11]Black Men'!X49</f>
        <v>24107</v>
      </c>
      <c r="Y49" s="168">
        <f>+'[11]Black Men'!Y49</f>
        <v>25710</v>
      </c>
      <c r="Z49" s="168">
        <f>+'[11]Black Men'!Z49</f>
        <v>27626</v>
      </c>
      <c r="AA49" s="168">
        <f>+'[11]Black Men'!AA49</f>
        <v>34133</v>
      </c>
      <c r="AB49" s="168">
        <f>+'[11]Black Men'!AB49</f>
        <v>36437</v>
      </c>
      <c r="AC49" s="168">
        <f>+'[11]Black Men'!AC49</f>
        <v>36689</v>
      </c>
      <c r="AD49" s="168">
        <f>+'[11]Black Men'!AD49</f>
        <v>33423</v>
      </c>
      <c r="AE49" s="168">
        <f>+'[11]Black Men'!AE49</f>
        <v>32410</v>
      </c>
    </row>
    <row r="50" spans="1:31" ht="12.95" customHeight="1">
      <c r="A50" s="4" t="str">
        <f>+'[11]Black Men'!A50</f>
        <v>South Dakota</v>
      </c>
      <c r="B50" s="166">
        <f>+'[11]Black Men'!B50</f>
        <v>110</v>
      </c>
      <c r="C50" s="166">
        <f>+'[11]Black Men'!C50</f>
        <v>263</v>
      </c>
      <c r="D50" s="166">
        <f>+'[11]Black Men'!D50</f>
        <v>248</v>
      </c>
      <c r="E50" s="166">
        <f>+'[11]Black Men'!E50</f>
        <v>300</v>
      </c>
      <c r="F50" s="166">
        <f>+'[11]Black Men'!F50</f>
        <v>239</v>
      </c>
      <c r="G50" s="166">
        <f>+'[11]Black Men'!G50</f>
        <v>157</v>
      </c>
      <c r="H50" s="166">
        <f>+'[11]Black Men'!H50</f>
        <v>214</v>
      </c>
      <c r="I50" s="166">
        <f>+'[11]Black Men'!I50</f>
        <v>219</v>
      </c>
      <c r="J50" s="166">
        <f>+'[11]Black Men'!J50</f>
        <v>335</v>
      </c>
      <c r="K50" s="167">
        <f>+'[11]Black Men'!K50</f>
        <v>321.5</v>
      </c>
      <c r="L50" s="166">
        <f>+'[11]Black Men'!L50</f>
        <v>308</v>
      </c>
      <c r="M50" s="168">
        <f>+'[11]Black Men'!M50</f>
        <v>216</v>
      </c>
      <c r="N50" s="166">
        <f>+'[11]Black Men'!N50</f>
        <v>321</v>
      </c>
      <c r="O50" s="166">
        <f>+'[11]Black Men'!O50</f>
        <v>200</v>
      </c>
      <c r="P50" s="168">
        <f>+'[11]Black Men'!P50</f>
        <v>256</v>
      </c>
      <c r="Q50" s="169">
        <f>+'[11]Black Men'!Q50</f>
        <v>274</v>
      </c>
      <c r="R50" s="168">
        <f>+'[11]Black Men'!R50</f>
        <v>269</v>
      </c>
      <c r="S50" s="168">
        <f>+'[11]Black Men'!S50</f>
        <v>322</v>
      </c>
      <c r="T50" s="169">
        <f>+'[11]Black Men'!T50</f>
        <v>367</v>
      </c>
      <c r="U50" s="169">
        <f>+'[11]Black Men'!U50</f>
        <v>439</v>
      </c>
      <c r="V50" s="169">
        <f>+'[11]Black Men'!V50</f>
        <v>445</v>
      </c>
      <c r="W50" s="169">
        <f>+'[11]Black Men'!W50</f>
        <v>398</v>
      </c>
      <c r="X50" s="168">
        <f>+'[11]Black Men'!X50</f>
        <v>436</v>
      </c>
      <c r="Y50" s="168">
        <f>+'[11]Black Men'!Y50</f>
        <v>447</v>
      </c>
      <c r="Z50" s="168">
        <f>+'[11]Black Men'!Z50</f>
        <v>504</v>
      </c>
      <c r="AA50" s="168">
        <f>+'[11]Black Men'!AA50</f>
        <v>543</v>
      </c>
      <c r="AB50" s="168">
        <f>+'[11]Black Men'!AB50</f>
        <v>616</v>
      </c>
      <c r="AC50" s="168">
        <f>+'[11]Black Men'!AC50</f>
        <v>707</v>
      </c>
      <c r="AD50" s="168">
        <f>+'[11]Black Men'!AD50</f>
        <v>844</v>
      </c>
      <c r="AE50" s="168">
        <f>+'[11]Black Men'!AE50</f>
        <v>903</v>
      </c>
    </row>
    <row r="51" spans="1:31" ht="12.95" customHeight="1">
      <c r="A51" s="45" t="str">
        <f>+'[11]Black Men'!A51</f>
        <v>Wisconsin</v>
      </c>
      <c r="B51" s="170">
        <f>+'[11]Black Men'!B51</f>
        <v>4028</v>
      </c>
      <c r="C51" s="170">
        <f>+'[11]Black Men'!C51</f>
        <v>3778</v>
      </c>
      <c r="D51" s="170">
        <f>+'[11]Black Men'!D51</f>
        <v>3904</v>
      </c>
      <c r="E51" s="170">
        <f>+'[11]Black Men'!E51</f>
        <v>3678</v>
      </c>
      <c r="F51" s="170">
        <f>+'[11]Black Men'!F51</f>
        <v>3534</v>
      </c>
      <c r="G51" s="170">
        <f>+'[11]Black Men'!G51</f>
        <v>3799</v>
      </c>
      <c r="H51" s="170">
        <f>+'[11]Black Men'!H51</f>
        <v>3627</v>
      </c>
      <c r="I51" s="170">
        <f>+'[11]Black Men'!I51</f>
        <v>4052</v>
      </c>
      <c r="J51" s="170">
        <f>+'[11]Black Men'!J51</f>
        <v>4768</v>
      </c>
      <c r="K51" s="171">
        <f>+'[11]Black Men'!K51</f>
        <v>4855</v>
      </c>
      <c r="L51" s="170">
        <f>+'[11]Black Men'!L51</f>
        <v>4942</v>
      </c>
      <c r="M51" s="172">
        <f>+'[11]Black Men'!M51</f>
        <v>4581</v>
      </c>
      <c r="N51" s="170">
        <f>+'[11]Black Men'!N51</f>
        <v>4847</v>
      </c>
      <c r="O51" s="170">
        <f>+'[11]Black Men'!O51</f>
        <v>4979</v>
      </c>
      <c r="P51" s="172">
        <f>+'[11]Black Men'!P51</f>
        <v>4861</v>
      </c>
      <c r="Q51" s="173">
        <f>+'[11]Black Men'!Q51</f>
        <v>5291</v>
      </c>
      <c r="R51" s="172">
        <f>+'[11]Black Men'!R51</f>
        <v>4699</v>
      </c>
      <c r="S51" s="172">
        <f>+'[11]Black Men'!S51</f>
        <v>5086</v>
      </c>
      <c r="T51" s="173">
        <f>+'[11]Black Men'!T51</f>
        <v>5199</v>
      </c>
      <c r="U51" s="173">
        <f>+'[11]Black Men'!U51</f>
        <v>5200</v>
      </c>
      <c r="V51" s="173">
        <f>+'[11]Black Men'!V51</f>
        <v>5463</v>
      </c>
      <c r="W51" s="173">
        <f>+'[11]Black Men'!W51</f>
        <v>5585</v>
      </c>
      <c r="X51" s="172">
        <f>+'[11]Black Men'!X51</f>
        <v>5793</v>
      </c>
      <c r="Y51" s="172">
        <f>+'[11]Black Men'!Y51</f>
        <v>6148</v>
      </c>
      <c r="Z51" s="172">
        <f>+'[11]Black Men'!Z51</f>
        <v>6793</v>
      </c>
      <c r="AA51" s="172">
        <f>+'[11]Black Men'!AA51</f>
        <v>7689</v>
      </c>
      <c r="AB51" s="172">
        <f>+'[11]Black Men'!AB51</f>
        <v>8002</v>
      </c>
      <c r="AC51" s="172">
        <f>+'[11]Black Men'!AC51</f>
        <v>8492</v>
      </c>
      <c r="AD51" s="172">
        <f>+'[11]Black Men'!AD51</f>
        <v>8373</v>
      </c>
      <c r="AE51" s="172">
        <f>+'[11]Black Men'!AE51</f>
        <v>8606</v>
      </c>
    </row>
    <row r="52" spans="1:31" ht="12.95" customHeight="1">
      <c r="A52" s="44" t="str">
        <f>+'[11]Black Men'!A52</f>
        <v>Northeast</v>
      </c>
      <c r="B52" s="202">
        <f>+'[11]Black Men'!B52</f>
        <v>76930</v>
      </c>
      <c r="C52" s="202">
        <f>+'[11]Black Men'!C52</f>
        <v>75717</v>
      </c>
      <c r="D52" s="202">
        <f>+'[11]Black Men'!D52</f>
        <v>78048</v>
      </c>
      <c r="E52" s="202">
        <f>+'[11]Black Men'!E52</f>
        <v>75424</v>
      </c>
      <c r="F52" s="202">
        <f>+'[11]Black Men'!F52</f>
        <v>58603</v>
      </c>
      <c r="G52" s="202">
        <f>+'[11]Black Men'!G52</f>
        <v>73877</v>
      </c>
      <c r="H52" s="202">
        <f>+'[11]Black Men'!H52</f>
        <v>76641</v>
      </c>
      <c r="I52" s="202">
        <f>+'[11]Black Men'!I52</f>
        <v>87417</v>
      </c>
      <c r="J52" s="202">
        <f>+'[11]Black Men'!J52</f>
        <v>93228</v>
      </c>
      <c r="K52" s="202">
        <f>+'[11]Black Men'!K52</f>
        <v>94960</v>
      </c>
      <c r="L52" s="202">
        <f>+'[11]Black Men'!L52</f>
        <v>96692</v>
      </c>
      <c r="M52" s="202">
        <f>+'[11]Black Men'!M52</f>
        <v>95845</v>
      </c>
      <c r="N52" s="202">
        <f>+'[11]Black Men'!N52</f>
        <v>98405</v>
      </c>
      <c r="O52" s="202">
        <f>+'[11]Black Men'!O52</f>
        <v>96373</v>
      </c>
      <c r="P52" s="202">
        <f>+'[11]Black Men'!P52</f>
        <v>90914</v>
      </c>
      <c r="Q52" s="202">
        <f>+'[11]Black Men'!Q52</f>
        <v>100486</v>
      </c>
      <c r="R52" s="202">
        <f>+'[11]Black Men'!R52</f>
        <v>93850</v>
      </c>
      <c r="S52" s="202">
        <f>+'[11]Black Men'!S52</f>
        <v>97407</v>
      </c>
      <c r="T52" s="202">
        <f>+'[11]Black Men'!T52</f>
        <v>102803</v>
      </c>
      <c r="U52" s="202">
        <f>+'[11]Black Men'!U52</f>
        <v>106890</v>
      </c>
      <c r="V52" s="202">
        <f>+'[11]Black Men'!V52</f>
        <v>109446</v>
      </c>
      <c r="W52" s="202">
        <f>+'[11]Black Men'!W52</f>
        <v>109999</v>
      </c>
      <c r="X52" s="202">
        <f>+'[11]Black Men'!X52</f>
        <v>112174</v>
      </c>
      <c r="Y52" s="202">
        <f>+'[11]Black Men'!Y52</f>
        <v>116917</v>
      </c>
      <c r="Z52" s="202">
        <f>+'[11]Black Men'!Z52</f>
        <v>124788</v>
      </c>
      <c r="AA52" s="202">
        <f>+'[11]Black Men'!AA52</f>
        <v>137734</v>
      </c>
      <c r="AB52" s="202">
        <f>+'[11]Black Men'!AB52</f>
        <v>141426</v>
      </c>
      <c r="AC52" s="202">
        <f>+'[11]Black Men'!AC52</f>
        <v>142140</v>
      </c>
      <c r="AD52" s="202">
        <f>+'[11]Black Men'!AD52</f>
        <v>142689</v>
      </c>
      <c r="AE52" s="202">
        <f>+'[11]Black Men'!AE52</f>
        <v>144681</v>
      </c>
    </row>
    <row r="53" spans="1:31" s="93" customFormat="1" ht="12.95" customHeight="1">
      <c r="A53" s="35" t="str">
        <f>+'[11]Black Men'!A53</f>
        <v xml:space="preserve">   as a percent of U.S.</v>
      </c>
      <c r="B53" s="203">
        <f>+'[11]Black Men'!B53</f>
        <v>16.394700332667714</v>
      </c>
      <c r="C53" s="203">
        <f>+'[11]Black Men'!C53</f>
        <v>16.729156770252207</v>
      </c>
      <c r="D53" s="203">
        <f>+'[11]Black Men'!D53</f>
        <v>17.011519306008129</v>
      </c>
      <c r="E53" s="203">
        <f>+'[11]Black Men'!E53</f>
        <v>16.716497301610168</v>
      </c>
      <c r="F53" s="203">
        <f>+'[11]Black Men'!F53</f>
        <v>14.540496683894371</v>
      </c>
      <c r="G53" s="203">
        <f>+'[11]Black Men'!G53</f>
        <v>17.448635677626438</v>
      </c>
      <c r="H53" s="203">
        <f>+'[11]Black Men'!H53</f>
        <v>17.535979865004002</v>
      </c>
      <c r="I53" s="203">
        <f>+'[11]Black Men'!I53</f>
        <v>18.228964654363466</v>
      </c>
      <c r="J53" s="203">
        <f>+'[11]Black Men'!J53</f>
        <v>17.440072433132173</v>
      </c>
      <c r="K53" s="203">
        <f>+'[11]Black Men'!K53</f>
        <v>17.552015126968389</v>
      </c>
      <c r="L53" s="203">
        <f>+'[11]Black Men'!L53</f>
        <v>17.661316689772576</v>
      </c>
      <c r="M53" s="203">
        <f>+'[11]Black Men'!M53</f>
        <v>17.550300668722397</v>
      </c>
      <c r="N53" s="203">
        <f>+'[11]Black Men'!N53</f>
        <v>17.742362967944569</v>
      </c>
      <c r="O53" s="203">
        <f>+'[11]Black Men'!O53</f>
        <v>16.847395701311981</v>
      </c>
      <c r="P53" s="203">
        <f>+'[11]Black Men'!P53</f>
        <v>16.103371622399546</v>
      </c>
      <c r="Q53" s="203">
        <f>+'[11]Black Men'!Q53</f>
        <v>16.5974870711512</v>
      </c>
      <c r="R53" s="203">
        <f>+'[11]Black Men'!R53</f>
        <v>15.55587601046893</v>
      </c>
      <c r="S53" s="203">
        <f>+'[11]Black Men'!S53</f>
        <v>15.352740913532767</v>
      </c>
      <c r="T53" s="203">
        <f>+'[11]Black Men'!T53</f>
        <v>15.468285673445129</v>
      </c>
      <c r="U53" s="203">
        <f>+'[11]Black Men'!U53</f>
        <v>15.582813857610198</v>
      </c>
      <c r="V53" s="203">
        <f>+'[11]Black Men'!V53</f>
        <v>15.477581081730838</v>
      </c>
      <c r="W53" s="203">
        <f>+'[11]Black Men'!W53</f>
        <v>15.238421118981288</v>
      </c>
      <c r="X53" s="203">
        <f>+'[11]Black Men'!X53</f>
        <v>15.426910107105726</v>
      </c>
      <c r="Y53" s="203">
        <f>+'[11]Black Men'!Y53</f>
        <v>15.115671728624584</v>
      </c>
      <c r="Z53" s="203">
        <f>+'[11]Black Men'!Z53</f>
        <v>14.920155146274624</v>
      </c>
      <c r="AA53" s="203">
        <f>+'[11]Black Men'!AA53</f>
        <v>14.496667747245576</v>
      </c>
      <c r="AB53" s="203">
        <f>+'[11]Black Men'!AB53</f>
        <v>14.338492484320792</v>
      </c>
      <c r="AC53" s="203">
        <f>+'[11]Black Men'!AC53</f>
        <v>14.4008510422735</v>
      </c>
      <c r="AD53" s="203">
        <f>+'[11]Black Men'!AD53</f>
        <v>14.614743285098571</v>
      </c>
      <c r="AE53" s="203">
        <f>+'[11]Black Men'!AE53</f>
        <v>14.952887567836839</v>
      </c>
    </row>
    <row r="54" spans="1:31" ht="12.95" customHeight="1">
      <c r="A54" s="4" t="str">
        <f>+'[11]Black Men'!A54</f>
        <v>Connecticut</v>
      </c>
      <c r="B54" s="168">
        <f>+'[11]Black Men'!B54</f>
        <v>3306</v>
      </c>
      <c r="C54" s="166">
        <f>+'[11]Black Men'!C54</f>
        <v>3377</v>
      </c>
      <c r="D54" s="166">
        <f>+'[11]Black Men'!D54</f>
        <v>3447</v>
      </c>
      <c r="E54" s="166">
        <f>+'[11]Black Men'!E54</f>
        <v>3256</v>
      </c>
      <c r="F54" s="166">
        <f>+'[11]Black Men'!F54</f>
        <v>2966</v>
      </c>
      <c r="G54" s="166">
        <f>+'[11]Black Men'!G54</f>
        <v>3147</v>
      </c>
      <c r="H54" s="166">
        <f>+'[11]Black Men'!H54</f>
        <v>3635</v>
      </c>
      <c r="I54" s="166">
        <f>+'[11]Black Men'!I54</f>
        <v>3874</v>
      </c>
      <c r="J54" s="166">
        <f>+'[11]Black Men'!J54</f>
        <v>4363</v>
      </c>
      <c r="K54" s="167">
        <f>+'[11]Black Men'!K54</f>
        <v>4483.5</v>
      </c>
      <c r="L54" s="166">
        <f>+'[11]Black Men'!L54</f>
        <v>4604</v>
      </c>
      <c r="M54" s="169">
        <f>+'[11]Black Men'!M54</f>
        <v>4656</v>
      </c>
      <c r="N54" s="168">
        <f>+'[11]Black Men'!N54</f>
        <v>4788</v>
      </c>
      <c r="O54" s="168">
        <f>+'[11]Black Men'!O54</f>
        <v>4836</v>
      </c>
      <c r="P54" s="168">
        <f>+'[11]Black Men'!P54</f>
        <v>4752</v>
      </c>
      <c r="Q54" s="169">
        <f>+'[11]Black Men'!Q54</f>
        <v>5187</v>
      </c>
      <c r="R54" s="169">
        <f>+'[11]Black Men'!R54</f>
        <v>5187</v>
      </c>
      <c r="S54" s="168">
        <f>+'[11]Black Men'!S54</f>
        <v>5399</v>
      </c>
      <c r="T54" s="169">
        <f>+'[11]Black Men'!T54</f>
        <v>5727</v>
      </c>
      <c r="U54" s="169">
        <f>+'[11]Black Men'!U54</f>
        <v>5895</v>
      </c>
      <c r="V54" s="169">
        <f>+'[11]Black Men'!V54</f>
        <v>6066</v>
      </c>
      <c r="W54" s="169">
        <f>+'[11]Black Men'!W54</f>
        <v>6109</v>
      </c>
      <c r="X54" s="168">
        <f>+'[11]Black Men'!X54</f>
        <v>6254</v>
      </c>
      <c r="Y54" s="168">
        <f>+'[11]Black Men'!Y54</f>
        <v>6612</v>
      </c>
      <c r="Z54" s="168">
        <f>+'[11]Black Men'!Z54</f>
        <v>6893</v>
      </c>
      <c r="AA54" s="168">
        <f>+'[11]Black Men'!AA54</f>
        <v>7446</v>
      </c>
      <c r="AB54" s="168">
        <f>+'[11]Black Men'!AB54</f>
        <v>7437</v>
      </c>
      <c r="AC54" s="168">
        <f>+'[11]Black Men'!AC54</f>
        <v>7759</v>
      </c>
      <c r="AD54" s="168">
        <f>+'[11]Black Men'!AD54</f>
        <v>8433</v>
      </c>
      <c r="AE54" s="168">
        <f>+'[11]Black Men'!AE54</f>
        <v>8582</v>
      </c>
    </row>
    <row r="55" spans="1:31" ht="12.95" customHeight="1">
      <c r="A55" s="4" t="str">
        <f>+'[11]Black Men'!A55</f>
        <v>Maine</v>
      </c>
      <c r="B55" s="166">
        <f>+'[11]Black Men'!B55</f>
        <v>155</v>
      </c>
      <c r="C55" s="166">
        <f>+'[11]Black Men'!C55</f>
        <v>117</v>
      </c>
      <c r="D55" s="166">
        <f>+'[11]Black Men'!D55</f>
        <v>103</v>
      </c>
      <c r="E55" s="166">
        <f>+'[11]Black Men'!E55</f>
        <v>142</v>
      </c>
      <c r="F55" s="166">
        <f>+'[11]Black Men'!F55</f>
        <v>115</v>
      </c>
      <c r="G55" s="166">
        <f>+'[11]Black Men'!G55</f>
        <v>162</v>
      </c>
      <c r="H55" s="166">
        <f>+'[11]Black Men'!H55</f>
        <v>158</v>
      </c>
      <c r="I55" s="166">
        <f>+'[11]Black Men'!I55</f>
        <v>173</v>
      </c>
      <c r="J55" s="166">
        <f>+'[11]Black Men'!J55</f>
        <v>278</v>
      </c>
      <c r="K55" s="167">
        <f>+'[11]Black Men'!K55</f>
        <v>245.5</v>
      </c>
      <c r="L55" s="166">
        <f>+'[11]Black Men'!L55</f>
        <v>213</v>
      </c>
      <c r="M55" s="169">
        <f>+'[11]Black Men'!M55</f>
        <v>290</v>
      </c>
      <c r="N55" s="166">
        <f>+'[11]Black Men'!N55</f>
        <v>204</v>
      </c>
      <c r="O55" s="166">
        <f>+'[11]Black Men'!O55</f>
        <v>273</v>
      </c>
      <c r="P55" s="168">
        <f>+'[11]Black Men'!P55</f>
        <v>233</v>
      </c>
      <c r="Q55" s="169">
        <f>+'[11]Black Men'!Q55</f>
        <v>299</v>
      </c>
      <c r="R55" s="169">
        <f>+'[11]Black Men'!R55</f>
        <v>269</v>
      </c>
      <c r="S55" s="168">
        <f>+'[11]Black Men'!S55</f>
        <v>323</v>
      </c>
      <c r="T55" s="169">
        <f>+'[11]Black Men'!T55</f>
        <v>362</v>
      </c>
      <c r="U55" s="169">
        <f>+'[11]Black Men'!U55</f>
        <v>394</v>
      </c>
      <c r="V55" s="169">
        <f>+'[11]Black Men'!V55</f>
        <v>459</v>
      </c>
      <c r="W55" s="169">
        <f>+'[11]Black Men'!W55</f>
        <v>548</v>
      </c>
      <c r="X55" s="168">
        <f>+'[11]Black Men'!X55</f>
        <v>559</v>
      </c>
      <c r="Y55" s="168">
        <f>+'[11]Black Men'!Y55</f>
        <v>615</v>
      </c>
      <c r="Z55" s="168">
        <f>+'[11]Black Men'!Z55</f>
        <v>722</v>
      </c>
      <c r="AA55" s="168">
        <f>+'[11]Black Men'!AA55</f>
        <v>785</v>
      </c>
      <c r="AB55" s="168">
        <f>+'[11]Black Men'!AB55</f>
        <v>812</v>
      </c>
      <c r="AC55" s="168">
        <f>+'[11]Black Men'!AC55</f>
        <v>804</v>
      </c>
      <c r="AD55" s="168">
        <f>+'[11]Black Men'!AD55</f>
        <v>897</v>
      </c>
      <c r="AE55" s="168">
        <f>+'[11]Black Men'!AE55</f>
        <v>985</v>
      </c>
    </row>
    <row r="56" spans="1:31" ht="12.95" customHeight="1">
      <c r="A56" s="4" t="str">
        <f>+'[11]Black Men'!A56</f>
        <v>Massachusetts</v>
      </c>
      <c r="B56" s="166">
        <f>+'[11]Black Men'!B56</f>
        <v>6242</v>
      </c>
      <c r="C56" s="166">
        <f>+'[11]Black Men'!C56</f>
        <v>6439</v>
      </c>
      <c r="D56" s="166">
        <f>+'[11]Black Men'!D56</f>
        <v>6361</v>
      </c>
      <c r="E56" s="166">
        <f>+'[11]Black Men'!E56</f>
        <v>5448</v>
      </c>
      <c r="F56" s="166">
        <f>+'[11]Black Men'!F56</f>
        <v>6268</v>
      </c>
      <c r="G56" s="166">
        <f>+'[11]Black Men'!G56</f>
        <v>6584</v>
      </c>
      <c r="H56" s="166">
        <f>+'[11]Black Men'!H56</f>
        <v>7330</v>
      </c>
      <c r="I56" s="166">
        <f>+'[11]Black Men'!I56</f>
        <v>7810</v>
      </c>
      <c r="J56" s="166">
        <f>+'[11]Black Men'!J56</f>
        <v>8485</v>
      </c>
      <c r="K56" s="167">
        <f>+'[11]Black Men'!K56</f>
        <v>8902.5</v>
      </c>
      <c r="L56" s="166">
        <f>+'[11]Black Men'!L56</f>
        <v>9320</v>
      </c>
      <c r="M56" s="169">
        <f>+'[11]Black Men'!M56</f>
        <v>9340</v>
      </c>
      <c r="N56" s="166">
        <f>+'[11]Black Men'!N56</f>
        <v>9651</v>
      </c>
      <c r="O56" s="166">
        <f>+'[11]Black Men'!O56</f>
        <v>10271</v>
      </c>
      <c r="P56" s="168">
        <f>+'[11]Black Men'!P56</f>
        <v>9010</v>
      </c>
      <c r="Q56" s="169">
        <f>+'[11]Black Men'!Q56</f>
        <v>11126</v>
      </c>
      <c r="R56" s="169">
        <f>+'[11]Black Men'!R56</f>
        <v>9345</v>
      </c>
      <c r="S56" s="168">
        <f>+'[11]Black Men'!S56</f>
        <v>9737</v>
      </c>
      <c r="T56" s="169">
        <f>+'[11]Black Men'!T56</f>
        <v>10153</v>
      </c>
      <c r="U56" s="169">
        <f>+'[11]Black Men'!U56</f>
        <v>10550</v>
      </c>
      <c r="V56" s="169">
        <f>+'[11]Black Men'!V56</f>
        <v>10692</v>
      </c>
      <c r="W56" s="169">
        <f>+'[11]Black Men'!W56</f>
        <v>11329</v>
      </c>
      <c r="X56" s="168">
        <f>+'[11]Black Men'!X56</f>
        <v>11764</v>
      </c>
      <c r="Y56" s="168">
        <f>+'[11]Black Men'!Y56</f>
        <v>12545</v>
      </c>
      <c r="Z56" s="168">
        <f>+'[11]Black Men'!Z56</f>
        <v>13338</v>
      </c>
      <c r="AA56" s="168">
        <f>+'[11]Black Men'!AA56</f>
        <v>14458</v>
      </c>
      <c r="AB56" s="168">
        <f>+'[11]Black Men'!AB56</f>
        <v>15154</v>
      </c>
      <c r="AC56" s="168">
        <f>+'[11]Black Men'!AC56</f>
        <v>15081</v>
      </c>
      <c r="AD56" s="168">
        <f>+'[11]Black Men'!AD56</f>
        <v>15897</v>
      </c>
      <c r="AE56" s="168">
        <f>+'[11]Black Men'!AE56</f>
        <v>16120</v>
      </c>
    </row>
    <row r="57" spans="1:31" ht="12.95" customHeight="1">
      <c r="A57" s="4" t="str">
        <f>+'[11]Black Men'!A57</f>
        <v>New Hampshire</v>
      </c>
      <c r="B57" s="166">
        <f>+'[11]Black Men'!B57</f>
        <v>330</v>
      </c>
      <c r="C57" s="166">
        <f>+'[11]Black Men'!C57</f>
        <v>418</v>
      </c>
      <c r="D57" s="166">
        <f>+'[11]Black Men'!D57</f>
        <v>408</v>
      </c>
      <c r="E57" s="166">
        <f>+'[11]Black Men'!E57</f>
        <v>380</v>
      </c>
      <c r="F57" s="166">
        <f>+'[11]Black Men'!F57</f>
        <v>318</v>
      </c>
      <c r="G57" s="166">
        <f>+'[11]Black Men'!G57</f>
        <v>347</v>
      </c>
      <c r="H57" s="166">
        <f>+'[11]Black Men'!H57</f>
        <v>333</v>
      </c>
      <c r="I57" s="166">
        <f>+'[11]Black Men'!I57</f>
        <v>356</v>
      </c>
      <c r="J57" s="166">
        <f>+'[11]Black Men'!J57</f>
        <v>398</v>
      </c>
      <c r="K57" s="167">
        <f>+'[11]Black Men'!K57</f>
        <v>421.5</v>
      </c>
      <c r="L57" s="166">
        <f>+'[11]Black Men'!L57</f>
        <v>445</v>
      </c>
      <c r="M57" s="168">
        <f>+'[11]Black Men'!M57</f>
        <v>450</v>
      </c>
      <c r="N57" s="166">
        <f>+'[11]Black Men'!N57</f>
        <v>426</v>
      </c>
      <c r="O57" s="166">
        <f>+'[11]Black Men'!O57</f>
        <v>478</v>
      </c>
      <c r="P57" s="168">
        <f>+'[11]Black Men'!P57</f>
        <v>378</v>
      </c>
      <c r="Q57" s="169">
        <f>+'[11]Black Men'!Q57</f>
        <v>573</v>
      </c>
      <c r="R57" s="168">
        <f>+'[11]Black Men'!R57</f>
        <v>399</v>
      </c>
      <c r="S57" s="168">
        <f>+'[11]Black Men'!S57</f>
        <v>459</v>
      </c>
      <c r="T57" s="169">
        <f>+'[11]Black Men'!T57</f>
        <v>507</v>
      </c>
      <c r="U57" s="169">
        <f>+'[11]Black Men'!U57</f>
        <v>548</v>
      </c>
      <c r="V57" s="169">
        <f>+'[11]Black Men'!V57</f>
        <v>589</v>
      </c>
      <c r="W57" s="169">
        <f>+'[11]Black Men'!W57</f>
        <v>586</v>
      </c>
      <c r="X57" s="168">
        <f>+'[11]Black Men'!X57</f>
        <v>584</v>
      </c>
      <c r="Y57" s="168">
        <f>+'[11]Black Men'!Y57</f>
        <v>584</v>
      </c>
      <c r="Z57" s="168">
        <f>+'[11]Black Men'!Z57</f>
        <v>628</v>
      </c>
      <c r="AA57" s="168">
        <f>+'[11]Black Men'!AA57</f>
        <v>663</v>
      </c>
      <c r="AB57" s="168">
        <f>+'[11]Black Men'!AB57</f>
        <v>700</v>
      </c>
      <c r="AC57" s="168">
        <f>+'[11]Black Men'!AC57</f>
        <v>759</v>
      </c>
      <c r="AD57" s="168">
        <f>+'[11]Black Men'!AD57</f>
        <v>834</v>
      </c>
      <c r="AE57" s="168">
        <f>+'[11]Black Men'!AE57</f>
        <v>1362</v>
      </c>
    </row>
    <row r="58" spans="1:31" ht="12.95" customHeight="1">
      <c r="A58" s="4" t="str">
        <f>+'[11]Black Men'!A58</f>
        <v>New Jersey</v>
      </c>
      <c r="B58" s="166">
        <f>+'[11]Black Men'!B58</f>
        <v>11790</v>
      </c>
      <c r="C58" s="166">
        <f>+'[11]Black Men'!C58</f>
        <v>11981</v>
      </c>
      <c r="D58" s="166">
        <f>+'[11]Black Men'!D58</f>
        <v>12059</v>
      </c>
      <c r="E58" s="166">
        <f>+'[11]Black Men'!E58</f>
        <v>11165</v>
      </c>
      <c r="F58" s="166">
        <f>+'[11]Black Men'!F58</f>
        <v>10597</v>
      </c>
      <c r="G58" s="166">
        <f>+'[11]Black Men'!G58</f>
        <v>9654</v>
      </c>
      <c r="H58" s="166">
        <f>+'[11]Black Men'!H58</f>
        <v>10685</v>
      </c>
      <c r="I58" s="166">
        <f>+'[11]Black Men'!I58</f>
        <v>12366</v>
      </c>
      <c r="J58" s="166">
        <f>+'[11]Black Men'!J58</f>
        <v>14106</v>
      </c>
      <c r="K58" s="167">
        <f>+'[11]Black Men'!K58</f>
        <v>14239.5</v>
      </c>
      <c r="L58" s="166">
        <f>+'[11]Black Men'!L58</f>
        <v>14373</v>
      </c>
      <c r="M58" s="168">
        <f>+'[11]Black Men'!M58</f>
        <v>14275</v>
      </c>
      <c r="N58" s="166">
        <f>+'[11]Black Men'!N58</f>
        <v>13954</v>
      </c>
      <c r="O58" s="166">
        <f>+'[11]Black Men'!O58</f>
        <v>14098</v>
      </c>
      <c r="P58" s="168">
        <f>+'[11]Black Men'!P58</f>
        <v>13282</v>
      </c>
      <c r="Q58" s="169">
        <f>+'[11]Black Men'!Q58</f>
        <v>15083</v>
      </c>
      <c r="R58" s="168">
        <f>+'[11]Black Men'!R58</f>
        <v>14139</v>
      </c>
      <c r="S58" s="168">
        <f>+'[11]Black Men'!S58</f>
        <v>14692</v>
      </c>
      <c r="T58" s="169">
        <f>+'[11]Black Men'!T58</f>
        <v>15165</v>
      </c>
      <c r="U58" s="169">
        <f>+'[11]Black Men'!U58</f>
        <v>16070</v>
      </c>
      <c r="V58" s="169">
        <f>+'[11]Black Men'!V58</f>
        <v>16393</v>
      </c>
      <c r="W58" s="169">
        <f>+'[11]Black Men'!W58</f>
        <v>16722</v>
      </c>
      <c r="X58" s="168">
        <f>+'[11]Black Men'!X58</f>
        <v>17341</v>
      </c>
      <c r="Y58" s="168">
        <f>+'[11]Black Men'!Y58</f>
        <v>18318</v>
      </c>
      <c r="Z58" s="168">
        <f>+'[11]Black Men'!Z58</f>
        <v>19314</v>
      </c>
      <c r="AA58" s="168">
        <f>+'[11]Black Men'!AA58</f>
        <v>21282</v>
      </c>
      <c r="AB58" s="168">
        <f>+'[11]Black Men'!AB58</f>
        <v>21760</v>
      </c>
      <c r="AC58" s="168">
        <f>+'[11]Black Men'!AC58</f>
        <v>22299</v>
      </c>
      <c r="AD58" s="168">
        <f>+'[11]Black Men'!AD58</f>
        <v>22098</v>
      </c>
      <c r="AE58" s="168">
        <f>+'[11]Black Men'!AE58</f>
        <v>22272</v>
      </c>
    </row>
    <row r="59" spans="1:31" ht="12.95" customHeight="1">
      <c r="A59" s="4" t="str">
        <f>+'[11]Black Men'!A59</f>
        <v>New York</v>
      </c>
      <c r="B59" s="166">
        <f>+'[11]Black Men'!B59</f>
        <v>39542</v>
      </c>
      <c r="C59" s="166">
        <f>+'[11]Black Men'!C59</f>
        <v>37905</v>
      </c>
      <c r="D59" s="166">
        <f>+'[11]Black Men'!D59</f>
        <v>39434</v>
      </c>
      <c r="E59" s="166">
        <f>+'[11]Black Men'!E59</f>
        <v>39593</v>
      </c>
      <c r="F59" s="166">
        <f>+'[11]Black Men'!F59</f>
        <v>23134</v>
      </c>
      <c r="G59" s="166">
        <f>+'[11]Black Men'!G59</f>
        <v>38590</v>
      </c>
      <c r="H59" s="166">
        <f>+'[11]Black Men'!H59</f>
        <v>39349</v>
      </c>
      <c r="I59" s="166">
        <f>+'[11]Black Men'!I59</f>
        <v>43982</v>
      </c>
      <c r="J59" s="166">
        <f>+'[11]Black Men'!J59</f>
        <v>46541</v>
      </c>
      <c r="K59" s="167">
        <f>+'[11]Black Men'!K59</f>
        <v>47343</v>
      </c>
      <c r="L59" s="166">
        <f>+'[11]Black Men'!L59</f>
        <v>48145</v>
      </c>
      <c r="M59" s="168">
        <f>+'[11]Black Men'!M59</f>
        <v>46334</v>
      </c>
      <c r="N59" s="166">
        <f>+'[11]Black Men'!N59</f>
        <v>46528</v>
      </c>
      <c r="O59" s="166">
        <f>+'[11]Black Men'!O59</f>
        <v>46658</v>
      </c>
      <c r="P59" s="168">
        <f>+'[11]Black Men'!P59</f>
        <v>43245</v>
      </c>
      <c r="Q59" s="169">
        <f>+'[11]Black Men'!Q59</f>
        <v>46681</v>
      </c>
      <c r="R59" s="168">
        <f>+'[11]Black Men'!R59</f>
        <v>44124</v>
      </c>
      <c r="S59" s="168">
        <f>+'[11]Black Men'!S59</f>
        <v>44561</v>
      </c>
      <c r="T59" s="169">
        <f>+'[11]Black Men'!T59</f>
        <v>47926</v>
      </c>
      <c r="U59" s="169">
        <f>+'[11]Black Men'!U59</f>
        <v>49040</v>
      </c>
      <c r="V59" s="169">
        <f>+'[11]Black Men'!V59</f>
        <v>49960</v>
      </c>
      <c r="W59" s="169">
        <f>+'[11]Black Men'!W59</f>
        <v>49184</v>
      </c>
      <c r="X59" s="168">
        <f>+'[11]Black Men'!X59</f>
        <v>49333</v>
      </c>
      <c r="Y59" s="168">
        <f>+'[11]Black Men'!Y59</f>
        <v>51065</v>
      </c>
      <c r="Z59" s="168">
        <f>+'[11]Black Men'!Z59</f>
        <v>55481</v>
      </c>
      <c r="AA59" s="168">
        <f>+'[11]Black Men'!AA59</f>
        <v>61150</v>
      </c>
      <c r="AB59" s="168">
        <f>+'[11]Black Men'!AB59</f>
        <v>61550</v>
      </c>
      <c r="AC59" s="168">
        <f>+'[11]Black Men'!AC59</f>
        <v>61264</v>
      </c>
      <c r="AD59" s="168">
        <f>+'[11]Black Men'!AD59</f>
        <v>61130</v>
      </c>
      <c r="AE59" s="168">
        <f>+'[11]Black Men'!AE59</f>
        <v>61422</v>
      </c>
    </row>
    <row r="60" spans="1:31" ht="12.95" customHeight="1">
      <c r="A60" s="4" t="str">
        <f>+'[11]Black Men'!A60</f>
        <v>Pennsylvania</v>
      </c>
      <c r="B60" s="166">
        <f>+'[11]Black Men'!B60</f>
        <v>14275</v>
      </c>
      <c r="C60" s="166">
        <f>+'[11]Black Men'!C60</f>
        <v>14290</v>
      </c>
      <c r="D60" s="166">
        <f>+'[11]Black Men'!D60</f>
        <v>14994</v>
      </c>
      <c r="E60" s="166">
        <f>+'[11]Black Men'!E60</f>
        <v>14406</v>
      </c>
      <c r="F60" s="166">
        <f>+'[11]Black Men'!F60</f>
        <v>14124</v>
      </c>
      <c r="G60" s="166">
        <f>+'[11]Black Men'!G60</f>
        <v>14220</v>
      </c>
      <c r="H60" s="166">
        <f>+'[11]Black Men'!H60</f>
        <v>13918</v>
      </c>
      <c r="I60" s="166">
        <f>+'[11]Black Men'!I60</f>
        <v>17428</v>
      </c>
      <c r="J60" s="166">
        <f>+'[11]Black Men'!J60</f>
        <v>17417</v>
      </c>
      <c r="K60" s="167">
        <f>+'[11]Black Men'!K60</f>
        <v>17614</v>
      </c>
      <c r="L60" s="166">
        <f>+'[11]Black Men'!L60</f>
        <v>17811</v>
      </c>
      <c r="M60" s="168">
        <f>+'[11]Black Men'!M60</f>
        <v>18768</v>
      </c>
      <c r="N60" s="166">
        <f>+'[11]Black Men'!N60</f>
        <v>20982</v>
      </c>
      <c r="O60" s="166">
        <f>+'[11]Black Men'!O60</f>
        <v>18065</v>
      </c>
      <c r="P60" s="168">
        <f>+'[11]Black Men'!P60</f>
        <v>18390</v>
      </c>
      <c r="Q60" s="169">
        <f>+'[11]Black Men'!Q60</f>
        <v>19585</v>
      </c>
      <c r="R60" s="168">
        <f>+'[11]Black Men'!R60</f>
        <v>18501</v>
      </c>
      <c r="S60" s="168">
        <f>+'[11]Black Men'!S60</f>
        <v>20227</v>
      </c>
      <c r="T60" s="169">
        <f>+'[11]Black Men'!T60</f>
        <v>20906</v>
      </c>
      <c r="U60" s="169">
        <f>+'[11]Black Men'!U60</f>
        <v>22413</v>
      </c>
      <c r="V60" s="169">
        <f>+'[11]Black Men'!V60</f>
        <v>23189</v>
      </c>
      <c r="W60" s="169">
        <f>+'[11]Black Men'!W60</f>
        <v>23321</v>
      </c>
      <c r="X60" s="168">
        <f>+'[11]Black Men'!X60</f>
        <v>24030</v>
      </c>
      <c r="Y60" s="168">
        <f>+'[11]Black Men'!Y60</f>
        <v>24905</v>
      </c>
      <c r="Z60" s="168">
        <f>+'[11]Black Men'!Z60</f>
        <v>26060</v>
      </c>
      <c r="AA60" s="168">
        <f>+'[11]Black Men'!AA60</f>
        <v>29493</v>
      </c>
      <c r="AB60" s="168">
        <f>+'[11]Black Men'!AB60</f>
        <v>31423</v>
      </c>
      <c r="AC60" s="168">
        <f>+'[11]Black Men'!AC60</f>
        <v>31456</v>
      </c>
      <c r="AD60" s="168">
        <f>+'[11]Black Men'!AD60</f>
        <v>30687</v>
      </c>
      <c r="AE60" s="168">
        <f>+'[11]Black Men'!AE60</f>
        <v>31105</v>
      </c>
    </row>
    <row r="61" spans="1:31" ht="12.95" customHeight="1">
      <c r="A61" s="4" t="str">
        <f>+'[11]Black Men'!A61</f>
        <v>Rhode Island</v>
      </c>
      <c r="B61" s="166">
        <f>+'[11]Black Men'!B61</f>
        <v>1087</v>
      </c>
      <c r="C61" s="166">
        <f>+'[11]Black Men'!C61</f>
        <v>1043</v>
      </c>
      <c r="D61" s="166">
        <f>+'[11]Black Men'!D61</f>
        <v>1083</v>
      </c>
      <c r="E61" s="166">
        <f>+'[11]Black Men'!E61</f>
        <v>908</v>
      </c>
      <c r="F61" s="166">
        <f>+'[11]Black Men'!F61</f>
        <v>953</v>
      </c>
      <c r="G61" s="166">
        <f>+'[11]Black Men'!G61</f>
        <v>990</v>
      </c>
      <c r="H61" s="166">
        <f>+'[11]Black Men'!H61</f>
        <v>1066</v>
      </c>
      <c r="I61" s="166">
        <f>+'[11]Black Men'!I61</f>
        <v>1222</v>
      </c>
      <c r="J61" s="166">
        <f>+'[11]Black Men'!J61</f>
        <v>1403</v>
      </c>
      <c r="K61" s="167">
        <f>+'[11]Black Men'!K61</f>
        <v>1487.5</v>
      </c>
      <c r="L61" s="166">
        <f>+'[11]Black Men'!L61</f>
        <v>1572</v>
      </c>
      <c r="M61" s="168">
        <f>+'[11]Black Men'!M61</f>
        <v>1428</v>
      </c>
      <c r="N61" s="166">
        <f>+'[11]Black Men'!N61</f>
        <v>1694</v>
      </c>
      <c r="O61" s="166">
        <f>+'[11]Black Men'!O61</f>
        <v>1501</v>
      </c>
      <c r="P61" s="168">
        <f>+'[11]Black Men'!P61</f>
        <v>1434</v>
      </c>
      <c r="Q61" s="169">
        <f>+'[11]Black Men'!Q61</f>
        <v>1730</v>
      </c>
      <c r="R61" s="168">
        <f>+'[11]Black Men'!R61</f>
        <v>1669</v>
      </c>
      <c r="S61" s="168">
        <f>+'[11]Black Men'!S61</f>
        <v>1739</v>
      </c>
      <c r="T61" s="169">
        <f>+'[11]Black Men'!T61</f>
        <v>1783</v>
      </c>
      <c r="U61" s="169">
        <f>+'[11]Black Men'!U61</f>
        <v>1697</v>
      </c>
      <c r="V61" s="169">
        <f>+'[11]Black Men'!V61</f>
        <v>1767</v>
      </c>
      <c r="W61" s="169">
        <f>+'[11]Black Men'!W61</f>
        <v>1830</v>
      </c>
      <c r="X61" s="168">
        <f>+'[11]Black Men'!X61</f>
        <v>1923</v>
      </c>
      <c r="Y61" s="168">
        <f>+'[11]Black Men'!Y61</f>
        <v>1846</v>
      </c>
      <c r="Z61" s="168">
        <f>+'[11]Black Men'!Z61</f>
        <v>1903</v>
      </c>
      <c r="AA61" s="168">
        <f>+'[11]Black Men'!AA61</f>
        <v>1999</v>
      </c>
      <c r="AB61" s="168">
        <f>+'[11]Black Men'!AB61</f>
        <v>2104</v>
      </c>
      <c r="AC61" s="168">
        <f>+'[11]Black Men'!AC61</f>
        <v>2195</v>
      </c>
      <c r="AD61" s="168">
        <f>+'[11]Black Men'!AD61</f>
        <v>2214</v>
      </c>
      <c r="AE61" s="168">
        <f>+'[11]Black Men'!AE61</f>
        <v>2258</v>
      </c>
    </row>
    <row r="62" spans="1:31" ht="12.95" customHeight="1">
      <c r="A62" s="45" t="str">
        <f>+'[11]Black Men'!A62</f>
        <v>Vermont</v>
      </c>
      <c r="B62" s="170">
        <f>+'[11]Black Men'!B62</f>
        <v>203</v>
      </c>
      <c r="C62" s="170">
        <f>+'[11]Black Men'!C62</f>
        <v>147</v>
      </c>
      <c r="D62" s="170">
        <f>+'[11]Black Men'!D62</f>
        <v>159</v>
      </c>
      <c r="E62" s="170">
        <f>+'[11]Black Men'!E62</f>
        <v>126</v>
      </c>
      <c r="F62" s="170">
        <f>+'[11]Black Men'!F62</f>
        <v>128</v>
      </c>
      <c r="G62" s="170">
        <f>+'[11]Black Men'!G62</f>
        <v>183</v>
      </c>
      <c r="H62" s="170">
        <f>+'[11]Black Men'!H62</f>
        <v>167</v>
      </c>
      <c r="I62" s="170">
        <f>+'[11]Black Men'!I62</f>
        <v>206</v>
      </c>
      <c r="J62" s="170">
        <f>+'[11]Black Men'!J62</f>
        <v>237</v>
      </c>
      <c r="K62" s="171">
        <f>+'[11]Black Men'!K62</f>
        <v>223</v>
      </c>
      <c r="L62" s="170">
        <f>+'[11]Black Men'!L62</f>
        <v>209</v>
      </c>
      <c r="M62" s="172">
        <f>+'[11]Black Men'!M62</f>
        <v>304</v>
      </c>
      <c r="N62" s="170">
        <f>+'[11]Black Men'!N62</f>
        <v>178</v>
      </c>
      <c r="O62" s="170">
        <f>+'[11]Black Men'!O62</f>
        <v>193</v>
      </c>
      <c r="P62" s="172">
        <f>+'[11]Black Men'!P62</f>
        <v>190</v>
      </c>
      <c r="Q62" s="173">
        <f>+'[11]Black Men'!Q62</f>
        <v>222</v>
      </c>
      <c r="R62" s="172">
        <f>+'[11]Black Men'!R62</f>
        <v>217</v>
      </c>
      <c r="S62" s="172">
        <f>+'[11]Black Men'!S62</f>
        <v>270</v>
      </c>
      <c r="T62" s="173">
        <f>+'[11]Black Men'!T62</f>
        <v>274</v>
      </c>
      <c r="U62" s="173">
        <f>+'[11]Black Men'!U62</f>
        <v>283</v>
      </c>
      <c r="V62" s="173">
        <f>+'[11]Black Men'!V62</f>
        <v>331</v>
      </c>
      <c r="W62" s="173">
        <f>+'[11]Black Men'!W62</f>
        <v>370</v>
      </c>
      <c r="X62" s="172">
        <f>+'[11]Black Men'!X62</f>
        <v>386</v>
      </c>
      <c r="Y62" s="172">
        <f>+'[11]Black Men'!Y62</f>
        <v>427</v>
      </c>
      <c r="Z62" s="172">
        <f>+'[11]Black Men'!Z62</f>
        <v>449</v>
      </c>
      <c r="AA62" s="172">
        <f>+'[11]Black Men'!AA62</f>
        <v>458</v>
      </c>
      <c r="AB62" s="172">
        <f>+'[11]Black Men'!AB62</f>
        <v>486</v>
      </c>
      <c r="AC62" s="172">
        <f>+'[11]Black Men'!AC62</f>
        <v>523</v>
      </c>
      <c r="AD62" s="172">
        <f>+'[11]Black Men'!AD62</f>
        <v>499</v>
      </c>
      <c r="AE62" s="172">
        <f>+'[11]Black Men'!AE62</f>
        <v>575</v>
      </c>
    </row>
    <row r="63" spans="1:31" ht="12.95" customHeight="1">
      <c r="A63" s="46" t="str">
        <f>+'[11]Black Men'!A63</f>
        <v>District of Columbia</v>
      </c>
      <c r="B63" s="176">
        <f>+'[11]Black Men'!B63</f>
        <v>11126</v>
      </c>
      <c r="C63" s="174">
        <f>+'[11]Black Men'!C63</f>
        <v>10985</v>
      </c>
      <c r="D63" s="174">
        <f>+'[11]Black Men'!D63</f>
        <v>11522</v>
      </c>
      <c r="E63" s="174">
        <f>+'[11]Black Men'!E63</f>
        <v>10774</v>
      </c>
      <c r="F63" s="174">
        <f>+'[11]Black Men'!F63</f>
        <v>9920</v>
      </c>
      <c r="G63" s="174">
        <f>+'[11]Black Men'!G63</f>
        <v>9515</v>
      </c>
      <c r="H63" s="174">
        <f>+'[11]Black Men'!H63</f>
        <v>9323</v>
      </c>
      <c r="I63" s="174">
        <f>+'[11]Black Men'!I63</f>
        <v>9672</v>
      </c>
      <c r="J63" s="174">
        <f>+'[11]Black Men'!J63</f>
        <v>9971</v>
      </c>
      <c r="K63" s="175">
        <f>+'[11]Black Men'!K63</f>
        <v>9755</v>
      </c>
      <c r="L63" s="174">
        <f>+'[11]Black Men'!L63</f>
        <v>9539</v>
      </c>
      <c r="M63" s="177">
        <f>+'[11]Black Men'!M63</f>
        <v>8843</v>
      </c>
      <c r="N63" s="176">
        <f>+'[11]Black Men'!N63</f>
        <v>8609</v>
      </c>
      <c r="O63" s="176">
        <f>+'[11]Black Men'!O63</f>
        <v>7170</v>
      </c>
      <c r="P63" s="176">
        <f>+'[11]Black Men'!P63</f>
        <v>7129</v>
      </c>
      <c r="Q63" s="177">
        <f>+'[11]Black Men'!Q63</f>
        <v>7451</v>
      </c>
      <c r="R63" s="177">
        <f>+'[11]Black Men'!R63</f>
        <v>6543</v>
      </c>
      <c r="S63" s="176">
        <f>+'[11]Black Men'!S63</f>
        <v>7735</v>
      </c>
      <c r="T63" s="177">
        <f>+'[11]Black Men'!T63</f>
        <v>7991</v>
      </c>
      <c r="U63" s="177">
        <f>+'[11]Black Men'!U63</f>
        <v>8334</v>
      </c>
      <c r="V63" s="177">
        <f>+'[11]Black Men'!V63</f>
        <v>9145</v>
      </c>
      <c r="W63" s="177">
        <f>+'[11]Black Men'!W63</f>
        <v>9981</v>
      </c>
      <c r="X63" s="176">
        <f>+'[11]Black Men'!X63</f>
        <v>9634</v>
      </c>
      <c r="Y63" s="176">
        <f>+'[11]Black Men'!Y63</f>
        <v>10041</v>
      </c>
      <c r="Z63" s="176">
        <f>+'[11]Black Men'!Z63</f>
        <v>11543</v>
      </c>
      <c r="AA63" s="176">
        <f>+'[11]Black Men'!AA63</f>
        <v>13300</v>
      </c>
      <c r="AB63" s="176">
        <f>+'[11]Black Men'!AB63</f>
        <v>6804</v>
      </c>
      <c r="AC63" s="176">
        <f>+'[11]Black Men'!AC63</f>
        <v>6996</v>
      </c>
      <c r="AD63" s="176">
        <f>+'[11]Black Men'!AD63</f>
        <v>6929</v>
      </c>
      <c r="AE63" s="176">
        <f>+'[11]Black Men'!AE63</f>
        <v>6840</v>
      </c>
    </row>
    <row r="64" spans="1:31" s="51" customFormat="1" ht="12.95" customHeight="1">
      <c r="A64" s="47"/>
      <c r="B64" s="52"/>
      <c r="C64" s="52"/>
      <c r="D64" s="52"/>
      <c r="E64" s="52"/>
      <c r="F64" s="52"/>
      <c r="G64" s="52"/>
      <c r="H64" s="52"/>
      <c r="I64" s="52"/>
      <c r="J64" s="52"/>
      <c r="K64" s="49"/>
      <c r="L64" s="52"/>
      <c r="M64" s="50"/>
      <c r="N64" s="52"/>
      <c r="O64" s="52"/>
      <c r="P64" s="52"/>
      <c r="Q64" s="50"/>
      <c r="R64" s="50"/>
      <c r="T64" s="50"/>
      <c r="U64" s="50"/>
      <c r="V64" s="50"/>
    </row>
    <row r="65" spans="1:21" s="51" customFormat="1" ht="12.95" customHeight="1">
      <c r="A65" s="47"/>
      <c r="B65" s="52" t="str">
        <f>+'[11]Black Men'!B65</f>
        <v>See "ALL" sheet for sources.</v>
      </c>
      <c r="C65" s="52"/>
      <c r="D65" s="52"/>
      <c r="E65" s="52"/>
      <c r="F65" s="52"/>
      <c r="G65" s="52"/>
      <c r="H65" s="52"/>
      <c r="I65" s="52"/>
      <c r="J65" s="52"/>
      <c r="K65" s="73">
        <f>+'[11]Black Men'!K65</f>
        <v>0</v>
      </c>
      <c r="L65" s="52"/>
      <c r="M65" s="51">
        <f>+'[11]Black Men'!M65</f>
        <v>0</v>
      </c>
      <c r="N65" s="52">
        <f>+'[11]Black Men'!N65</f>
        <v>0</v>
      </c>
      <c r="O65" s="52"/>
      <c r="P65" s="51">
        <f>+'[11]Black Men'!P65</f>
        <v>0</v>
      </c>
      <c r="Q65" s="51">
        <f>+'[11]Black Men'!Q65</f>
        <v>0</v>
      </c>
      <c r="R65" s="51">
        <f>+'[11]Black Men'!R65</f>
        <v>0</v>
      </c>
      <c r="S65" s="51">
        <f>+'[11]Black Men'!S65</f>
        <v>0</v>
      </c>
      <c r="T65" s="50"/>
      <c r="U65" s="51">
        <f>+'[11]Black Men'!U65</f>
        <v>0</v>
      </c>
    </row>
    <row r="66" spans="1:21" s="51" customFormat="1" ht="12.95" customHeight="1">
      <c r="A66" s="47"/>
      <c r="B66" s="52">
        <f>+'[11]Black Men'!B66</f>
        <v>0</v>
      </c>
      <c r="C66" s="52"/>
      <c r="D66" s="52"/>
      <c r="E66" s="52"/>
      <c r="F66" s="52"/>
      <c r="G66" s="52"/>
      <c r="H66" s="52"/>
      <c r="I66" s="52"/>
      <c r="J66" s="52"/>
      <c r="K66" s="74">
        <f>+'[11]Black Men'!K66</f>
        <v>0</v>
      </c>
      <c r="L66" s="52"/>
      <c r="M66" s="51">
        <f>+'[11]Black Men'!M66</f>
        <v>0</v>
      </c>
      <c r="N66" s="52">
        <f>+'[11]Black Men'!N66</f>
        <v>0</v>
      </c>
      <c r="O66" s="52"/>
      <c r="P66" s="51">
        <f>+'[11]Black Men'!P66</f>
        <v>0</v>
      </c>
      <c r="Q66" s="51">
        <f>+'[11]Black Men'!Q66</f>
        <v>0</v>
      </c>
      <c r="R66" s="51">
        <f>+'[11]Black Men'!R66</f>
        <v>0</v>
      </c>
      <c r="S66" s="51">
        <f>+'[11]Black Men'!S66</f>
        <v>0</v>
      </c>
      <c r="T66" s="50"/>
      <c r="U66" s="51">
        <f>+'[11]Black Men'!U66</f>
        <v>0</v>
      </c>
    </row>
    <row r="67" spans="1:21" s="51" customFormat="1" ht="12.95" customHeight="1">
      <c r="A67" s="47"/>
      <c r="B67" s="52"/>
      <c r="C67" s="52"/>
      <c r="D67" s="52"/>
      <c r="E67" s="52"/>
      <c r="F67" s="52"/>
      <c r="G67" s="52"/>
      <c r="H67" s="52"/>
      <c r="I67" s="52"/>
      <c r="J67" s="52"/>
      <c r="K67" s="49"/>
      <c r="L67" s="52"/>
      <c r="M67" s="51">
        <f>+'[11]Black Men'!M67</f>
        <v>0</v>
      </c>
      <c r="N67" s="52"/>
      <c r="O67" s="52"/>
      <c r="P67" s="51">
        <f>+'[11]Black Men'!P67</f>
        <v>0</v>
      </c>
      <c r="Q67" s="51">
        <f>+'[11]Black Men'!Q67</f>
        <v>0</v>
      </c>
      <c r="R67" s="51">
        <f>+'[11]Black Men'!R67</f>
        <v>0</v>
      </c>
      <c r="S67" s="51">
        <f>+'[11]Black Men'!S67</f>
        <v>0</v>
      </c>
      <c r="T67" s="50"/>
      <c r="U67" s="51">
        <f>+'[11]Black Men'!U67</f>
        <v>0</v>
      </c>
    </row>
    <row r="68" spans="1:21" s="51" customFormat="1" ht="12.95" customHeight="1">
      <c r="A68" s="47"/>
      <c r="B68" s="52"/>
      <c r="C68" s="52"/>
      <c r="D68" s="52"/>
      <c r="E68" s="52"/>
      <c r="F68" s="52"/>
      <c r="G68" s="52"/>
      <c r="H68" s="52"/>
      <c r="I68" s="52"/>
      <c r="J68" s="52"/>
      <c r="K68" s="49"/>
      <c r="L68" s="52"/>
      <c r="M68" s="51">
        <f>+'[11]Black Men'!M68</f>
        <v>0</v>
      </c>
      <c r="N68" s="52"/>
      <c r="O68" s="52"/>
      <c r="P68" s="51">
        <f>+'[11]Black Men'!P68</f>
        <v>0</v>
      </c>
      <c r="Q68" s="51">
        <f>+'[11]Black Men'!Q68</f>
        <v>0</v>
      </c>
      <c r="R68" s="51">
        <f>+'[11]Black Men'!R68</f>
        <v>0</v>
      </c>
      <c r="S68" s="51">
        <f>+'[11]Black Men'!S68</f>
        <v>0</v>
      </c>
      <c r="T68" s="50"/>
      <c r="U68" s="51">
        <f>+'[11]Black Men'!U68</f>
        <v>0</v>
      </c>
    </row>
    <row r="69" spans="1:21" s="51" customFormat="1" ht="12.95" customHeight="1">
      <c r="A69" s="47"/>
      <c r="B69" s="52"/>
      <c r="C69" s="52"/>
      <c r="D69" s="52"/>
      <c r="E69" s="52"/>
      <c r="F69" s="52"/>
      <c r="G69" s="52"/>
      <c r="H69" s="52"/>
      <c r="I69" s="52"/>
      <c r="J69" s="52"/>
      <c r="K69" s="49"/>
      <c r="L69" s="52"/>
      <c r="M69" s="51">
        <f>+'[11]Black Men'!M69</f>
        <v>0</v>
      </c>
      <c r="N69" s="52"/>
      <c r="O69" s="52"/>
      <c r="P69" s="51">
        <f>+'[11]Black Men'!P69</f>
        <v>0</v>
      </c>
      <c r="Q69" s="51">
        <f>+'[11]Black Men'!Q69</f>
        <v>0</v>
      </c>
      <c r="R69" s="51">
        <f>+'[11]Black Men'!R69</f>
        <v>0</v>
      </c>
      <c r="S69" s="51">
        <f>+'[11]Black Men'!S69</f>
        <v>0</v>
      </c>
      <c r="T69" s="50"/>
      <c r="U69" s="51">
        <f>+'[11]Black Men'!U69</f>
        <v>0</v>
      </c>
    </row>
    <row r="70" spans="1:21" s="51" customFormat="1" ht="12.95" customHeight="1">
      <c r="A70" s="47"/>
      <c r="B70" s="52"/>
      <c r="C70" s="52"/>
      <c r="D70" s="52"/>
      <c r="E70" s="52"/>
      <c r="F70" s="52"/>
      <c r="G70" s="52"/>
      <c r="H70" s="52"/>
      <c r="I70" s="52"/>
      <c r="J70" s="52"/>
      <c r="K70" s="49"/>
      <c r="L70" s="52"/>
      <c r="M70" s="51">
        <f>+'[11]Black Men'!M70</f>
        <v>0</v>
      </c>
      <c r="N70" s="52"/>
      <c r="O70" s="52"/>
      <c r="P70" s="51">
        <f>+'[11]Black Men'!P70</f>
        <v>0</v>
      </c>
      <c r="Q70" s="51">
        <f>+'[11]Black Men'!Q70</f>
        <v>0</v>
      </c>
      <c r="R70" s="51">
        <f>+'[11]Black Men'!R70</f>
        <v>0</v>
      </c>
      <c r="S70" s="51">
        <f>+'[11]Black Men'!S70</f>
        <v>0</v>
      </c>
      <c r="T70" s="50"/>
      <c r="U70" s="51">
        <f>+'[11]Black Men'!U70</f>
        <v>0</v>
      </c>
    </row>
    <row r="71" spans="1:21" s="51" customFormat="1" ht="12.95" customHeight="1">
      <c r="A71" s="47"/>
      <c r="B71" s="52"/>
      <c r="C71" s="52"/>
      <c r="D71" s="52"/>
      <c r="E71" s="52"/>
      <c r="F71" s="52"/>
      <c r="G71" s="52"/>
      <c r="H71" s="52"/>
      <c r="I71" s="52"/>
      <c r="J71" s="52"/>
      <c r="K71" s="49"/>
      <c r="L71" s="52"/>
      <c r="N71" s="52"/>
      <c r="O71" s="52"/>
      <c r="P71" s="51">
        <f>+'[11]Black Men'!P71</f>
        <v>0</v>
      </c>
      <c r="Q71" s="51">
        <f>+'[11]Black Men'!Q71</f>
        <v>0</v>
      </c>
      <c r="R71" s="51">
        <f>+'[11]Black Men'!R71</f>
        <v>0</v>
      </c>
    </row>
    <row r="72" spans="1:21" s="51" customFormat="1" ht="12.95" customHeight="1">
      <c r="A72" s="47"/>
      <c r="B72" s="52"/>
      <c r="C72" s="52"/>
      <c r="D72" s="52"/>
      <c r="E72" s="52"/>
      <c r="F72" s="52"/>
      <c r="G72" s="52"/>
      <c r="H72" s="52"/>
      <c r="I72" s="52"/>
      <c r="J72" s="52"/>
      <c r="K72" s="49"/>
      <c r="L72" s="52"/>
      <c r="N72" s="52"/>
      <c r="O72" s="52"/>
      <c r="P72" s="51">
        <f>+'[11]Black Men'!P72</f>
        <v>0</v>
      </c>
      <c r="Q72" s="51">
        <f>+'[11]Black Men'!Q72</f>
        <v>0</v>
      </c>
    </row>
    <row r="73" spans="1:21" s="51" customFormat="1" ht="12.95" customHeight="1">
      <c r="A73" s="47"/>
      <c r="B73" s="52"/>
      <c r="C73" s="52"/>
      <c r="D73" s="52"/>
      <c r="E73" s="52"/>
      <c r="F73" s="52"/>
      <c r="G73" s="52"/>
      <c r="H73" s="52"/>
      <c r="I73" s="52"/>
      <c r="J73" s="52"/>
      <c r="K73" s="49"/>
      <c r="L73" s="52"/>
      <c r="N73" s="52"/>
      <c r="O73" s="52"/>
    </row>
    <row r="74" spans="1:21" s="51" customFormat="1" ht="12.95" customHeight="1">
      <c r="A74" s="47"/>
      <c r="B74" s="52"/>
      <c r="C74" s="52"/>
      <c r="D74" s="52"/>
      <c r="E74" s="52"/>
      <c r="F74" s="52"/>
      <c r="G74" s="52"/>
      <c r="H74" s="52"/>
      <c r="I74" s="52"/>
      <c r="J74" s="52"/>
      <c r="K74" s="49"/>
      <c r="L74" s="52"/>
      <c r="N74" s="52"/>
      <c r="O74" s="52"/>
    </row>
    <row r="75" spans="1:21" s="51" customFormat="1" ht="12.95" customHeight="1">
      <c r="A75" s="47"/>
      <c r="B75" s="52"/>
      <c r="C75" s="52"/>
      <c r="D75" s="52"/>
      <c r="E75" s="52"/>
      <c r="F75" s="52"/>
      <c r="G75" s="52"/>
      <c r="H75" s="52"/>
      <c r="I75" s="52"/>
      <c r="J75" s="52"/>
      <c r="K75" s="49"/>
      <c r="L75" s="52"/>
      <c r="N75" s="52"/>
      <c r="O75" s="52"/>
    </row>
    <row r="76" spans="1:21" s="51" customFormat="1" ht="12.95" customHeight="1">
      <c r="A76" s="47"/>
      <c r="B76" s="52"/>
      <c r="C76" s="52"/>
      <c r="D76" s="52"/>
      <c r="E76" s="52"/>
      <c r="F76" s="52"/>
      <c r="G76" s="52"/>
      <c r="H76" s="52"/>
      <c r="I76" s="52"/>
      <c r="J76" s="52"/>
      <c r="K76" s="49"/>
      <c r="L76" s="52"/>
      <c r="N76" s="52"/>
      <c r="O76" s="52"/>
    </row>
    <row r="77" spans="1:21" s="51" customFormat="1" ht="12.95" customHeight="1">
      <c r="A77" s="47"/>
      <c r="B77" s="52"/>
      <c r="C77" s="52"/>
      <c r="D77" s="52"/>
      <c r="E77" s="52"/>
      <c r="F77" s="52"/>
      <c r="G77" s="52"/>
      <c r="H77" s="52"/>
      <c r="I77" s="52"/>
      <c r="J77" s="52"/>
      <c r="K77" s="49"/>
      <c r="L77" s="52"/>
      <c r="N77" s="52"/>
      <c r="O77" s="52"/>
    </row>
    <row r="78" spans="1:21" s="51" customFormat="1" ht="12.95" customHeight="1">
      <c r="A78" s="47"/>
      <c r="B78" s="52"/>
      <c r="C78" s="52"/>
      <c r="D78" s="52"/>
      <c r="E78" s="52"/>
      <c r="F78" s="52"/>
      <c r="G78" s="52"/>
      <c r="H78" s="52"/>
      <c r="I78" s="52"/>
      <c r="J78" s="52"/>
      <c r="K78" s="49"/>
      <c r="L78" s="52"/>
      <c r="N78" s="52"/>
      <c r="O78" s="52"/>
    </row>
    <row r="79" spans="1:21" s="51" customFormat="1" ht="12.95" customHeight="1">
      <c r="A79" s="47"/>
      <c r="B79" s="52"/>
      <c r="C79" s="52"/>
      <c r="D79" s="52"/>
      <c r="E79" s="52"/>
      <c r="F79" s="52"/>
      <c r="G79" s="52"/>
      <c r="H79" s="52"/>
      <c r="I79" s="52"/>
      <c r="J79" s="52"/>
      <c r="K79" s="49"/>
      <c r="L79" s="52"/>
      <c r="N79" s="52"/>
      <c r="O79" s="52"/>
    </row>
    <row r="80" spans="1:21" s="51" customFormat="1" ht="12.95" customHeight="1">
      <c r="A80" s="47"/>
      <c r="B80" s="52"/>
      <c r="C80" s="52"/>
      <c r="D80" s="52"/>
      <c r="E80" s="52"/>
      <c r="F80" s="52"/>
      <c r="G80" s="52"/>
      <c r="H80" s="52"/>
      <c r="I80" s="52"/>
      <c r="J80" s="52"/>
      <c r="K80" s="49"/>
      <c r="L80" s="52"/>
      <c r="N80" s="52"/>
      <c r="O80" s="52"/>
    </row>
    <row r="81" spans="1:15" s="51" customFormat="1" ht="12.95" customHeight="1">
      <c r="A81" s="47"/>
      <c r="B81" s="52"/>
      <c r="C81" s="52"/>
      <c r="D81" s="52"/>
      <c r="E81" s="86"/>
      <c r="F81" s="52"/>
      <c r="G81" s="52"/>
      <c r="H81" s="52"/>
      <c r="I81" s="52"/>
      <c r="J81" s="52"/>
      <c r="K81" s="49"/>
      <c r="L81" s="52"/>
      <c r="N81" s="52"/>
      <c r="O81" s="52"/>
    </row>
    <row r="82" spans="1:15" s="51" customFormat="1" ht="12.95" customHeight="1">
      <c r="A82" s="47"/>
      <c r="B82" s="52"/>
      <c r="C82" s="52"/>
      <c r="D82" s="52"/>
      <c r="E82" s="52"/>
      <c r="F82" s="52"/>
      <c r="G82" s="52"/>
      <c r="H82" s="52"/>
      <c r="I82" s="52"/>
      <c r="J82" s="52"/>
      <c r="K82" s="49"/>
      <c r="L82" s="52"/>
      <c r="N82" s="52"/>
      <c r="O82" s="52"/>
    </row>
    <row r="83" spans="1:15" s="51" customFormat="1" ht="12.95" customHeight="1">
      <c r="A83" s="47"/>
      <c r="B83" s="52"/>
      <c r="C83" s="52"/>
      <c r="D83" s="52"/>
      <c r="E83" s="52"/>
      <c r="F83" s="52"/>
      <c r="G83" s="52"/>
      <c r="H83" s="52"/>
      <c r="I83" s="52"/>
      <c r="J83" s="52"/>
      <c r="K83" s="49"/>
      <c r="L83" s="52"/>
      <c r="N83" s="52"/>
      <c r="O83" s="52"/>
    </row>
    <row r="84" spans="1:15" s="51" customFormat="1" ht="12.95" customHeight="1">
      <c r="A84" s="47"/>
      <c r="B84" s="52"/>
      <c r="C84" s="52"/>
      <c r="D84" s="52"/>
      <c r="E84" s="52"/>
      <c r="F84" s="52"/>
      <c r="G84" s="52"/>
      <c r="H84" s="52"/>
      <c r="I84" s="52"/>
      <c r="J84" s="52"/>
      <c r="K84" s="49"/>
      <c r="L84" s="52"/>
      <c r="N84" s="52"/>
      <c r="O84" s="52"/>
    </row>
    <row r="85" spans="1:15" s="51" customFormat="1" ht="12.95" customHeight="1">
      <c r="A85" s="47"/>
      <c r="B85" s="52"/>
      <c r="C85" s="52"/>
      <c r="D85" s="52"/>
      <c r="E85" s="52"/>
      <c r="F85" s="52"/>
      <c r="G85" s="52"/>
      <c r="H85" s="52"/>
      <c r="I85" s="52"/>
      <c r="J85" s="52"/>
      <c r="K85" s="49"/>
      <c r="L85" s="52"/>
      <c r="N85" s="52"/>
      <c r="O85" s="52"/>
    </row>
    <row r="86" spans="1:15" s="51" customFormat="1" ht="12.95" customHeight="1">
      <c r="A86" s="47"/>
      <c r="B86" s="52"/>
      <c r="C86" s="52"/>
      <c r="D86" s="52"/>
      <c r="E86" s="52"/>
      <c r="F86" s="52"/>
      <c r="G86" s="52"/>
      <c r="H86" s="52"/>
      <c r="I86" s="52"/>
      <c r="J86" s="52"/>
      <c r="K86" s="49"/>
      <c r="L86" s="52"/>
      <c r="N86" s="52"/>
      <c r="O86" s="52"/>
    </row>
    <row r="87" spans="1:15" s="51" customFormat="1" ht="12.95" customHeight="1">
      <c r="A87" s="47"/>
      <c r="B87" s="52"/>
      <c r="C87" s="52"/>
      <c r="D87" s="52"/>
      <c r="E87" s="52"/>
      <c r="F87" s="52"/>
      <c r="G87" s="52"/>
      <c r="H87" s="52"/>
      <c r="I87" s="52"/>
      <c r="J87" s="52"/>
      <c r="K87" s="49"/>
      <c r="L87" s="52"/>
      <c r="N87" s="52"/>
      <c r="O87" s="52"/>
    </row>
    <row r="88" spans="1:15" s="51" customFormat="1" ht="12.95" customHeight="1">
      <c r="A88" s="47"/>
      <c r="B88" s="52"/>
      <c r="C88" s="52"/>
      <c r="D88" s="52"/>
      <c r="E88" s="52"/>
      <c r="F88" s="52"/>
      <c r="G88" s="52"/>
      <c r="H88" s="52"/>
      <c r="I88" s="52"/>
      <c r="J88" s="52"/>
      <c r="K88" s="49"/>
      <c r="L88" s="52"/>
      <c r="N88" s="52"/>
      <c r="O88" s="52"/>
    </row>
    <row r="89" spans="1:15" s="51" customFormat="1" ht="12.95" customHeight="1">
      <c r="A89" s="47"/>
      <c r="B89" s="52"/>
      <c r="C89" s="52"/>
      <c r="D89" s="52"/>
      <c r="E89" s="52"/>
      <c r="F89" s="52"/>
      <c r="G89" s="52"/>
      <c r="H89" s="52"/>
      <c r="I89" s="52"/>
      <c r="J89" s="52"/>
      <c r="K89" s="49"/>
      <c r="L89" s="52"/>
      <c r="N89" s="52"/>
      <c r="O89" s="52"/>
    </row>
    <row r="90" spans="1:15" s="51" customFormat="1" ht="12.95" customHeight="1">
      <c r="A90" s="47"/>
      <c r="B90" s="52"/>
      <c r="C90" s="52"/>
      <c r="D90" s="52"/>
      <c r="E90" s="52"/>
      <c r="F90" s="52"/>
      <c r="G90" s="52"/>
      <c r="H90" s="52"/>
      <c r="I90" s="52"/>
      <c r="J90" s="52"/>
      <c r="K90" s="49"/>
      <c r="L90" s="52"/>
      <c r="N90" s="52"/>
      <c r="O90" s="52"/>
    </row>
    <row r="91" spans="1:15" s="51" customFormat="1" ht="12.95" customHeight="1">
      <c r="A91" s="47"/>
      <c r="B91" s="52"/>
      <c r="C91" s="52"/>
      <c r="D91" s="52"/>
      <c r="E91" s="52"/>
      <c r="F91" s="52"/>
      <c r="G91" s="52"/>
      <c r="H91" s="52"/>
      <c r="I91" s="52"/>
      <c r="J91" s="52"/>
      <c r="K91" s="49"/>
      <c r="L91" s="52"/>
      <c r="N91" s="52"/>
      <c r="O91" s="52"/>
    </row>
    <row r="92" spans="1:15" s="51" customFormat="1" ht="12.95" customHeight="1">
      <c r="A92" s="47"/>
      <c r="B92" s="52"/>
      <c r="C92" s="52"/>
      <c r="D92" s="52"/>
      <c r="E92" s="52"/>
      <c r="F92" s="52"/>
      <c r="G92" s="52"/>
      <c r="H92" s="52"/>
      <c r="I92" s="52"/>
      <c r="J92" s="52"/>
      <c r="K92" s="49"/>
      <c r="L92" s="52"/>
      <c r="N92" s="52"/>
      <c r="O92" s="52"/>
    </row>
    <row r="93" spans="1:15" s="51" customFormat="1" ht="12.95" customHeight="1">
      <c r="A93" s="47"/>
      <c r="B93" s="52"/>
      <c r="C93" s="52"/>
      <c r="D93" s="52"/>
      <c r="E93" s="52"/>
      <c r="F93" s="52"/>
      <c r="G93" s="52"/>
      <c r="H93" s="52"/>
      <c r="I93" s="52"/>
      <c r="J93" s="52"/>
      <c r="K93" s="49"/>
      <c r="L93" s="52"/>
      <c r="N93" s="52"/>
      <c r="O93" s="52"/>
    </row>
    <row r="94" spans="1:15" s="51" customFormat="1" ht="12.95" customHeight="1">
      <c r="A94" s="47"/>
      <c r="B94" s="52"/>
      <c r="C94" s="52"/>
      <c r="D94" s="52"/>
      <c r="E94" s="52"/>
      <c r="F94" s="52"/>
      <c r="G94" s="52"/>
      <c r="H94" s="52"/>
      <c r="I94" s="52"/>
      <c r="J94" s="52"/>
      <c r="K94" s="49"/>
      <c r="L94" s="52"/>
      <c r="N94" s="52"/>
      <c r="O94" s="52"/>
    </row>
    <row r="95" spans="1:15" s="51" customFormat="1" ht="12.95" customHeight="1">
      <c r="A95" s="47"/>
      <c r="B95" s="52"/>
      <c r="C95" s="52"/>
      <c r="D95" s="52"/>
      <c r="E95" s="52"/>
      <c r="F95" s="52"/>
      <c r="G95" s="52"/>
      <c r="H95" s="52"/>
      <c r="I95" s="52"/>
      <c r="J95" s="52"/>
      <c r="K95" s="49"/>
      <c r="L95" s="52"/>
      <c r="N95" s="52"/>
      <c r="O95" s="52"/>
    </row>
    <row r="96" spans="1:15" s="51" customFormat="1" ht="12.95" customHeight="1">
      <c r="A96" s="47"/>
      <c r="B96" s="52"/>
      <c r="C96" s="52"/>
      <c r="D96" s="52"/>
      <c r="E96" s="52"/>
      <c r="F96" s="52"/>
      <c r="G96" s="52"/>
      <c r="H96" s="52"/>
      <c r="I96" s="52"/>
      <c r="J96" s="52"/>
      <c r="K96" s="49"/>
      <c r="L96" s="52"/>
      <c r="N96" s="52"/>
      <c r="O96" s="52"/>
    </row>
    <row r="97" spans="1:15" s="51" customFormat="1" ht="12.95" customHeight="1">
      <c r="A97" s="47"/>
      <c r="B97" s="52"/>
      <c r="C97" s="52"/>
      <c r="D97" s="52"/>
      <c r="E97" s="52"/>
      <c r="F97" s="52"/>
      <c r="G97" s="52"/>
      <c r="H97" s="52"/>
      <c r="I97" s="52"/>
      <c r="J97" s="52"/>
      <c r="K97" s="49"/>
      <c r="L97" s="52"/>
      <c r="N97" s="52"/>
      <c r="O97" s="52"/>
    </row>
    <row r="98" spans="1:15" s="51" customFormat="1" ht="12.95" customHeight="1">
      <c r="A98" s="47"/>
      <c r="B98" s="52"/>
      <c r="C98" s="52"/>
      <c r="D98" s="52"/>
      <c r="E98" s="52"/>
      <c r="F98" s="52"/>
      <c r="G98" s="52"/>
      <c r="H98" s="52"/>
      <c r="I98" s="52"/>
      <c r="J98" s="52"/>
      <c r="K98" s="49"/>
      <c r="L98" s="52"/>
      <c r="N98" s="52"/>
      <c r="O98" s="52"/>
    </row>
    <row r="99" spans="1:15" s="51" customFormat="1" ht="12.95" customHeight="1">
      <c r="A99" s="47"/>
      <c r="B99" s="52"/>
      <c r="C99" s="52"/>
      <c r="D99" s="52"/>
      <c r="E99" s="52"/>
      <c r="F99" s="52"/>
      <c r="G99" s="52"/>
      <c r="H99" s="52"/>
      <c r="I99" s="52"/>
      <c r="J99" s="52"/>
      <c r="K99" s="49"/>
      <c r="L99" s="52"/>
      <c r="N99" s="52"/>
      <c r="O99" s="52"/>
    </row>
    <row r="100" spans="1:15" ht="12.95" customHeight="1">
      <c r="B100" s="105"/>
      <c r="C100" s="105"/>
      <c r="D100" s="105"/>
      <c r="E100" s="105"/>
      <c r="F100" s="105"/>
      <c r="G100" s="105"/>
      <c r="H100" s="105"/>
      <c r="I100" s="105"/>
      <c r="J100" s="105"/>
      <c r="K100" s="38"/>
      <c r="L100" s="105"/>
      <c r="N100" s="105"/>
      <c r="O100" s="105"/>
    </row>
    <row r="101" spans="1:15" ht="12.95" customHeight="1">
      <c r="B101" s="105"/>
      <c r="C101" s="105"/>
      <c r="D101" s="105"/>
      <c r="E101" s="105"/>
      <c r="F101" s="105"/>
      <c r="G101" s="105"/>
      <c r="H101" s="105"/>
      <c r="I101" s="105"/>
      <c r="J101" s="105"/>
      <c r="K101" s="38"/>
      <c r="L101" s="105"/>
      <c r="N101" s="105"/>
      <c r="O101" s="105"/>
    </row>
    <row r="102" spans="1:15" ht="12.95" customHeight="1">
      <c r="B102" s="105"/>
      <c r="C102" s="105"/>
      <c r="D102" s="105"/>
      <c r="E102" s="105"/>
      <c r="F102" s="105"/>
      <c r="G102" s="105"/>
      <c r="H102" s="105"/>
      <c r="I102" s="105"/>
      <c r="J102" s="105"/>
      <c r="K102" s="38"/>
      <c r="L102" s="105"/>
      <c r="N102" s="105"/>
      <c r="O102" s="105"/>
    </row>
    <row r="103" spans="1:15" ht="12.95" customHeight="1">
      <c r="B103" s="105"/>
      <c r="C103" s="105"/>
      <c r="D103" s="105"/>
      <c r="E103" s="105"/>
      <c r="F103" s="105"/>
      <c r="G103" s="105"/>
      <c r="H103" s="105"/>
      <c r="I103" s="105"/>
      <c r="J103" s="105"/>
      <c r="K103" s="38"/>
      <c r="L103" s="105"/>
      <c r="N103" s="105"/>
      <c r="O103" s="105"/>
    </row>
    <row r="104" spans="1:15" ht="12.95" customHeight="1">
      <c r="B104" s="105"/>
      <c r="C104" s="105"/>
      <c r="D104" s="105"/>
      <c r="E104" s="105"/>
      <c r="F104" s="105"/>
      <c r="G104" s="105"/>
      <c r="H104" s="105"/>
      <c r="I104" s="105"/>
      <c r="J104" s="105"/>
      <c r="K104" s="38"/>
      <c r="L104" s="105"/>
      <c r="N104" s="105"/>
      <c r="O104" s="105"/>
    </row>
    <row r="105" spans="1:15" ht="12.95" customHeight="1">
      <c r="B105" s="105"/>
      <c r="C105" s="105"/>
      <c r="D105" s="105"/>
      <c r="E105" s="105"/>
      <c r="F105" s="105"/>
      <c r="G105" s="105"/>
      <c r="H105" s="105"/>
      <c r="I105" s="105"/>
      <c r="J105" s="105"/>
      <c r="K105" s="38"/>
      <c r="L105" s="105"/>
      <c r="N105" s="105"/>
      <c r="O105" s="105"/>
    </row>
    <row r="106" spans="1:15" ht="12.95" customHeight="1">
      <c r="B106" s="105"/>
      <c r="C106" s="105"/>
      <c r="D106" s="105"/>
      <c r="E106" s="105"/>
      <c r="F106" s="105"/>
      <c r="G106" s="105"/>
      <c r="H106" s="105"/>
      <c r="I106" s="105"/>
      <c r="J106" s="105"/>
      <c r="K106" s="38"/>
      <c r="L106" s="105"/>
      <c r="N106" s="105"/>
      <c r="O106" s="105"/>
    </row>
    <row r="107" spans="1:15" ht="12.95" customHeight="1">
      <c r="B107" s="105"/>
      <c r="C107" s="105"/>
      <c r="D107" s="105"/>
      <c r="E107" s="105"/>
      <c r="F107" s="105"/>
      <c r="G107" s="105"/>
      <c r="H107" s="105"/>
      <c r="I107" s="105"/>
      <c r="J107" s="105"/>
      <c r="K107" s="38"/>
      <c r="L107" s="105"/>
      <c r="N107" s="105"/>
      <c r="O107" s="105"/>
    </row>
    <row r="108" spans="1:15" ht="12.95" customHeight="1">
      <c r="B108" s="105"/>
      <c r="C108" s="105"/>
      <c r="D108" s="105"/>
      <c r="E108" s="105"/>
      <c r="F108" s="105"/>
      <c r="G108" s="105"/>
      <c r="H108" s="105"/>
      <c r="I108" s="105"/>
      <c r="J108" s="105"/>
      <c r="K108" s="38"/>
      <c r="L108" s="105"/>
      <c r="N108" s="105"/>
      <c r="O108" s="105"/>
    </row>
    <row r="109" spans="1:15" ht="12.95" customHeight="1">
      <c r="B109" s="105"/>
      <c r="C109" s="105"/>
      <c r="D109" s="105"/>
      <c r="E109" s="105"/>
      <c r="F109" s="105"/>
      <c r="G109" s="105"/>
      <c r="H109" s="105"/>
      <c r="I109" s="105"/>
      <c r="J109" s="105"/>
      <c r="K109" s="38"/>
      <c r="L109" s="105"/>
      <c r="N109" s="105"/>
      <c r="O109" s="105"/>
    </row>
    <row r="110" spans="1:15" ht="12.95" customHeight="1">
      <c r="B110" s="105"/>
      <c r="C110" s="105"/>
      <c r="D110" s="105"/>
      <c r="E110" s="105"/>
      <c r="F110" s="105"/>
      <c r="G110" s="105"/>
      <c r="H110" s="105"/>
      <c r="I110" s="105"/>
      <c r="J110" s="105"/>
      <c r="K110" s="38"/>
      <c r="L110" s="105"/>
      <c r="N110" s="105"/>
      <c r="O110" s="105"/>
    </row>
    <row r="111" spans="1:15" ht="12.95" customHeight="1">
      <c r="B111" s="105"/>
      <c r="C111" s="105"/>
      <c r="D111" s="105"/>
      <c r="E111" s="105"/>
      <c r="F111" s="105"/>
      <c r="G111" s="105"/>
      <c r="H111" s="105"/>
      <c r="I111" s="105"/>
      <c r="J111" s="105"/>
      <c r="K111" s="38"/>
      <c r="L111" s="105"/>
      <c r="N111" s="105"/>
      <c r="O111" s="105"/>
    </row>
    <row r="112" spans="1:15" ht="12.95" customHeight="1">
      <c r="B112" s="105"/>
      <c r="C112" s="105"/>
      <c r="D112" s="105"/>
      <c r="E112" s="105"/>
      <c r="F112" s="105"/>
      <c r="G112" s="105"/>
      <c r="H112" s="105"/>
      <c r="I112" s="105"/>
      <c r="J112" s="105"/>
      <c r="K112" s="38"/>
      <c r="L112" s="105"/>
      <c r="N112" s="105"/>
      <c r="O112" s="105"/>
    </row>
    <row r="113" spans="2:15" ht="12.95" customHeight="1">
      <c r="B113" s="105"/>
      <c r="C113" s="105"/>
      <c r="D113" s="105"/>
      <c r="E113" s="105"/>
      <c r="F113" s="105"/>
      <c r="G113" s="105"/>
      <c r="H113" s="105"/>
      <c r="I113" s="105"/>
      <c r="J113" s="105"/>
      <c r="K113" s="38"/>
      <c r="L113" s="105"/>
      <c r="N113" s="105"/>
      <c r="O113" s="105"/>
    </row>
    <row r="114" spans="2:15" ht="12.95" customHeight="1">
      <c r="B114" s="105"/>
      <c r="C114" s="105"/>
      <c r="D114" s="105"/>
      <c r="E114" s="105"/>
      <c r="F114" s="105"/>
      <c r="G114" s="105"/>
      <c r="H114" s="105"/>
      <c r="I114" s="105"/>
      <c r="J114" s="105"/>
      <c r="K114" s="38"/>
      <c r="L114" s="105"/>
      <c r="N114" s="105"/>
      <c r="O114" s="105"/>
    </row>
    <row r="115" spans="2:15" ht="12.95" customHeight="1">
      <c r="B115" s="105"/>
      <c r="C115" s="105"/>
      <c r="D115" s="105"/>
      <c r="E115" s="105"/>
      <c r="F115" s="105"/>
      <c r="G115" s="105"/>
      <c r="H115" s="105"/>
      <c r="I115" s="105"/>
      <c r="J115" s="105"/>
      <c r="K115" s="38"/>
      <c r="L115" s="105"/>
      <c r="N115" s="105"/>
      <c r="O115" s="105"/>
    </row>
    <row r="116" spans="2:15" ht="12.95" customHeight="1">
      <c r="B116" s="105"/>
      <c r="C116" s="105"/>
      <c r="D116" s="105"/>
      <c r="E116" s="105"/>
      <c r="F116" s="105"/>
      <c r="G116" s="105"/>
      <c r="H116" s="105"/>
      <c r="I116" s="105"/>
      <c r="J116" s="105"/>
      <c r="K116" s="38"/>
      <c r="L116" s="105"/>
      <c r="N116" s="105"/>
      <c r="O116" s="105"/>
    </row>
    <row r="117" spans="2:15" ht="12.95" customHeight="1">
      <c r="B117" s="105"/>
      <c r="C117" s="105"/>
      <c r="D117" s="105"/>
      <c r="E117" s="105"/>
      <c r="F117" s="105"/>
      <c r="G117" s="105"/>
      <c r="H117" s="105"/>
      <c r="I117" s="105"/>
      <c r="J117" s="105"/>
      <c r="K117" s="38"/>
      <c r="L117" s="105"/>
      <c r="N117" s="105"/>
      <c r="O117" s="105"/>
    </row>
    <row r="118" spans="2:15" ht="12.95" customHeight="1">
      <c r="B118" s="105"/>
      <c r="C118" s="105"/>
      <c r="D118" s="105"/>
      <c r="E118" s="105"/>
      <c r="F118" s="105"/>
      <c r="G118" s="105"/>
      <c r="H118" s="105"/>
      <c r="I118" s="105"/>
      <c r="J118" s="105"/>
      <c r="K118" s="38"/>
      <c r="L118" s="105"/>
      <c r="N118" s="105"/>
      <c r="O118" s="105"/>
    </row>
    <row r="119" spans="2:15" ht="12.95" customHeight="1">
      <c r="B119" s="105"/>
      <c r="C119" s="105"/>
      <c r="D119" s="105"/>
      <c r="E119" s="105"/>
      <c r="F119" s="105"/>
      <c r="G119" s="105"/>
      <c r="H119" s="105"/>
      <c r="I119" s="105"/>
      <c r="J119" s="105"/>
      <c r="K119" s="38"/>
      <c r="L119" s="105"/>
      <c r="N119" s="105"/>
      <c r="O119" s="105"/>
    </row>
    <row r="120" spans="2:15" ht="12.95" customHeight="1">
      <c r="B120" s="105"/>
      <c r="C120" s="105"/>
      <c r="D120" s="105"/>
      <c r="E120" s="105"/>
      <c r="F120" s="105"/>
      <c r="G120" s="105"/>
      <c r="H120" s="105"/>
      <c r="I120" s="105"/>
      <c r="J120" s="105"/>
      <c r="K120" s="38"/>
      <c r="L120" s="105"/>
      <c r="N120" s="105"/>
      <c r="O120" s="105"/>
    </row>
    <row r="121" spans="2:15" ht="12.95" customHeight="1">
      <c r="B121" s="105"/>
      <c r="C121" s="105"/>
      <c r="D121" s="105"/>
      <c r="E121" s="105"/>
      <c r="F121" s="105"/>
      <c r="G121" s="105"/>
      <c r="H121" s="105"/>
      <c r="I121" s="105"/>
      <c r="J121" s="105"/>
      <c r="K121" s="38"/>
      <c r="L121" s="105"/>
      <c r="N121" s="105"/>
      <c r="O121" s="105"/>
    </row>
    <row r="122" spans="2:15" ht="12.95" customHeight="1">
      <c r="B122" s="105"/>
      <c r="C122" s="105"/>
      <c r="D122" s="105"/>
      <c r="E122" s="105"/>
      <c r="F122" s="105"/>
      <c r="G122" s="105"/>
      <c r="H122" s="105"/>
      <c r="I122" s="105"/>
      <c r="J122" s="105"/>
      <c r="K122" s="38"/>
      <c r="L122" s="105"/>
      <c r="N122" s="105"/>
      <c r="O122" s="105"/>
    </row>
    <row r="123" spans="2:15" ht="12.95" customHeight="1">
      <c r="B123" s="105"/>
      <c r="C123" s="105"/>
      <c r="D123" s="105"/>
      <c r="E123" s="105"/>
      <c r="F123" s="105"/>
      <c r="G123" s="105"/>
      <c r="H123" s="105"/>
      <c r="I123" s="105"/>
      <c r="J123" s="105"/>
      <c r="K123" s="38"/>
      <c r="L123" s="105"/>
      <c r="N123" s="105"/>
      <c r="O123" s="105"/>
    </row>
    <row r="124" spans="2:15" ht="12.95" customHeight="1">
      <c r="B124" s="105"/>
      <c r="C124" s="105"/>
      <c r="D124" s="105"/>
      <c r="E124" s="105"/>
      <c r="F124" s="105"/>
      <c r="G124" s="105"/>
      <c r="H124" s="105"/>
      <c r="I124" s="105"/>
      <c r="J124" s="105"/>
      <c r="K124" s="38"/>
      <c r="L124" s="105"/>
      <c r="N124" s="105"/>
      <c r="O124" s="105"/>
    </row>
    <row r="125" spans="2:15" ht="12.95" customHeight="1">
      <c r="B125" s="105"/>
      <c r="C125" s="105"/>
      <c r="D125" s="105"/>
      <c r="E125" s="105"/>
      <c r="F125" s="105"/>
      <c r="G125" s="105"/>
      <c r="H125" s="105"/>
      <c r="I125" s="105"/>
      <c r="J125" s="105"/>
      <c r="K125" s="38"/>
      <c r="L125" s="105"/>
      <c r="N125" s="105"/>
      <c r="O125" s="105"/>
    </row>
    <row r="126" spans="2:15" ht="12.95" customHeight="1">
      <c r="B126" s="105"/>
      <c r="C126" s="105"/>
      <c r="D126" s="105"/>
      <c r="E126" s="105"/>
      <c r="F126" s="105"/>
      <c r="G126" s="105"/>
      <c r="H126" s="105"/>
      <c r="I126" s="105"/>
      <c r="J126" s="105"/>
      <c r="K126" s="38"/>
      <c r="L126" s="105"/>
      <c r="N126" s="105"/>
      <c r="O126" s="105"/>
    </row>
    <row r="127" spans="2:15" ht="12.95" customHeight="1">
      <c r="B127" s="105"/>
      <c r="C127" s="105"/>
      <c r="D127" s="105"/>
      <c r="E127" s="105"/>
      <c r="F127" s="105"/>
      <c r="G127" s="105"/>
      <c r="H127" s="105"/>
      <c r="I127" s="105"/>
      <c r="J127" s="105"/>
      <c r="K127" s="38"/>
      <c r="L127" s="105"/>
      <c r="N127" s="105"/>
      <c r="O127" s="105"/>
    </row>
    <row r="128" spans="2:15" ht="12.95" customHeight="1">
      <c r="B128" s="105"/>
      <c r="C128" s="105"/>
      <c r="D128" s="105"/>
      <c r="E128" s="105"/>
      <c r="F128" s="105"/>
      <c r="G128" s="105"/>
      <c r="H128" s="105"/>
      <c r="I128" s="105"/>
      <c r="J128" s="105"/>
      <c r="K128" s="38"/>
      <c r="L128" s="105"/>
      <c r="N128" s="105"/>
      <c r="O128" s="105"/>
    </row>
    <row r="129" spans="2:15" ht="12.95" customHeight="1">
      <c r="B129" s="105"/>
      <c r="C129" s="105"/>
      <c r="D129" s="105"/>
      <c r="E129" s="105"/>
      <c r="F129" s="105"/>
      <c r="G129" s="105"/>
      <c r="H129" s="105"/>
      <c r="I129" s="105"/>
      <c r="J129" s="105"/>
      <c r="K129" s="38"/>
      <c r="L129" s="105"/>
      <c r="N129" s="105"/>
      <c r="O129" s="105"/>
    </row>
    <row r="130" spans="2:15" ht="12.95" customHeight="1">
      <c r="B130" s="105"/>
      <c r="C130" s="105"/>
      <c r="D130" s="105"/>
      <c r="E130" s="105"/>
      <c r="F130" s="105"/>
      <c r="G130" s="105"/>
      <c r="H130" s="105"/>
      <c r="I130" s="105"/>
      <c r="J130" s="105"/>
      <c r="K130" s="38"/>
      <c r="L130" s="105"/>
      <c r="N130" s="105"/>
      <c r="O130" s="105"/>
    </row>
    <row r="131" spans="2:15" ht="12.95" customHeight="1">
      <c r="B131" s="105"/>
      <c r="C131" s="105"/>
      <c r="D131" s="105"/>
      <c r="E131" s="105"/>
      <c r="F131" s="105"/>
      <c r="G131" s="105"/>
      <c r="H131" s="105"/>
      <c r="I131" s="105"/>
      <c r="J131" s="105"/>
      <c r="K131" s="38"/>
      <c r="L131" s="105"/>
      <c r="N131" s="105"/>
      <c r="O131" s="105"/>
    </row>
    <row r="132" spans="2:15" ht="12.95" customHeight="1">
      <c r="B132" s="105"/>
      <c r="C132" s="105"/>
      <c r="D132" s="105"/>
      <c r="E132" s="105"/>
      <c r="F132" s="105"/>
      <c r="G132" s="105"/>
      <c r="H132" s="105"/>
      <c r="I132" s="105"/>
      <c r="J132" s="105"/>
      <c r="K132" s="38"/>
      <c r="L132" s="105"/>
      <c r="N132" s="105"/>
      <c r="O132" s="105"/>
    </row>
    <row r="133" spans="2:15" ht="12.95" customHeight="1">
      <c r="B133" s="105"/>
      <c r="C133" s="105"/>
      <c r="D133" s="105"/>
      <c r="E133" s="105"/>
      <c r="F133" s="105"/>
      <c r="G133" s="105"/>
      <c r="H133" s="105"/>
      <c r="I133" s="105"/>
      <c r="J133" s="105"/>
      <c r="K133" s="38"/>
      <c r="L133" s="105"/>
      <c r="N133" s="105"/>
      <c r="O133" s="105"/>
    </row>
    <row r="134" spans="2:15" ht="12.95" customHeight="1">
      <c r="B134" s="105"/>
      <c r="C134" s="105"/>
      <c r="D134" s="105"/>
      <c r="E134" s="105"/>
      <c r="F134" s="105"/>
      <c r="G134" s="105"/>
      <c r="H134" s="105"/>
      <c r="I134" s="105"/>
      <c r="J134" s="105"/>
      <c r="K134" s="38"/>
      <c r="L134" s="105"/>
      <c r="N134" s="105"/>
      <c r="O134" s="105"/>
    </row>
    <row r="135" spans="2:15" ht="12.95" customHeight="1">
      <c r="B135" s="105"/>
      <c r="C135" s="105"/>
      <c r="D135" s="105"/>
      <c r="E135" s="105"/>
      <c r="F135" s="105"/>
      <c r="G135" s="105"/>
      <c r="H135" s="105"/>
      <c r="I135" s="105"/>
      <c r="J135" s="105"/>
      <c r="K135" s="38"/>
      <c r="L135" s="105"/>
      <c r="N135" s="105"/>
      <c r="O135" s="105"/>
    </row>
    <row r="136" spans="2:15" ht="12.95" customHeight="1">
      <c r="B136" s="105"/>
      <c r="C136" s="105"/>
      <c r="D136" s="105"/>
      <c r="E136" s="105"/>
      <c r="F136" s="105"/>
      <c r="G136" s="105"/>
      <c r="H136" s="105"/>
      <c r="I136" s="105"/>
      <c r="J136" s="105"/>
      <c r="K136" s="38"/>
      <c r="L136" s="105"/>
      <c r="N136" s="105"/>
      <c r="O136" s="105"/>
    </row>
    <row r="137" spans="2:15" ht="12.95" customHeight="1">
      <c r="B137" s="105"/>
      <c r="C137" s="105"/>
      <c r="D137" s="105"/>
      <c r="E137" s="105"/>
      <c r="F137" s="105"/>
      <c r="G137" s="105"/>
      <c r="H137" s="105"/>
      <c r="I137" s="105"/>
      <c r="J137" s="105"/>
      <c r="K137" s="38"/>
      <c r="L137" s="105"/>
      <c r="N137" s="105"/>
      <c r="O137" s="105"/>
    </row>
    <row r="138" spans="2:15" ht="12.95" customHeight="1">
      <c r="B138" s="105"/>
      <c r="C138" s="105"/>
      <c r="D138" s="105"/>
      <c r="E138" s="105"/>
      <c r="F138" s="105"/>
      <c r="G138" s="105"/>
      <c r="H138" s="105"/>
      <c r="I138" s="105"/>
      <c r="J138" s="105"/>
      <c r="K138" s="38"/>
      <c r="L138" s="105"/>
      <c r="N138" s="105"/>
      <c r="O138" s="105"/>
    </row>
    <row r="139" spans="2:15" ht="12.95" customHeight="1">
      <c r="B139" s="105"/>
      <c r="C139" s="105"/>
      <c r="D139" s="105"/>
      <c r="E139" s="105"/>
      <c r="F139" s="105"/>
      <c r="G139" s="105"/>
      <c r="H139" s="105"/>
      <c r="I139" s="105"/>
      <c r="J139" s="105"/>
      <c r="K139" s="38"/>
      <c r="L139" s="105"/>
      <c r="N139" s="105"/>
      <c r="O139" s="105"/>
    </row>
    <row r="140" spans="2:15" ht="12.95" customHeight="1">
      <c r="B140" s="105"/>
      <c r="C140" s="105"/>
      <c r="D140" s="105"/>
      <c r="E140" s="105"/>
      <c r="F140" s="105"/>
      <c r="G140" s="105"/>
      <c r="H140" s="105"/>
      <c r="I140" s="105"/>
      <c r="J140" s="105"/>
      <c r="K140" s="38"/>
      <c r="L140" s="105"/>
      <c r="N140" s="105"/>
      <c r="O140" s="105"/>
    </row>
    <row r="141" spans="2:15" ht="12.95" customHeight="1">
      <c r="B141" s="105"/>
      <c r="C141" s="105"/>
      <c r="D141" s="105"/>
      <c r="E141" s="105"/>
      <c r="F141" s="105"/>
      <c r="G141" s="105"/>
      <c r="H141" s="105"/>
      <c r="I141" s="105"/>
      <c r="J141" s="105"/>
      <c r="K141" s="38"/>
      <c r="L141" s="105"/>
      <c r="N141" s="105"/>
      <c r="O141" s="105"/>
    </row>
    <row r="142" spans="2:15" ht="12.95" customHeight="1">
      <c r="B142" s="105"/>
      <c r="C142" s="105"/>
      <c r="D142" s="105"/>
      <c r="E142" s="105"/>
      <c r="F142" s="105"/>
      <c r="G142" s="105"/>
      <c r="H142" s="105"/>
      <c r="I142" s="105"/>
      <c r="J142" s="105"/>
      <c r="K142" s="38"/>
      <c r="L142" s="105"/>
      <c r="N142" s="105"/>
      <c r="O142" s="105"/>
    </row>
    <row r="143" spans="2:15" ht="12.95" customHeight="1">
      <c r="B143" s="105"/>
      <c r="C143" s="105"/>
      <c r="D143" s="105"/>
      <c r="E143" s="105"/>
      <c r="F143" s="105"/>
      <c r="G143" s="105"/>
      <c r="H143" s="105"/>
      <c r="I143" s="105"/>
      <c r="J143" s="105"/>
      <c r="K143" s="38"/>
      <c r="L143" s="105"/>
      <c r="N143" s="105"/>
      <c r="O143" s="105"/>
    </row>
    <row r="144" spans="2:15" ht="12.95" customHeight="1">
      <c r="B144" s="105"/>
      <c r="C144" s="105"/>
      <c r="D144" s="105"/>
      <c r="E144" s="105"/>
      <c r="F144" s="105"/>
      <c r="G144" s="105"/>
      <c r="H144" s="105"/>
      <c r="I144" s="105"/>
      <c r="J144" s="105"/>
      <c r="K144" s="38"/>
      <c r="L144" s="105"/>
      <c r="N144" s="105"/>
      <c r="O144" s="105"/>
    </row>
    <row r="145" spans="2:15" ht="12.95" customHeight="1">
      <c r="B145" s="105"/>
      <c r="C145" s="105"/>
      <c r="D145" s="105"/>
      <c r="E145" s="105"/>
      <c r="F145" s="105"/>
      <c r="G145" s="105"/>
      <c r="H145" s="105"/>
      <c r="I145" s="105"/>
      <c r="J145" s="105"/>
      <c r="K145" s="38"/>
      <c r="L145" s="105"/>
      <c r="N145" s="105"/>
      <c r="O145" s="105"/>
    </row>
    <row r="146" spans="2:15" ht="12.95" customHeight="1">
      <c r="B146" s="105"/>
      <c r="C146" s="105"/>
      <c r="D146" s="105"/>
      <c r="E146" s="105"/>
      <c r="F146" s="105"/>
      <c r="G146" s="105"/>
      <c r="H146" s="105"/>
      <c r="I146" s="105"/>
      <c r="J146" s="105"/>
      <c r="K146" s="38"/>
      <c r="L146" s="105"/>
      <c r="N146" s="105"/>
      <c r="O146" s="105"/>
    </row>
    <row r="147" spans="2:15" ht="12.95" customHeight="1">
      <c r="B147" s="105"/>
      <c r="C147" s="105"/>
      <c r="D147" s="105"/>
      <c r="E147" s="105"/>
      <c r="F147" s="105"/>
      <c r="G147" s="105"/>
      <c r="H147" s="105"/>
      <c r="I147" s="105"/>
      <c r="J147" s="105"/>
      <c r="K147" s="38"/>
      <c r="L147" s="105"/>
      <c r="N147" s="105"/>
      <c r="O147" s="105"/>
    </row>
    <row r="148" spans="2:15" ht="12.95" customHeight="1">
      <c r="B148" s="105"/>
      <c r="C148" s="105"/>
      <c r="D148" s="105"/>
      <c r="E148" s="105"/>
      <c r="F148" s="105"/>
      <c r="G148" s="105"/>
      <c r="H148" s="105"/>
      <c r="I148" s="105"/>
      <c r="J148" s="105"/>
      <c r="K148" s="38"/>
      <c r="L148" s="105"/>
      <c r="N148" s="105"/>
      <c r="O148" s="105"/>
    </row>
    <row r="149" spans="2:15" ht="12.95" customHeight="1">
      <c r="B149" s="105"/>
      <c r="C149" s="105"/>
      <c r="D149" s="105"/>
      <c r="E149" s="105"/>
      <c r="F149" s="105"/>
      <c r="G149" s="105"/>
      <c r="H149" s="105"/>
      <c r="I149" s="105"/>
      <c r="J149" s="105"/>
      <c r="K149" s="38"/>
      <c r="L149" s="105"/>
      <c r="N149" s="105"/>
      <c r="O149" s="105"/>
    </row>
    <row r="150" spans="2:15" ht="12.95" customHeight="1">
      <c r="B150" s="105"/>
      <c r="C150" s="105"/>
      <c r="D150" s="105"/>
      <c r="E150" s="105"/>
      <c r="F150" s="105"/>
      <c r="G150" s="105"/>
      <c r="H150" s="105"/>
      <c r="I150" s="105"/>
      <c r="J150" s="105"/>
      <c r="K150" s="38"/>
      <c r="L150" s="105"/>
      <c r="N150" s="105"/>
      <c r="O150" s="105"/>
    </row>
    <row r="151" spans="2:15" ht="12.95" customHeight="1">
      <c r="B151" s="105"/>
      <c r="C151" s="105"/>
      <c r="D151" s="105"/>
      <c r="E151" s="105"/>
      <c r="F151" s="105"/>
      <c r="G151" s="105"/>
      <c r="H151" s="105"/>
      <c r="I151" s="105"/>
      <c r="J151" s="105"/>
      <c r="K151" s="38"/>
      <c r="L151" s="105"/>
      <c r="N151" s="105"/>
      <c r="O151" s="105"/>
    </row>
    <row r="152" spans="2:15" ht="12.95" customHeight="1">
      <c r="B152" s="105"/>
      <c r="C152" s="105"/>
      <c r="D152" s="105"/>
      <c r="E152" s="105"/>
      <c r="F152" s="105"/>
      <c r="G152" s="105"/>
      <c r="H152" s="105"/>
      <c r="I152" s="105"/>
      <c r="J152" s="105"/>
      <c r="K152" s="38"/>
      <c r="L152" s="105"/>
      <c r="N152" s="105"/>
      <c r="O152" s="105"/>
    </row>
    <row r="153" spans="2:15" ht="12.95" customHeight="1">
      <c r="B153" s="105"/>
      <c r="C153" s="105"/>
      <c r="D153" s="105"/>
      <c r="E153" s="105"/>
      <c r="F153" s="105"/>
      <c r="G153" s="105"/>
      <c r="H153" s="105"/>
      <c r="I153" s="105"/>
      <c r="J153" s="105"/>
      <c r="K153" s="38"/>
      <c r="L153" s="105"/>
      <c r="N153" s="105"/>
      <c r="O153" s="105"/>
    </row>
    <row r="154" spans="2:15" ht="12.95" customHeight="1">
      <c r="B154" s="105"/>
      <c r="C154" s="105"/>
      <c r="D154" s="105"/>
      <c r="E154" s="105"/>
      <c r="F154" s="105"/>
      <c r="G154" s="105"/>
      <c r="H154" s="105"/>
      <c r="I154" s="105"/>
      <c r="J154" s="105"/>
      <c r="K154" s="38"/>
      <c r="L154" s="105"/>
      <c r="N154" s="105"/>
      <c r="O154" s="105"/>
    </row>
    <row r="155" spans="2:15" ht="12.95" customHeight="1">
      <c r="B155" s="105"/>
      <c r="C155" s="105"/>
      <c r="D155" s="105"/>
      <c r="E155" s="105"/>
      <c r="F155" s="105"/>
      <c r="G155" s="105"/>
      <c r="H155" s="105"/>
      <c r="I155" s="105"/>
      <c r="J155" s="105"/>
      <c r="K155" s="38"/>
      <c r="L155" s="105"/>
      <c r="N155" s="105"/>
      <c r="O155" s="105"/>
    </row>
    <row r="156" spans="2:15" ht="12.95" customHeight="1">
      <c r="B156" s="105"/>
      <c r="C156" s="105"/>
      <c r="D156" s="105"/>
      <c r="E156" s="105"/>
      <c r="F156" s="105"/>
      <c r="G156" s="105"/>
      <c r="H156" s="105"/>
      <c r="I156" s="105"/>
      <c r="J156" s="105"/>
      <c r="K156" s="38"/>
      <c r="L156" s="105"/>
      <c r="N156" s="105"/>
      <c r="O156" s="105"/>
    </row>
    <row r="157" spans="2:15" ht="12.95" customHeight="1">
      <c r="B157" s="105"/>
      <c r="C157" s="105"/>
      <c r="D157" s="105"/>
      <c r="E157" s="105"/>
      <c r="F157" s="105"/>
      <c r="G157" s="105"/>
      <c r="H157" s="105"/>
      <c r="I157" s="105"/>
      <c r="J157" s="105"/>
      <c r="K157" s="38"/>
      <c r="L157" s="105"/>
      <c r="N157" s="105"/>
      <c r="O157" s="105"/>
    </row>
    <row r="158" spans="2:15" ht="12.95" customHeight="1">
      <c r="B158" s="105"/>
      <c r="C158" s="105"/>
      <c r="D158" s="105"/>
      <c r="E158" s="105"/>
      <c r="F158" s="105"/>
      <c r="G158" s="105"/>
      <c r="H158" s="105"/>
      <c r="I158" s="105"/>
      <c r="J158" s="105"/>
      <c r="K158" s="38"/>
      <c r="L158" s="105"/>
      <c r="N158" s="105"/>
      <c r="O158" s="105"/>
    </row>
    <row r="159" spans="2:15" ht="12.95" customHeight="1">
      <c r="B159" s="105"/>
      <c r="C159" s="105"/>
      <c r="D159" s="105"/>
      <c r="E159" s="105"/>
      <c r="F159" s="105"/>
      <c r="G159" s="105"/>
      <c r="H159" s="105"/>
      <c r="I159" s="105"/>
      <c r="J159" s="105"/>
      <c r="K159" s="38"/>
      <c r="L159" s="105"/>
      <c r="N159" s="105"/>
      <c r="O159" s="105"/>
    </row>
    <row r="160" spans="2:15" ht="12.95" customHeight="1">
      <c r="B160" s="105"/>
      <c r="C160" s="105"/>
      <c r="D160" s="105"/>
      <c r="E160" s="105"/>
      <c r="F160" s="105"/>
      <c r="G160" s="105"/>
      <c r="H160" s="105"/>
      <c r="I160" s="105"/>
      <c r="J160" s="105"/>
      <c r="K160" s="38"/>
      <c r="L160" s="105"/>
      <c r="N160" s="105"/>
      <c r="O160" s="105"/>
    </row>
    <row r="161" spans="2:15" ht="12.95" customHeight="1">
      <c r="B161" s="105"/>
      <c r="C161" s="105"/>
      <c r="D161" s="105"/>
      <c r="E161" s="105"/>
      <c r="F161" s="105"/>
      <c r="G161" s="105"/>
      <c r="H161" s="105"/>
      <c r="I161" s="105"/>
      <c r="J161" s="105"/>
      <c r="K161" s="38"/>
      <c r="L161" s="105"/>
      <c r="N161" s="105"/>
      <c r="O161" s="105"/>
    </row>
  </sheetData>
  <pageMargins left="0.75" right="0.75" top="1" bottom="1" header="0.5" footer="0.5"/>
  <pageSetup orientation="portrait" horizontalDpi="1200"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Table 33</vt:lpstr>
      <vt:lpstr>2yr Black</vt:lpstr>
      <vt:lpstr>Undergrad All Races </vt:lpstr>
      <vt:lpstr>Undergrad Black</vt:lpstr>
      <vt:lpstr>Grad-Prof All Races</vt:lpstr>
      <vt:lpstr>Grad-Prof Black</vt:lpstr>
      <vt:lpstr>All Races</vt:lpstr>
      <vt:lpstr>All Black</vt:lpstr>
      <vt:lpstr>Black Men</vt:lpstr>
      <vt:lpstr>Black Women</vt:lpstr>
      <vt:lpstr>Black in HBI</vt:lpstr>
      <vt:lpstr>Black in PBI</vt:lpstr>
      <vt:lpstr>CHNG7888</vt:lpstr>
      <vt:lpstr>'Table 33'!Print_Area</vt:lpstr>
      <vt:lpstr>STATESA</vt:lpstr>
      <vt:lpstr>TABLE</vt:lpstr>
    </vt:vector>
  </TitlesOfParts>
  <Company>SREB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registered user</dc:creator>
  <cp:lastModifiedBy>Susan Lounsbury</cp:lastModifiedBy>
  <cp:lastPrinted>2013-03-28T19:36:11Z</cp:lastPrinted>
  <dcterms:created xsi:type="dcterms:W3CDTF">1999-03-15T21:07:26Z</dcterms:created>
  <dcterms:modified xsi:type="dcterms:W3CDTF">2015-10-29T16:28:36Z</dcterms:modified>
</cp:coreProperties>
</file>