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105" windowWidth="13605" windowHeight="12360"/>
  </bookViews>
  <sheets>
    <sheet name="TABLE 36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36'!$A$1:$I$73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52511"/>
</workbook>
</file>

<file path=xl/calcChain.xml><?xml version="1.0" encoding="utf-8"?>
<calcChain xmlns="http://schemas.openxmlformats.org/spreadsheetml/2006/main">
  <c r="AS4" i="11" l="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4" i="10"/>
  <c r="C9" i="2" s="1"/>
  <c r="AS5" i="10"/>
  <c r="C10" i="2" s="1"/>
  <c r="AS6" i="10"/>
  <c r="C11" i="2" s="1"/>
  <c r="AS7" i="10"/>
  <c r="C12" i="2" s="1"/>
  <c r="AS8" i="10"/>
  <c r="C13" i="2" s="1"/>
  <c r="AS9" i="10"/>
  <c r="AS10" i="10"/>
  <c r="C15" i="2" s="1"/>
  <c r="AS11" i="10"/>
  <c r="C16" i="2" s="1"/>
  <c r="AS12" i="10"/>
  <c r="C17" i="2" s="1"/>
  <c r="AS13" i="10"/>
  <c r="AS14" i="10"/>
  <c r="AS15" i="10"/>
  <c r="AS16" i="10"/>
  <c r="C21" i="2" s="1"/>
  <c r="AS17" i="10"/>
  <c r="AS18" i="10"/>
  <c r="C23" i="2" s="1"/>
  <c r="AS19" i="10"/>
  <c r="C24" i="2" s="1"/>
  <c r="AS20" i="10"/>
  <c r="C25" i="2" s="1"/>
  <c r="AS21" i="10"/>
  <c r="AS22" i="10"/>
  <c r="AS23" i="10"/>
  <c r="C28" i="2" s="1"/>
  <c r="AS24" i="10"/>
  <c r="C29" i="2" s="1"/>
  <c r="AS25" i="10"/>
  <c r="AS26" i="10"/>
  <c r="C31" i="2" s="1"/>
  <c r="AS27" i="10"/>
  <c r="C32" i="2" s="1"/>
  <c r="AS28" i="10"/>
  <c r="AS29" i="10"/>
  <c r="C34" i="2" s="1"/>
  <c r="AS30" i="10"/>
  <c r="C35" i="2" s="1"/>
  <c r="AS31" i="10"/>
  <c r="C36" i="2" s="1"/>
  <c r="AS32" i="10"/>
  <c r="C37" i="2" s="1"/>
  <c r="AS33" i="10"/>
  <c r="AS34" i="10"/>
  <c r="C39" i="2" s="1"/>
  <c r="AS35" i="10"/>
  <c r="AS36" i="10"/>
  <c r="AS37" i="10"/>
  <c r="C42" i="2" s="1"/>
  <c r="AS38" i="10"/>
  <c r="C43" i="2" s="1"/>
  <c r="AS39" i="10"/>
  <c r="C44" i="2" s="1"/>
  <c r="AS40" i="10"/>
  <c r="C45" i="2" s="1"/>
  <c r="AS41" i="10"/>
  <c r="AS42" i="10"/>
  <c r="C47" i="2" s="1"/>
  <c r="AS43" i="10"/>
  <c r="AS44" i="10"/>
  <c r="C49" i="2" s="1"/>
  <c r="AS45" i="10"/>
  <c r="C50" i="2" s="1"/>
  <c r="AS46" i="10"/>
  <c r="AS47" i="10"/>
  <c r="C52" i="2" s="1"/>
  <c r="AS48" i="10"/>
  <c r="C53" i="2" s="1"/>
  <c r="AS49" i="10"/>
  <c r="AS50" i="10"/>
  <c r="C55" i="2" s="1"/>
  <c r="AS51" i="10"/>
  <c r="AS52" i="10"/>
  <c r="C57" i="2" s="1"/>
  <c r="AS53" i="10"/>
  <c r="C58" i="2" s="1"/>
  <c r="AS54" i="10"/>
  <c r="AS55" i="10"/>
  <c r="C60" i="2" s="1"/>
  <c r="AS56" i="10"/>
  <c r="AS57" i="10"/>
  <c r="C62" i="2" s="1"/>
  <c r="AS58" i="10"/>
  <c r="C63" i="2" s="1"/>
  <c r="AS59" i="10"/>
  <c r="AS60" i="10"/>
  <c r="C65" i="2" s="1"/>
  <c r="AS61" i="10"/>
  <c r="C66" i="2" s="1"/>
  <c r="AS62" i="10"/>
  <c r="AS63" i="10"/>
  <c r="C68" i="2" s="1"/>
  <c r="BX4" i="9"/>
  <c r="I9" i="2" s="1"/>
  <c r="BX5" i="9"/>
  <c r="BX6" i="9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I49" i="2" s="1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I68" i="2" l="1"/>
  <c r="G57" i="2"/>
  <c r="G40" i="2"/>
  <c r="G16" i="2"/>
  <c r="I21" i="2"/>
  <c r="G63" i="2"/>
  <c r="I37" i="2"/>
  <c r="I65" i="2"/>
  <c r="I67" i="2"/>
  <c r="I51" i="2"/>
  <c r="I43" i="2"/>
  <c r="I35" i="2"/>
  <c r="I27" i="2"/>
  <c r="I19" i="2"/>
  <c r="I47" i="2"/>
  <c r="G21" i="2"/>
  <c r="I32" i="2"/>
  <c r="I24" i="2"/>
  <c r="I30" i="2"/>
  <c r="I25" i="2"/>
  <c r="I57" i="2"/>
  <c r="G19" i="2"/>
  <c r="I55" i="2"/>
  <c r="I22" i="2"/>
  <c r="G49" i="2"/>
  <c r="G37" i="2"/>
  <c r="I13" i="2"/>
  <c r="I59" i="2"/>
  <c r="I17" i="2"/>
  <c r="I63" i="2"/>
  <c r="G47" i="2"/>
  <c r="I14" i="2"/>
  <c r="G68" i="2"/>
  <c r="I60" i="2"/>
  <c r="I52" i="2"/>
  <c r="I12" i="2"/>
  <c r="I48" i="2"/>
  <c r="G48" i="2"/>
  <c r="G32" i="2"/>
  <c r="G67" i="2"/>
  <c r="C51" i="2"/>
  <c r="G51" i="2"/>
  <c r="I23" i="2"/>
  <c r="G60" i="2"/>
  <c r="I46" i="2"/>
  <c r="G55" i="2"/>
  <c r="C56" i="2"/>
  <c r="I28" i="2"/>
  <c r="G28" i="2"/>
  <c r="I20" i="2"/>
  <c r="G20" i="2"/>
  <c r="C67" i="2"/>
  <c r="I16" i="2"/>
  <c r="C40" i="2"/>
  <c r="G12" i="2"/>
  <c r="C54" i="2"/>
  <c r="C46" i="2"/>
  <c r="C38" i="2"/>
  <c r="C30" i="2"/>
  <c r="C22" i="2"/>
  <c r="C14" i="2"/>
  <c r="I66" i="2"/>
  <c r="G66" i="2"/>
  <c r="I50" i="2"/>
  <c r="G50" i="2"/>
  <c r="I42" i="2"/>
  <c r="G42" i="2"/>
  <c r="I34" i="2"/>
  <c r="G34" i="2"/>
  <c r="I26" i="2"/>
  <c r="G26" i="2"/>
  <c r="I18" i="2"/>
  <c r="G18" i="2"/>
  <c r="I10" i="2"/>
  <c r="G10" i="2"/>
  <c r="C20" i="2"/>
  <c r="C64" i="2"/>
  <c r="G27" i="2"/>
  <c r="I41" i="2"/>
  <c r="I33" i="2"/>
  <c r="C19" i="2"/>
  <c r="G24" i="2"/>
  <c r="G35" i="2"/>
  <c r="G65" i="2"/>
  <c r="I40" i="2"/>
  <c r="I64" i="2"/>
  <c r="G64" i="2"/>
  <c r="G59" i="2"/>
  <c r="C59" i="2"/>
  <c r="I15" i="2"/>
  <c r="I62" i="2"/>
  <c r="C41" i="2"/>
  <c r="C33" i="2"/>
  <c r="G9" i="2"/>
  <c r="I61" i="2"/>
  <c r="G61" i="2"/>
  <c r="I53" i="2"/>
  <c r="G53" i="2"/>
  <c r="I45" i="2"/>
  <c r="G45" i="2"/>
  <c r="C27" i="2"/>
  <c r="G13" i="2"/>
  <c r="G52" i="2"/>
  <c r="I56" i="2"/>
  <c r="G56" i="2"/>
  <c r="I31" i="2"/>
  <c r="G43" i="2"/>
  <c r="I39" i="2"/>
  <c r="I54" i="2"/>
  <c r="I38" i="2"/>
  <c r="C48" i="2"/>
  <c r="I36" i="2"/>
  <c r="G36" i="2"/>
  <c r="G23" i="2"/>
  <c r="G15" i="2"/>
  <c r="G39" i="2"/>
  <c r="G31" i="2"/>
  <c r="C26" i="2"/>
  <c r="C18" i="2"/>
  <c r="G22" i="2"/>
  <c r="G14" i="2"/>
  <c r="G38" i="2"/>
  <c r="G30" i="2"/>
  <c r="C61" i="2"/>
  <c r="G54" i="2"/>
  <c r="G46" i="2"/>
  <c r="G62" i="2"/>
  <c r="G25" i="2"/>
  <c r="G17" i="2"/>
  <c r="G41" i="2"/>
  <c r="G33" i="2"/>
  <c r="AR4" i="11"/>
  <c r="AR5" i="11"/>
  <c r="AR6" i="11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3" i="11"/>
  <c r="AR4" i="10"/>
  <c r="AR5" i="10"/>
  <c r="AR6" i="10"/>
  <c r="AR7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3" i="10"/>
  <c r="BW4" i="9"/>
  <c r="BW5" i="9"/>
  <c r="BW6" i="9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3" i="9"/>
  <c r="AQ3" i="11" l="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3" i="10"/>
  <c r="AQ4" i="10"/>
  <c r="AQ5" i="10"/>
  <c r="AQ6" i="10"/>
  <c r="AQ7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BV3" i="9"/>
  <c r="BV4" i="9"/>
  <c r="BV5" i="9"/>
  <c r="BV6" i="9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U3" i="9"/>
  <c r="BU4" i="9"/>
  <c r="BU5" i="9"/>
  <c r="BU6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AP3" i="10"/>
  <c r="AP4" i="10"/>
  <c r="AP5" i="10"/>
  <c r="AP6" i="10"/>
  <c r="AP7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F19" i="2" l="1"/>
  <c r="H19" i="2"/>
  <c r="F43" i="2"/>
  <c r="H43" i="2"/>
  <c r="H51" i="2"/>
  <c r="F51" i="2"/>
  <c r="D13" i="2"/>
  <c r="E13" i="2"/>
  <c r="D37" i="2"/>
  <c r="E37" i="2"/>
  <c r="H28" i="2"/>
  <c r="F28" i="2"/>
  <c r="F60" i="2"/>
  <c r="H60" i="2"/>
  <c r="D10" i="2"/>
  <c r="E10" i="2"/>
  <c r="D18" i="2"/>
  <c r="E18" i="2"/>
  <c r="D26" i="2"/>
  <c r="E26" i="2"/>
  <c r="D34" i="2"/>
  <c r="E34" i="2"/>
  <c r="D42" i="2"/>
  <c r="E42" i="2"/>
  <c r="D50" i="2"/>
  <c r="E50" i="2"/>
  <c r="D66" i="2"/>
  <c r="E66" i="2"/>
  <c r="H9" i="2"/>
  <c r="F9" i="2"/>
  <c r="H17" i="2"/>
  <c r="F17" i="2"/>
  <c r="H25" i="2"/>
  <c r="F25" i="2"/>
  <c r="H33" i="2"/>
  <c r="F33" i="2"/>
  <c r="H41" i="2"/>
  <c r="F41" i="2"/>
  <c r="H49" i="2"/>
  <c r="F49" i="2"/>
  <c r="H57" i="2"/>
  <c r="F57" i="2"/>
  <c r="H65" i="2"/>
  <c r="F65" i="2"/>
  <c r="D19" i="2"/>
  <c r="E19" i="2"/>
  <c r="D27" i="2"/>
  <c r="E27" i="2"/>
  <c r="D35" i="2"/>
  <c r="E35" i="2"/>
  <c r="D43" i="2"/>
  <c r="E43" i="2"/>
  <c r="D51" i="2"/>
  <c r="E51" i="2"/>
  <c r="D59" i="2"/>
  <c r="E59" i="2"/>
  <c r="D67" i="2"/>
  <c r="E67" i="2"/>
  <c r="H10" i="2"/>
  <c r="F10" i="2"/>
  <c r="H18" i="2"/>
  <c r="F18" i="2"/>
  <c r="H26" i="2"/>
  <c r="F26" i="2"/>
  <c r="H34" i="2"/>
  <c r="F34" i="2"/>
  <c r="H42" i="2"/>
  <c r="F42" i="2"/>
  <c r="H50" i="2"/>
  <c r="F50" i="2"/>
  <c r="H66" i="2"/>
  <c r="F66" i="2"/>
  <c r="D12" i="2"/>
  <c r="E12" i="2"/>
  <c r="D36" i="2"/>
  <c r="E36" i="2"/>
  <c r="D52" i="2"/>
  <c r="E52" i="2"/>
  <c r="D60" i="2"/>
  <c r="E60" i="2"/>
  <c r="D68" i="2"/>
  <c r="E68" i="2"/>
  <c r="H59" i="2"/>
  <c r="F59" i="2"/>
  <c r="H67" i="2"/>
  <c r="F67" i="2"/>
  <c r="D45" i="2"/>
  <c r="E45" i="2"/>
  <c r="D53" i="2"/>
  <c r="E53" i="2"/>
  <c r="D22" i="2"/>
  <c r="E22" i="2"/>
  <c r="D30" i="2"/>
  <c r="E30" i="2"/>
  <c r="D38" i="2"/>
  <c r="E38" i="2"/>
  <c r="D46" i="2"/>
  <c r="E46" i="2"/>
  <c r="D62" i="2"/>
  <c r="E62" i="2"/>
  <c r="H45" i="2"/>
  <c r="F45" i="2"/>
  <c r="E15" i="2"/>
  <c r="D15" i="2"/>
  <c r="E23" i="2"/>
  <c r="D23" i="2"/>
  <c r="E31" i="2"/>
  <c r="D31" i="2"/>
  <c r="E39" i="2"/>
  <c r="D39" i="2"/>
  <c r="D47" i="2"/>
  <c r="E47" i="2"/>
  <c r="D55" i="2"/>
  <c r="E55" i="2"/>
  <c r="D63" i="2"/>
  <c r="E63" i="2"/>
  <c r="H14" i="2"/>
  <c r="F14" i="2"/>
  <c r="H22" i="2"/>
  <c r="F22" i="2"/>
  <c r="H30" i="2"/>
  <c r="F30" i="2"/>
  <c r="H38" i="2"/>
  <c r="F38" i="2"/>
  <c r="H46" i="2"/>
  <c r="F46" i="2"/>
  <c r="H54" i="2"/>
  <c r="F54" i="2"/>
  <c r="H62" i="2"/>
  <c r="F62" i="2"/>
  <c r="D21" i="2"/>
  <c r="E21" i="2"/>
  <c r="D61" i="2"/>
  <c r="E61" i="2"/>
  <c r="F12" i="2"/>
  <c r="H12" i="2"/>
  <c r="H20" i="2"/>
  <c r="F20" i="2"/>
  <c r="H36" i="2"/>
  <c r="F36" i="2"/>
  <c r="H52" i="2"/>
  <c r="F52" i="2"/>
  <c r="D14" i="2"/>
  <c r="E14" i="2"/>
  <c r="D54" i="2"/>
  <c r="E54" i="2"/>
  <c r="F13" i="2"/>
  <c r="H13" i="2"/>
  <c r="F21" i="2"/>
  <c r="H21" i="2"/>
  <c r="H61" i="2"/>
  <c r="F61" i="2"/>
  <c r="D16" i="2"/>
  <c r="E16" i="2"/>
  <c r="D24" i="2"/>
  <c r="E24" i="2"/>
  <c r="D32" i="2"/>
  <c r="E32" i="2"/>
  <c r="D40" i="2"/>
  <c r="E40" i="2"/>
  <c r="D48" i="2"/>
  <c r="E48" i="2"/>
  <c r="D56" i="2"/>
  <c r="E56" i="2"/>
  <c r="D64" i="2"/>
  <c r="E64" i="2"/>
  <c r="F15" i="2"/>
  <c r="H15" i="2"/>
  <c r="F23" i="2"/>
  <c r="H23" i="2"/>
  <c r="H31" i="2"/>
  <c r="F31" i="2"/>
  <c r="H39" i="2"/>
  <c r="F39" i="2"/>
  <c r="H47" i="2"/>
  <c r="F47" i="2"/>
  <c r="F55" i="2"/>
  <c r="H55" i="2"/>
  <c r="H63" i="2"/>
  <c r="F63" i="2"/>
  <c r="D20" i="2"/>
  <c r="E20" i="2"/>
  <c r="D28" i="2"/>
  <c r="E28" i="2"/>
  <c r="H27" i="2"/>
  <c r="F27" i="2"/>
  <c r="H35" i="2"/>
  <c r="F35" i="2"/>
  <c r="H68" i="2"/>
  <c r="F68" i="2"/>
  <c r="F37" i="2"/>
  <c r="H37" i="2"/>
  <c r="H53" i="2"/>
  <c r="F53" i="2"/>
  <c r="D9" i="2"/>
  <c r="E9" i="2"/>
  <c r="D17" i="2"/>
  <c r="E17" i="2"/>
  <c r="D25" i="2"/>
  <c r="E25" i="2"/>
  <c r="D33" i="2"/>
  <c r="E33" i="2"/>
  <c r="D41" i="2"/>
  <c r="E41" i="2"/>
  <c r="D49" i="2"/>
  <c r="E49" i="2"/>
  <c r="D57" i="2"/>
  <c r="E57" i="2"/>
  <c r="D65" i="2"/>
  <c r="E65" i="2"/>
  <c r="F16" i="2"/>
  <c r="H16" i="2"/>
  <c r="F24" i="2"/>
  <c r="H24" i="2"/>
  <c r="H32" i="2"/>
  <c r="F32" i="2"/>
  <c r="F40" i="2"/>
  <c r="H40" i="2"/>
  <c r="H48" i="2"/>
  <c r="F48" i="2"/>
  <c r="H56" i="2"/>
  <c r="F56" i="2"/>
  <c r="H64" i="2"/>
  <c r="F64" i="2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JLM</author>
  </authors>
  <commentList>
    <comment ref="AL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mperry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<sst xmlns="http://schemas.openxmlformats.org/spreadsheetml/2006/main" count="85" uniqueCount="80">
  <si>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</si>
  <si>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</si>
  <si>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</si>
  <si>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</si>
  <si>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</si>
  <si>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</si>
  <si>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</si>
  <si>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</si>
  <si>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</si>
  <si>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</si>
  <si>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</si>
  <si>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</si>
  <si>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</si>
  <si>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</si>
  <si>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</si>
  <si>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</si>
  <si>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</si>
  <si>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</si>
  <si>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</si>
  <si>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</si>
  <si>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</si>
  <si>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</si>
  <si>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</si>
  <si>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</si>
  <si>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</si>
  <si>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</si>
  <si>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</si>
  <si>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</si>
  <si>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</si>
  <si>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</si>
  <si>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</si>
  <si>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</si>
  <si>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</si>
  <si>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</si>
  <si>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</si>
  <si>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</si>
  <si>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</si>
  <si>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</si>
  <si>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</si>
  <si>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</si>
  <si>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</si>
  <si>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</si>
  <si>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</si>
  <si>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</si>
  <si>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</si>
  <si>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</si>
  <si>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</si>
  <si>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</si>
  <si>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</si>
  <si>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</si>
  <si>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</si>
  <si>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</si>
  <si>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</si>
  <si>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</si>
  <si>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</si>
  <si>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</si>
  <si>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</si>
  <si>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</si>
  <si>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</si>
  <si>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</si>
  <si>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</si>
  <si>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</si>
  <si>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</si>
  <si>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</si>
  <si>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</si>
  <si>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</si>
  <si>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t>2013</t>
  </si>
  <si>
    <t>Fall 2013</t>
  </si>
  <si>
    <t>2003 to
2008</t>
  </si>
  <si>
    <t>2008 to
2013</t>
  </si>
  <si>
    <t>June 2015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</si>
  <si>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</si>
  <si>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</si>
  <si>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r>
      <t>West Virginia</t>
    </r>
    <r>
      <rPr>
        <vertAlign val="superscript"/>
        <sz val="10"/>
        <rFont val="Arial"/>
        <family val="2"/>
      </rPr>
      <t>2,3</t>
    </r>
  </si>
  <si>
    <r>
      <t>District of Columbia</t>
    </r>
    <r>
      <rPr>
        <vertAlign val="superscript"/>
        <sz val="10"/>
        <rFont val="Arial"/>
        <family val="2"/>
      </rPr>
      <t>2,4</t>
    </r>
  </si>
  <si>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Enrollments in two-year colleges formerly embedded in and reported as four-year are now separate and reported as two-year. 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</si>
  <si>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These states contain the headquarters for an online-only college or university. Beginning with 2006 data, students attending online-only institutions are excluded from the state counts. (See table on enrollment in online-only colleges and universities in this chapter for those enrollments.)</t>
    </r>
  </si>
  <si>
    <t>Table 36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</si>
  <si>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four-year degree-granting institutions eligible for federal Title IV student financial aid in the 50 states and the District of Columbia, excluding service schools.</t>
    </r>
  </si>
  <si>
    <r>
      <rPr>
        <sz val="10"/>
        <rFont val="Calibri"/>
        <family val="2"/>
      </rPr>
      <t>⁴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</si>
</sst>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50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Alignment="1" applyProtection="1"/>
    <xf numFmtId="37" fontId="1" fillId="0" borderId="0" xfId="0" applyNumberFormat="1" applyFont="1" applyFill="1" applyAlignment="1"/>
    <xf numFmtId="37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Alignment="1" applyProtection="1">
      <alignment horizontal="left"/>
    </xf>
    <xf numFmtId="37" fontId="1" fillId="0" borderId="1" xfId="0" applyNumberFormat="1" applyFont="1" applyBorder="1" applyAlignment="1" applyProtection="1"/>
    <xf numFmtId="37" fontId="1" fillId="0" borderId="2" xfId="0" applyNumberFormat="1" applyFont="1" applyBorder="1" applyAlignment="1" applyProtection="1">
      <alignment horizontal="centerContinuous"/>
    </xf>
    <xf numFmtId="166" fontId="1" fillId="0" borderId="3" xfId="0" applyNumberFormat="1" applyFont="1" applyFill="1" applyBorder="1" applyAlignment="1" applyProtection="1">
      <alignment horizontal="right"/>
    </xf>
    <xf numFmtId="37" fontId="1" fillId="0" borderId="5" xfId="0" applyNumberFormat="1" applyFont="1" applyBorder="1" applyAlignment="1" applyProtection="1"/>
    <xf numFmtId="0" fontId="1" fillId="0" borderId="0" xfId="0" applyFont="1" applyProtection="1">
      <alignment horizontal="left" wrapText="1"/>
    </xf>
    <xf numFmtId="0" fontId="1" fillId="0" borderId="0" xfId="0" applyFont="1" applyAlignment="1" applyProtection="1">
      <alignment horizontal="centerContinuous"/>
    </xf>
    <xf numFmtId="0" fontId="1" fillId="0" borderId="0" xfId="0" applyFont="1">
      <alignment horizontal="left" wrapText="1"/>
    </xf>
    <xf numFmtId="37" fontId="1" fillId="0" borderId="0" xfId="0" applyNumberFormat="1" applyFont="1" applyBorder="1" applyAlignment="1">
      <alignment vertical="top"/>
    </xf>
    <xf numFmtId="166" fontId="1" fillId="0" borderId="4" xfId="0" applyNumberFormat="1" applyFont="1" applyFill="1" applyBorder="1" applyAlignment="1" applyProtection="1"/>
    <xf numFmtId="166" fontId="1" fillId="0" borderId="0" xfId="0" applyNumberFormat="1" applyFont="1" applyFill="1" applyAlignment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>
      <alignment horizontal="left" wrapText="1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>
      <alignment wrapText="1"/>
    </xf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0" fontId="1" fillId="0" borderId="6" xfId="0" applyFont="1" applyBorder="1" applyAlignment="1" applyProtection="1">
      <alignment horizontal="centerContinuous"/>
    </xf>
    <xf numFmtId="37" fontId="1" fillId="0" borderId="1" xfId="0" applyNumberFormat="1" applyFont="1" applyBorder="1" applyAlignment="1" applyProtection="1">
      <alignment horizontal="centerContinuous"/>
    </xf>
    <xf numFmtId="37" fontId="1" fillId="0" borderId="2" xfId="0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Border="1" applyAlignment="1" applyProtection="1">
      <alignment horizontal="centerContinuous"/>
    </xf>
    <xf numFmtId="166" fontId="1" fillId="0" borderId="10" xfId="0" applyNumberFormat="1" applyFont="1" applyFill="1" applyBorder="1" applyAlignment="1" applyProtection="1">
      <alignment horizontal="centerContinuous"/>
    </xf>
    <xf numFmtId="166" fontId="1" fillId="0" borderId="4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" fontId="9" fillId="0" borderId="0" xfId="0" applyNumberFormat="1" applyFont="1" applyBorder="1" applyAlignment="1"/>
    <xf numFmtId="0" fontId="9" fillId="0" borderId="0" xfId="0" applyNumberFormat="1" applyFont="1" applyBorder="1" applyAlignment="1"/>
    <xf numFmtId="49" fontId="2" fillId="0" borderId="8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7" fontId="1" fillId="0" borderId="8" xfId="0" applyNumberFormat="1" applyFont="1" applyFill="1" applyBorder="1" applyAlignment="1"/>
    <xf numFmtId="37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Border="1" applyAlignment="1"/>
    <xf numFmtId="165" fontId="1" fillId="0" borderId="0" xfId="0" applyNumberFormat="1" applyFont="1" applyFill="1" applyBorder="1" applyAlignment="1"/>
    <xf numFmtId="3" fontId="1" fillId="0" borderId="5" xfId="0" applyNumberFormat="1" applyFont="1" applyBorder="1" applyAlignment="1"/>
    <xf numFmtId="3" fontId="1" fillId="0" borderId="5" xfId="0" applyNumberFormat="1" applyFont="1" applyFill="1" applyBorder="1" applyAlignment="1"/>
    <xf numFmtId="37" fontId="1" fillId="0" borderId="5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/>
    <xf numFmtId="0" fontId="1" fillId="0" borderId="8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1" fillId="0" borderId="0" xfId="0" quotePrefix="1" applyNumberFormat="1" applyFont="1" applyBorder="1" applyAlignment="1"/>
    <xf numFmtId="0" fontId="1" fillId="0" borderId="0" xfId="0" applyFont="1" applyFill="1" applyBorder="1" applyAlignment="1"/>
    <xf numFmtId="49" fontId="2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/>
    <xf numFmtId="49" fontId="5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1" fillId="0" borderId="0" xfId="1" applyNumberFormat="1" applyFont="1" applyBorder="1" applyAlignment="1"/>
    <xf numFmtId="3" fontId="1" fillId="0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Fill="1" applyBorder="1" applyAlignment="1"/>
    <xf numFmtId="3" fontId="1" fillId="2" borderId="8" xfId="0" applyNumberFormat="1" applyFont="1" applyFill="1" applyBorder="1" applyAlignment="1"/>
    <xf numFmtId="0" fontId="5" fillId="0" borderId="11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/>
    <xf numFmtId="167" fontId="1" fillId="0" borderId="5" xfId="0" applyNumberFormat="1" applyFont="1" applyFill="1" applyBorder="1" applyAlignment="1"/>
    <xf numFmtId="167" fontId="1" fillId="2" borderId="0" xfId="0" applyNumberFormat="1" applyFont="1" applyFill="1" applyAlignment="1"/>
    <xf numFmtId="167" fontId="1" fillId="0" borderId="0" xfId="0" applyNumberFormat="1" applyFont="1" applyAlignment="1"/>
    <xf numFmtId="167" fontId="1" fillId="0" borderId="0" xfId="0" applyNumberFormat="1" applyFont="1" applyBorder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 applyProtection="1">
      <alignment horizontal="centerContinuous"/>
    </xf>
    <xf numFmtId="37" fontId="1" fillId="0" borderId="14" xfId="0" applyNumberFormat="1" applyFont="1" applyBorder="1" applyAlignment="1" applyProtection="1">
      <alignment horizontal="centerContinuous"/>
    </xf>
    <xf numFmtId="167" fontId="1" fillId="0" borderId="15" xfId="0" applyNumberFormat="1" applyFont="1" applyFill="1" applyBorder="1" applyAlignment="1"/>
    <xf numFmtId="167" fontId="1" fillId="0" borderId="6" xfId="0" applyNumberFormat="1" applyFont="1" applyFill="1" applyBorder="1" applyAlignment="1"/>
    <xf numFmtId="167" fontId="1" fillId="2" borderId="6" xfId="0" applyNumberFormat="1" applyFont="1" applyFill="1" applyBorder="1" applyAlignment="1"/>
    <xf numFmtId="167" fontId="1" fillId="0" borderId="6" xfId="0" applyNumberFormat="1" applyFont="1" applyBorder="1" applyAlignment="1"/>
    <xf numFmtId="167" fontId="1" fillId="2" borderId="16" xfId="0" applyNumberFormat="1" applyFont="1" applyFill="1" applyBorder="1" applyAlignment="1"/>
    <xf numFmtId="167" fontId="1" fillId="0" borderId="17" xfId="0" applyNumberFormat="1" applyFont="1" applyFill="1" applyBorder="1" applyAlignment="1"/>
    <xf numFmtId="167" fontId="1" fillId="0" borderId="16" xfId="0" applyNumberFormat="1" applyFont="1" applyFill="1" applyBorder="1" applyAlignment="1"/>
    <xf numFmtId="167" fontId="1" fillId="2" borderId="9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centerContinuous"/>
    </xf>
    <xf numFmtId="167" fontId="1" fillId="0" borderId="0" xfId="0" applyNumberFormat="1" applyFont="1" applyFill="1" applyBorder="1" applyAlignment="1"/>
    <xf numFmtId="167" fontId="1" fillId="2" borderId="0" xfId="0" applyNumberFormat="1" applyFont="1" applyFill="1" applyBorder="1" applyAlignment="1"/>
    <xf numFmtId="37" fontId="1" fillId="0" borderId="18" xfId="0" applyNumberFormat="1" applyFont="1" applyBorder="1" applyAlignment="1" applyProtection="1"/>
    <xf numFmtId="0" fontId="1" fillId="0" borderId="18" xfId="0" applyFont="1" applyBorder="1" applyProtection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9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 applyProtection="1">
      <alignment horizontal="right"/>
    </xf>
    <xf numFmtId="49" fontId="2" fillId="3" borderId="8" xfId="0" applyNumberFormat="1" applyFont="1" applyFill="1" applyBorder="1" applyAlignment="1" applyProtection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2" fillId="3" borderId="0" xfId="0" applyNumberFormat="1" applyFont="1" applyFill="1" applyBorder="1" applyAlignment="1"/>
    <xf numFmtId="165" fontId="12" fillId="3" borderId="0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4" fillId="3" borderId="0" xfId="0" applyNumberFormat="1" applyFont="1" applyFill="1" applyBorder="1" applyAlignment="1"/>
    <xf numFmtId="3" fontId="5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/>
    <xf numFmtId="3" fontId="1" fillId="3" borderId="0" xfId="1" applyNumberFormat="1" applyFont="1" applyFill="1" applyBorder="1" applyAlignment="1"/>
    <xf numFmtId="164" fontId="1" fillId="3" borderId="0" xfId="1" applyNumberFormat="1" applyFont="1" applyFill="1" applyBorder="1" applyAlignment="1"/>
    <xf numFmtId="37" fontId="1" fillId="3" borderId="0" xfId="0" applyNumberFormat="1" applyFont="1" applyFill="1" applyBorder="1" applyAlignment="1"/>
    <xf numFmtId="3" fontId="14" fillId="3" borderId="0" xfId="1" applyNumberFormat="1" applyFont="1" applyFill="1" applyBorder="1" applyAlignment="1"/>
    <xf numFmtId="3" fontId="15" fillId="3" borderId="0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5" xfId="1" applyNumberFormat="1" applyFont="1" applyFill="1" applyBorder="1" applyAlignment="1"/>
    <xf numFmtId="164" fontId="1" fillId="3" borderId="5" xfId="1" applyNumberFormat="1" applyFont="1" applyFill="1" applyBorder="1" applyAlignment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 applyAlignment="1"/>
    <xf numFmtId="164" fontId="1" fillId="3" borderId="8" xfId="1" applyNumberFormat="1" applyFont="1" applyFill="1" applyBorder="1" applyAlignment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 applyProtection="1">
      <alignment horizontal="right"/>
    </xf>
    <xf numFmtId="2" fontId="12" fillId="3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1" fontId="5" fillId="0" borderId="20" xfId="0" applyNumberFormat="1" applyFont="1" applyFill="1" applyBorder="1" applyAlignment="1" applyProtection="1">
      <alignment horizontal="right" wrapText="1"/>
    </xf>
    <xf numFmtId="1" fontId="5" fillId="0" borderId="21" xfId="0" applyNumberFormat="1" applyFont="1" applyFill="1" applyBorder="1" applyAlignment="1" applyProtection="1">
      <alignment horizontal="right" wrapText="1"/>
    </xf>
    <xf numFmtId="3" fontId="1" fillId="0" borderId="22" xfId="0" applyNumberFormat="1" applyFont="1" applyFill="1" applyBorder="1" applyAlignment="1"/>
    <xf numFmtId="3" fontId="1" fillId="2" borderId="22" xfId="0" applyNumberFormat="1" applyFont="1" applyFill="1" applyBorder="1" applyAlignment="1"/>
    <xf numFmtId="3" fontId="1" fillId="2" borderId="19" xfId="0" applyNumberFormat="1" applyFont="1" applyFill="1" applyBorder="1" applyAlignment="1"/>
    <xf numFmtId="167" fontId="1" fillId="0" borderId="22" xfId="0" applyNumberFormat="1" applyFont="1" applyFill="1" applyBorder="1" applyAlignment="1"/>
    <xf numFmtId="167" fontId="1" fillId="2" borderId="22" xfId="0" applyNumberFormat="1" applyFont="1" applyFill="1" applyBorder="1" applyAlignment="1"/>
    <xf numFmtId="49" fontId="1" fillId="0" borderId="0" xfId="0" applyNumberFormat="1" applyFont="1" applyAlignment="1" applyProtection="1">
      <alignment horizontal="right" vertical="top"/>
    </xf>
    <xf numFmtId="49" fontId="2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2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</cellXfs>
  <cellStyles count="5">
    <cellStyle name="Comma 2" xfId="1"/>
    <cellStyle name="Normal" xfId="0" builtinId="0"/>
    <cellStyle name="Normal 2" xfId="2"/>
    <cellStyle name="Percent 2" xfId="3"/>
    <cellStyle name="Style 1" xfId="4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36'!$E$9:$E$9</c:f>
              <c:numCache>
                <c:formatCode>#,##0.0</c:formatCode>
                <c:ptCount val="1"/>
                <c:pt idx="0">
                  <c:v>0.46439197388379888</c:v>
                </c:pt>
              </c:numCache>
            </c:numRef>
          </c:val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36'!$E$10:$E$10</c:f>
              <c:numCache>
                <c:formatCode>#,##0.0</c:formatCode>
                <c:ptCount val="1"/>
                <c:pt idx="0">
                  <c:v>6.0969668260241905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36'!$E$16:$E$16</c:f>
              <c:numCache>
                <c:formatCode>#,##0.0</c:formatCode>
                <c:ptCount val="1"/>
                <c:pt idx="0">
                  <c:v>6.5041250850096777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48144"/>
        <c:axId val="216053808"/>
      </c:barChart>
      <c:catAx>
        <c:axId val="21554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16053808"/>
        <c:crosses val="autoZero"/>
        <c:auto val="1"/>
        <c:lblAlgn val="ctr"/>
        <c:lblOffset val="100"/>
        <c:noMultiLvlLbl val="0"/>
      </c:catAx>
      <c:valAx>
        <c:axId val="2160538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554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36'!$F$9:$G$9</c:f>
              <c:numCache>
                <c:formatCode>#,##0.0</c:formatCode>
                <c:ptCount val="2"/>
                <c:pt idx="0">
                  <c:v>59.618301028408297</c:v>
                </c:pt>
                <c:pt idx="1">
                  <c:v>61.38461725279911</c:v>
                </c:pt>
              </c:numCache>
            </c:numRef>
          </c:val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36'!$F$10:$G$10</c:f>
              <c:numCache>
                <c:formatCode>#,##0.0</c:formatCode>
                <c:ptCount val="2"/>
                <c:pt idx="0">
                  <c:v>70.898466806837774</c:v>
                </c:pt>
                <c:pt idx="1">
                  <c:v>70.66604940457988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36'!$F$16:$G$16</c:f>
              <c:numCache>
                <c:formatCode>#,##0.0</c:formatCode>
                <c:ptCount val="2"/>
                <c:pt idx="0">
                  <c:v>70.726513479996186</c:v>
                </c:pt>
                <c:pt idx="1">
                  <c:v>73.509024874385659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84360"/>
        <c:axId val="217139640"/>
      </c:barChart>
      <c:catAx>
        <c:axId val="216984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7139640"/>
        <c:crosses val="autoZero"/>
        <c:auto val="1"/>
        <c:lblAlgn val="ctr"/>
        <c:lblOffset val="100"/>
        <c:noMultiLvlLbl val="0"/>
      </c:catAx>
      <c:valAx>
        <c:axId val="2171396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6984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36'!$H$9:$I$9</c:f>
              <c:numCache>
                <c:formatCode>#,##0.0</c:formatCode>
                <c:ptCount val="2"/>
                <c:pt idx="0">
                  <c:v>37.124324975670966</c:v>
                </c:pt>
                <c:pt idx="1">
                  <c:v>36.654416759900741</c:v>
                </c:pt>
              </c:numCache>
            </c:numRef>
          </c:val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36'!$H$10:$I$10</c:f>
              <c:numCache>
                <c:formatCode>#,##0.0</c:formatCode>
                <c:ptCount val="2"/>
                <c:pt idx="0">
                  <c:v>43.26414754295326</c:v>
                </c:pt>
                <c:pt idx="1">
                  <c:v>41.293506813032025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36'!$H$16:$I$16</c:f>
              <c:numCache>
                <c:formatCode>#,##0.0</c:formatCode>
                <c:ptCount val="2"/>
                <c:pt idx="0">
                  <c:v>48.225800021402449</c:v>
                </c:pt>
                <c:pt idx="1">
                  <c:v>48.712091766692645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85784"/>
        <c:axId val="215536784"/>
      </c:barChart>
      <c:catAx>
        <c:axId val="216585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5536784"/>
        <c:crosses val="autoZero"/>
        <c:auto val="1"/>
        <c:lblAlgn val="ctr"/>
        <c:lblOffset val="100"/>
        <c:noMultiLvlLbl val="0"/>
      </c:catAx>
      <c:valAx>
        <c:axId val="21553678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6585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37</xdr:row>
      <xdr:rowOff>69056</xdr:rowOff>
    </xdr:from>
    <xdr:to>
      <xdr:col>13</xdr:col>
      <xdr:colOff>16406</xdr:colOff>
      <xdr:row>40</xdr:row>
      <xdr:rowOff>142346</xdr:rowOff>
    </xdr:to>
    <xdr:sp macro="" textlink="">
      <xdr:nvSpPr>
        <xdr:cNvPr id="2" name="Oval Callout 1"/>
        <xdr:cNvSpPr/>
      </xdr:nvSpPr>
      <xdr:spPr>
        <a:xfrm>
          <a:off x="6034089" y="6298406"/>
          <a:ext cx="2345267" cy="559065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638175</xdr:colOff>
      <xdr:row>3</xdr:row>
      <xdr:rowOff>0</xdr:rowOff>
    </xdr:from>
    <xdr:to>
      <xdr:col>13</xdr:col>
      <xdr:colOff>9525</xdr:colOff>
      <xdr:row>27</xdr:row>
      <xdr:rowOff>95250</xdr:rowOff>
    </xdr:to>
    <xdr:graphicFrame macro="">
      <xdr:nvGraphicFramePr>
        <xdr:cNvPr id="31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628650</xdr:colOff>
      <xdr:row>27</xdr:row>
      <xdr:rowOff>95250</xdr:rowOff>
    </xdr:to>
    <xdr:graphicFrame macro="">
      <xdr:nvGraphicFramePr>
        <xdr:cNvPr id="31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19050</xdr:colOff>
      <xdr:row>27</xdr:row>
      <xdr:rowOff>95250</xdr:rowOff>
    </xdr:to>
    <xdr:graphicFrame macro="">
      <xdr:nvGraphicFramePr>
        <xdr:cNvPr id="31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307182</xdr:colOff>
      <xdr:row>27</xdr:row>
      <xdr:rowOff>133349</xdr:rowOff>
    </xdr:from>
    <xdr:to>
      <xdr:col>15</xdr:col>
      <xdr:colOff>629444</xdr:colOff>
      <xdr:row>34</xdr:row>
      <xdr:rowOff>47624</xdr:rowOff>
    </xdr:to>
    <xdr:sp macro="" textlink="">
      <xdr:nvSpPr>
        <xdr:cNvPr id="7" name="Oval Callout 6"/>
        <xdr:cNvSpPr/>
      </xdr:nvSpPr>
      <xdr:spPr>
        <a:xfrm>
          <a:off x="7374732" y="4752974"/>
          <a:ext cx="2913062" cy="1038225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tabColor indexed="16"/>
    <pageSetUpPr fitToPage="1"/>
  </sheetPr>
  <dimension ref="A1:U75"/>
  <sheetViews>
    <sheetView showGridLines="0" tabSelected="1" view="pageBreakPreview" topLeftCell="A40" zoomScaleNormal="80" zoomScaleSheetLayoutView="100" workbookViewId="0">
      <selection activeCell="A70" sqref="A70:I70"/>
    </sheetView>
  </sheetViews>
  <sheetFormatPr defaultColWidth="9.7109375" defaultRowHeight="12.75"/>
  <cols>
    <col min="1" max="1" width="8.28515625" style="1" customWidth="1"/>
    <col min="2" max="2" width="14.140625" style="1" customWidth="1"/>
    <col min="3" max="3" width="12.7109375" style="1" customWidth="1"/>
    <col min="4" max="4" width="7.42578125" style="1" customWidth="1"/>
    <col min="5" max="5" width="7.42578125" style="38" customWidth="1"/>
    <col min="6" max="7" width="9.140625" style="1" customWidth="1"/>
    <col min="8" max="8" width="9.140625" style="13" customWidth="1"/>
    <col min="9" max="9" width="9.140625" style="18" customWidth="1"/>
    <col min="10" max="16384" width="9.7109375" style="1"/>
  </cols>
  <sheetData>
    <row r="1" spans="1:21">
      <c r="A1" s="134" t="s">
        <v>77</v>
      </c>
      <c r="B1" s="2"/>
      <c r="C1" s="2"/>
      <c r="D1" s="2"/>
      <c r="E1" s="94"/>
      <c r="F1" s="2"/>
      <c r="G1" s="2"/>
      <c r="H1" s="19"/>
    </row>
    <row r="2" spans="1:21" ht="14.25">
      <c r="A2" s="6" t="s">
        <v>6</v>
      </c>
      <c r="B2" s="2"/>
      <c r="C2" s="2"/>
      <c r="D2" s="2"/>
      <c r="E2" s="94"/>
      <c r="F2" s="2"/>
      <c r="G2" s="2"/>
      <c r="H2" s="12"/>
      <c r="I2" s="17"/>
    </row>
    <row r="3" spans="1:21">
      <c r="A3" s="97"/>
      <c r="B3" s="97"/>
      <c r="C3" s="97"/>
      <c r="D3" s="97"/>
      <c r="E3" s="97"/>
      <c r="F3" s="97"/>
      <c r="G3" s="97"/>
      <c r="H3" s="98"/>
      <c r="I3" s="98"/>
      <c r="K3" s="99" t="s">
        <v>47</v>
      </c>
      <c r="L3" s="100"/>
      <c r="M3" s="101"/>
      <c r="O3" s="99" t="s">
        <v>48</v>
      </c>
      <c r="P3" s="100"/>
      <c r="Q3" s="101"/>
      <c r="S3" s="99" t="s">
        <v>49</v>
      </c>
      <c r="T3" s="100"/>
      <c r="U3" s="101"/>
    </row>
    <row r="4" spans="1:21" ht="13.5" customHeight="1">
      <c r="A4" s="21"/>
      <c r="B4" s="21"/>
      <c r="C4" s="7"/>
      <c r="D4" s="8"/>
      <c r="E4" s="24"/>
      <c r="F4" s="22"/>
      <c r="G4" s="21"/>
      <c r="H4" s="23" t="s">
        <v>16</v>
      </c>
      <c r="I4" s="17"/>
    </row>
    <row r="5" spans="1:21" ht="13.5" customHeight="1">
      <c r="A5" s="3"/>
      <c r="B5" s="3"/>
      <c r="C5" s="7"/>
      <c r="F5" s="148"/>
      <c r="G5" s="149"/>
      <c r="H5" s="23" t="s">
        <v>17</v>
      </c>
      <c r="I5" s="17"/>
    </row>
    <row r="6" spans="1:21" s="16" customFormat="1" ht="13.5" customHeight="1">
      <c r="A6" s="3"/>
      <c r="B6" s="3"/>
      <c r="C6" s="5"/>
      <c r="F6" s="148" t="s">
        <v>3</v>
      </c>
      <c r="G6" s="149"/>
      <c r="H6" s="23" t="s">
        <v>18</v>
      </c>
      <c r="I6" s="17"/>
    </row>
    <row r="7" spans="1:21" s="16" customFormat="1" ht="13.5" customHeight="1">
      <c r="A7" s="3"/>
      <c r="B7" s="3"/>
      <c r="C7" s="5"/>
      <c r="D7" s="84" t="s">
        <v>0</v>
      </c>
      <c r="E7" s="85"/>
      <c r="F7" s="25" t="s">
        <v>4</v>
      </c>
      <c r="G7" s="26"/>
      <c r="H7" s="27" t="s">
        <v>19</v>
      </c>
      <c r="I7" s="28"/>
    </row>
    <row r="8" spans="1:21" ht="25.5">
      <c r="A8" s="15"/>
      <c r="B8" s="15"/>
      <c r="C8" s="9" t="s">
        <v>67</v>
      </c>
      <c r="D8" s="135" t="s">
        <v>68</v>
      </c>
      <c r="E8" s="136" t="s">
        <v>69</v>
      </c>
      <c r="F8" s="76">
        <v>2008</v>
      </c>
      <c r="G8" s="77">
        <v>2013</v>
      </c>
      <c r="H8" s="76">
        <v>2008</v>
      </c>
      <c r="I8" s="77">
        <v>2013</v>
      </c>
    </row>
    <row r="9" spans="1:21">
      <c r="A9" s="45" t="s">
        <v>46</v>
      </c>
      <c r="B9" s="45"/>
      <c r="C9" s="45">
        <f>+'All 4yr'!AS4</f>
        <v>11940845</v>
      </c>
      <c r="D9" s="86">
        <f>(('All 4yr'!AN4-'All 4yr'!AI4)/'All 4yr'!AI4)*100</f>
        <v>15.301715064226872</v>
      </c>
      <c r="E9" s="79">
        <f>+(('All 4yr'!AS4-'All 4yr'!AN4)/'All 4yr'!AN4)*100</f>
        <v>0.46439197388379888</v>
      </c>
      <c r="F9" s="86">
        <f>+('4yr Public'!AN4/'All 4yr'!AN4)*100</f>
        <v>59.618301028408297</v>
      </c>
      <c r="G9" s="79">
        <f>+('4yr Public'!AS4/'All 4yr'!AS4)*100</f>
        <v>61.38461725279911</v>
      </c>
      <c r="H9" s="86">
        <f>+('4yr Public'!AN4/ALL!BS4)*100</f>
        <v>37.124324975670966</v>
      </c>
      <c r="I9" s="79">
        <f>+('4yr Public'!AS4/ALL!BX4)*100</f>
        <v>36.654416759900741</v>
      </c>
    </row>
    <row r="10" spans="1:21">
      <c r="A10" s="70" t="s">
        <v>2</v>
      </c>
      <c r="B10" s="70"/>
      <c r="C10" s="70">
        <f>+'All 4yr'!AS5</f>
        <v>4009102</v>
      </c>
      <c r="D10" s="87">
        <f>(('All 4yr'!AN5-'All 4yr'!AI5)/'All 4yr'!AI5)*100</f>
        <v>14.492151590679232</v>
      </c>
      <c r="E10" s="78">
        <f>+(('All 4yr'!AS5-'All 4yr'!AN5)/'All 4yr'!AN5)*100</f>
        <v>6.0969668260241905</v>
      </c>
      <c r="F10" s="87">
        <f>+('4yr Public'!AN5/'All 4yr'!AN5)*100</f>
        <v>70.898466806837774</v>
      </c>
      <c r="G10" s="78">
        <f>+('4yr Public'!AS5/'All 4yr'!AS5)*100</f>
        <v>70.66604940457988</v>
      </c>
      <c r="H10" s="87">
        <f>+('4yr Public'!AN5/ALL!BS5)*100</f>
        <v>43.26414754295326</v>
      </c>
      <c r="I10" s="95">
        <f>+('4yr Public'!AS5/ALL!BX5)*100</f>
        <v>41.293506813032025</v>
      </c>
    </row>
    <row r="11" spans="1:21">
      <c r="A11" s="70" t="s">
        <v>20</v>
      </c>
      <c r="B11" s="70"/>
      <c r="C11" s="78">
        <f>+'All 4yr'!AS6</f>
        <v>33.574692578289053</v>
      </c>
      <c r="D11" s="87"/>
      <c r="E11" s="78"/>
      <c r="F11" s="87"/>
      <c r="G11" s="78"/>
      <c r="H11" s="87"/>
      <c r="I11" s="95"/>
    </row>
    <row r="12" spans="1:21" s="4" customFormat="1" ht="14.25">
      <c r="A12" s="71" t="s">
        <v>50</v>
      </c>
      <c r="B12" s="71"/>
      <c r="C12" s="71">
        <f>+'All 4yr'!AS7</f>
        <v>212396</v>
      </c>
      <c r="D12" s="88">
        <f>(('All 4yr'!AN7-'All 4yr'!AI7)/'All 4yr'!AI7)*100</f>
        <v>31.528643894266565</v>
      </c>
      <c r="E12" s="80">
        <f>+(('All 4yr'!AS7-'All 4yr'!AN7)/'All 4yr'!AN7)*100</f>
        <v>-6.0622813496503811</v>
      </c>
      <c r="F12" s="88">
        <f>+('4yr Public'!AN7/'All 4yr'!AN7)*100</f>
        <v>71.441334259165075</v>
      </c>
      <c r="G12" s="80">
        <f>+('4yr Public'!AS7/'All 4yr'!AS7)*100</f>
        <v>77.054181811333549</v>
      </c>
      <c r="H12" s="88">
        <f>+('4yr Public'!AN7/ALL!BS7)*100</f>
        <v>51.949083588204836</v>
      </c>
      <c r="I12" s="96">
        <f>+('4yr Public'!AS7/ALL!BX7)*100</f>
        <v>53.534045114355997</v>
      </c>
    </row>
    <row r="13" spans="1:21" s="4" customFormat="1">
      <c r="A13" s="71" t="s">
        <v>8</v>
      </c>
      <c r="B13" s="71"/>
      <c r="C13" s="71">
        <f>+'All 4yr'!AS8</f>
        <v>113902</v>
      </c>
      <c r="D13" s="88">
        <f>(('All 4yr'!AN8-'All 4yr'!AI8)/'All 4yr'!AI8)*100</f>
        <v>8.08240532023461</v>
      </c>
      <c r="E13" s="80">
        <f>+(('All 4yr'!AS8-'All 4yr'!AN8)/'All 4yr'!AN8)*100</f>
        <v>18.185025317506433</v>
      </c>
      <c r="F13" s="88">
        <f>+('4yr Public'!AN8/'All 4yr'!AN8)*100</f>
        <v>82.348302481945709</v>
      </c>
      <c r="G13" s="80">
        <f>+('4yr Public'!AS8/'All 4yr'!AS8)*100</f>
        <v>85.779880950290604</v>
      </c>
      <c r="H13" s="88">
        <f>+('4yr Public'!AN8/ALL!BS8)*100</f>
        <v>50.111760768813063</v>
      </c>
      <c r="I13" s="96">
        <f>+('4yr Public'!AS8/ALL!BX8)*100</f>
        <v>56.731349869936828</v>
      </c>
    </row>
    <row r="14" spans="1:21" s="4" customFormat="1">
      <c r="A14" s="71" t="s">
        <v>1</v>
      </c>
      <c r="B14" s="71"/>
      <c r="C14" s="71">
        <f>+'All 4yr'!AS9</f>
        <v>44929</v>
      </c>
      <c r="D14" s="88">
        <f>(('All 4yr'!AN9-'All 4yr'!AI9)/'All 4yr'!AI9)*100</f>
        <v>5.2500208003993682</v>
      </c>
      <c r="E14" s="80">
        <f>+(('All 4yr'!AS9-'All 4yr'!AN9)/'All 4yr'!AN9)*100</f>
        <v>18.389986824769434</v>
      </c>
      <c r="F14" s="88">
        <f>+('4yr Public'!AN9/'All 4yr'!AN9)*100</f>
        <v>63.330698287220024</v>
      </c>
      <c r="G14" s="80">
        <f>+('4yr Public'!AS9/'All 4yr'!AS9)*100</f>
        <v>58.986400765652469</v>
      </c>
      <c r="H14" s="88">
        <f>+('4yr Public'!AN9/ALL!BS9)*100</f>
        <v>45.272001205545507</v>
      </c>
      <c r="I14" s="96">
        <f>+('4yr Public'!AS9/ALL!BX9)*100</f>
        <v>44.455254550029352</v>
      </c>
    </row>
    <row r="15" spans="1:21" ht="14.25">
      <c r="A15" s="71" t="s">
        <v>51</v>
      </c>
      <c r="B15" s="71"/>
      <c r="C15" s="71">
        <f>+'All 4yr'!AS10</f>
        <v>590265</v>
      </c>
      <c r="D15" s="88">
        <f>(('All 4yr'!AN10-'All 4yr'!AI10)/'All 4yr'!AI10)*100</f>
        <v>21.821517400382614</v>
      </c>
      <c r="E15" s="80">
        <f>+(('All 4yr'!AS10-'All 4yr'!AN10)/'All 4yr'!AN10)*100</f>
        <v>8.6685972764042791</v>
      </c>
      <c r="F15" s="88">
        <f>+('4yr Public'!AN10/'All 4yr'!AN10)*100</f>
        <v>55.364621975444564</v>
      </c>
      <c r="G15" s="80">
        <f>+('4yr Public'!AS10/'All 4yr'!AS10)*100</f>
        <v>56.08447053442098</v>
      </c>
      <c r="H15" s="88">
        <f>+('4yr Public'!AN10/ALL!BS10)*100</f>
        <v>30.916964035122891</v>
      </c>
      <c r="I15" s="96">
        <f>+('4yr Public'!AS10/ALL!BX10)*100</f>
        <v>29.535141828848971</v>
      </c>
    </row>
    <row r="16" spans="1:21" ht="14.25">
      <c r="A16" s="72" t="s">
        <v>52</v>
      </c>
      <c r="B16" s="72"/>
      <c r="C16" s="70">
        <f>+'All 4yr'!AS11</f>
        <v>346099</v>
      </c>
      <c r="D16" s="87">
        <f>(('All 4yr'!AN11-'All 4yr'!AI11)/'All 4yr'!AI11)*100</f>
        <v>17.453392801636582</v>
      </c>
      <c r="E16" s="78">
        <f>+(('All 4yr'!AS11-'All 4yr'!AN11)/'All 4yr'!AN11)*100</f>
        <v>6.5041250850096777</v>
      </c>
      <c r="F16" s="87">
        <f>+('4yr Public'!AN11/'All 4yr'!AN11)*100</f>
        <v>70.726513479996186</v>
      </c>
      <c r="G16" s="78">
        <f>+('4yr Public'!AS11/'All 4yr'!AS11)*100</f>
        <v>73.509024874385659</v>
      </c>
      <c r="H16" s="87">
        <f>+('4yr Public'!AN11/ALL!BS11)*100</f>
        <v>48.225800021402449</v>
      </c>
      <c r="I16" s="95">
        <f>+('4yr Public'!AS11/ALL!BX11)*100</f>
        <v>48.712091766692645</v>
      </c>
    </row>
    <row r="17" spans="1:9" ht="14.25">
      <c r="A17" s="72" t="s">
        <v>53</v>
      </c>
      <c r="B17" s="72"/>
      <c r="C17" s="70">
        <f>+'All 4yr'!AS12</f>
        <v>169617</v>
      </c>
      <c r="D17" s="87">
        <f>(('All 4yr'!AN12-'All 4yr'!AI12)/'All 4yr'!AI12)*100</f>
        <v>8.1632378918240001</v>
      </c>
      <c r="E17" s="78">
        <f>+(('All 4yr'!AS12-'All 4yr'!AN12)/'All 4yr'!AN12)*100</f>
        <v>5.325351929011866</v>
      </c>
      <c r="F17" s="87">
        <f>+('4yr Public'!AN12/'All 4yr'!AN12)*100</f>
        <v>74.048223744263879</v>
      </c>
      <c r="G17" s="78">
        <f>+('4yr Public'!AS12/'All 4yr'!AS12)*100</f>
        <v>74.600423306626112</v>
      </c>
      <c r="H17" s="87">
        <f>+('4yr Public'!AN12/ALL!BS12)*100</f>
        <v>46.294980647014746</v>
      </c>
      <c r="I17" s="95">
        <f>+('4yr Public'!AS12/ALL!BX12)*100</f>
        <v>46.644033058338678</v>
      </c>
    </row>
    <row r="18" spans="1:9">
      <c r="A18" s="72" t="s">
        <v>72</v>
      </c>
      <c r="B18" s="72"/>
      <c r="C18" s="70">
        <f>+'All 4yr'!AS13</f>
        <v>168423</v>
      </c>
      <c r="D18" s="87">
        <f>(('All 4yr'!AN13-'All 4yr'!AI13)/'All 4yr'!AI13)*100</f>
        <v>-10.825153406855186</v>
      </c>
      <c r="E18" s="78">
        <f>+(('All 4yr'!AS13-'All 4yr'!AN13)/'All 4yr'!AN13)*100</f>
        <v>0.42873157467919665</v>
      </c>
      <c r="F18" s="87">
        <f>+('4yr Public'!AN13/'All 4yr'!AN13)*100</f>
        <v>83.383222821161098</v>
      </c>
      <c r="G18" s="78">
        <f>+('4yr Public'!AS13/'All 4yr'!AS13)*100</f>
        <v>82.956009571139333</v>
      </c>
      <c r="H18" s="87">
        <f>+('4yr Public'!AN13/ALL!BS13)*100</f>
        <v>59.158963511369642</v>
      </c>
      <c r="I18" s="95">
        <f>+('4yr Public'!AS13/ALL!BX13)*100</f>
        <v>55.468126580569852</v>
      </c>
    </row>
    <row r="19" spans="1:9" s="4" customFormat="1">
      <c r="A19" s="72" t="s">
        <v>9</v>
      </c>
      <c r="B19" s="72"/>
      <c r="C19" s="70">
        <f>+'All 4yr'!AS14</f>
        <v>220629</v>
      </c>
      <c r="D19" s="87">
        <f>(('All 4yr'!AN14-'All 4yr'!AI14)/'All 4yr'!AI14)*100</f>
        <v>11.163790108345315</v>
      </c>
      <c r="E19" s="78">
        <f>+(('All 4yr'!AS14-'All 4yr'!AN14)/'All 4yr'!AN14)*100</f>
        <v>6.0854053170363454</v>
      </c>
      <c r="F19" s="87">
        <f>+('4yr Public'!AN14/'All 4yr'!AN14)*100</f>
        <v>73.341251027777645</v>
      </c>
      <c r="G19" s="78">
        <f>+('4yr Public'!AS14/'All 4yr'!AS14)*100</f>
        <v>73.753676987159452</v>
      </c>
      <c r="H19" s="87">
        <f>+('4yr Public'!AN14/ALL!BS14)*100</f>
        <v>45.005517623939994</v>
      </c>
      <c r="I19" s="95">
        <f>+('4yr Public'!AS14/ALL!BX14)*100</f>
        <v>44.731987981449869</v>
      </c>
    </row>
    <row r="20" spans="1:9" s="4" customFormat="1">
      <c r="A20" s="71" t="s">
        <v>10</v>
      </c>
      <c r="B20" s="71"/>
      <c r="C20" s="71">
        <f>+'All 4yr'!AS15</f>
        <v>95782</v>
      </c>
      <c r="D20" s="88">
        <f>(('All 4yr'!AN15-'All 4yr'!AI15)/'All 4yr'!AI15)*100</f>
        <v>6.940716023984546</v>
      </c>
      <c r="E20" s="80">
        <f>+(('All 4yr'!AS15-'All 4yr'!AN15)/'All 4yr'!AN15)*100</f>
        <v>12.352934276430776</v>
      </c>
      <c r="F20" s="88">
        <f>+('4yr Public'!AN15/'All 4yr'!AN15)*100</f>
        <v>83.469988621834347</v>
      </c>
      <c r="G20" s="80">
        <f>+('4yr Public'!AS15/'All 4yr'!AS15)*100</f>
        <v>83.218141195631745</v>
      </c>
      <c r="H20" s="88">
        <f>+('4yr Public'!AN15/ALL!BS15)*100</f>
        <v>44.352129443222118</v>
      </c>
      <c r="I20" s="96">
        <f>+('4yr Public'!AS15/ALL!BX15)*100</f>
        <v>45.905755785157289</v>
      </c>
    </row>
    <row r="21" spans="1:9" s="4" customFormat="1">
      <c r="A21" s="71" t="s">
        <v>11</v>
      </c>
      <c r="B21" s="71"/>
      <c r="C21" s="71">
        <f>+'All 4yr'!AS16</f>
        <v>319360</v>
      </c>
      <c r="D21" s="88">
        <f>(('All 4yr'!AN16-'All 4yr'!AI16)/'All 4yr'!AI16)*100</f>
        <v>17.659838134724538</v>
      </c>
      <c r="E21" s="80">
        <f>+(('All 4yr'!AS16-'All 4yr'!AN16)/'All 4yr'!AN16)*100</f>
        <v>3.8150469404207734</v>
      </c>
      <c r="F21" s="88">
        <f>+('4yr Public'!AN16/'All 4yr'!AN16)*100</f>
        <v>70.115465633370604</v>
      </c>
      <c r="G21" s="80">
        <f>+('4yr Public'!AS16/'All 4yr'!AS16)*100</f>
        <v>68.925663827655313</v>
      </c>
      <c r="H21" s="88">
        <f>+('4yr Public'!AN16/ALL!BS16)*100</f>
        <v>40.775307811114658</v>
      </c>
      <c r="I21" s="96">
        <f>+('4yr Public'!AS16/ALL!BX16)*100</f>
        <v>38.268735287674858</v>
      </c>
    </row>
    <row r="22" spans="1:9" s="4" customFormat="1">
      <c r="A22" s="71" t="s">
        <v>12</v>
      </c>
      <c r="B22" s="71"/>
      <c r="C22" s="71">
        <f>+'All 4yr'!AS17</f>
        <v>138800</v>
      </c>
      <c r="D22" s="88">
        <f>(('All 4yr'!AN17-'All 4yr'!AI17)/'All 4yr'!AI17)*100</f>
        <v>1.0597358677589575</v>
      </c>
      <c r="E22" s="80">
        <f>+(('All 4yr'!AS17-'All 4yr'!AN17)/'All 4yr'!AN17)*100</f>
        <v>0.10241024679427081</v>
      </c>
      <c r="F22" s="88">
        <f>+('4yr Public'!AN17/'All 4yr'!AN17)*100</f>
        <v>81.595724732795802</v>
      </c>
      <c r="G22" s="80">
        <f>+('4yr Public'!AS17/'All 4yr'!AS17)*100</f>
        <v>82.119596541786748</v>
      </c>
      <c r="H22" s="88">
        <f>+('4yr Public'!AN17/ALL!BS17)*100</f>
        <v>54.720759152048061</v>
      </c>
      <c r="I22" s="96">
        <f>+('4yr Public'!AS17/ALL!BX17)*100</f>
        <v>51.599614299877317</v>
      </c>
    </row>
    <row r="23" spans="1:9">
      <c r="A23" s="71" t="s">
        <v>13</v>
      </c>
      <c r="B23" s="71"/>
      <c r="C23" s="71">
        <f>+'All 4yr'!AS18</f>
        <v>149293</v>
      </c>
      <c r="D23" s="88">
        <f>(('All 4yr'!AN18-'All 4yr'!AI18)/'All 4yr'!AI18)*100</f>
        <v>9.964028491340633</v>
      </c>
      <c r="E23" s="80">
        <f>+(('All 4yr'!AS18-'All 4yr'!AN18)/'All 4yr'!AN18)*100</f>
        <v>7.8075692694304628</v>
      </c>
      <c r="F23" s="88">
        <f>+('4yr Public'!AN18/'All 4yr'!AN18)*100</f>
        <v>70.224796181425603</v>
      </c>
      <c r="G23" s="80">
        <f>+('4yr Public'!AS18/'All 4yr'!AS18)*100</f>
        <v>72.162124145137412</v>
      </c>
      <c r="H23" s="88">
        <f>+('4yr Public'!AN18/ALL!BS18)*100</f>
        <v>42.154359652354842</v>
      </c>
      <c r="I23" s="96">
        <f>+('4yr Public'!AS18/ALL!BX18)*100</f>
        <v>41.782240424442683</v>
      </c>
    </row>
    <row r="24" spans="1:9">
      <c r="A24" s="39" t="s">
        <v>14</v>
      </c>
      <c r="B24" s="39"/>
      <c r="C24" s="70">
        <f>+'All 4yr'!AS19</f>
        <v>231359</v>
      </c>
      <c r="D24" s="87">
        <f>(('All 4yr'!AN19-'All 4yr'!AI19)/'All 4yr'!AI19)*100</f>
        <v>15.92887361613149</v>
      </c>
      <c r="E24" s="78">
        <f>+(('All 4yr'!AS19-'All 4yr'!AN19)/'All 4yr'!AN19)*100</f>
        <v>7.829511558538405</v>
      </c>
      <c r="F24" s="87">
        <f>+('4yr Public'!AN19/'All 4yr'!AN19)*100</f>
        <v>62.442673378076066</v>
      </c>
      <c r="G24" s="78">
        <f>+('4yr Public'!AS19/'All 4yr'!AS19)*100</f>
        <v>60.330049835969213</v>
      </c>
      <c r="H24" s="87">
        <f>+('4yr Public'!AN19/ALL!BS19)*100</f>
        <v>43.554175742010983</v>
      </c>
      <c r="I24" s="95">
        <f>+('4yr Public'!AS19/ALL!BX19)*100</f>
        <v>41.271507435015685</v>
      </c>
    </row>
    <row r="25" spans="1:9">
      <c r="A25" s="39" t="s">
        <v>7</v>
      </c>
      <c r="B25" s="39"/>
      <c r="C25" s="70">
        <f>+'All 4yr'!AS20</f>
        <v>762401</v>
      </c>
      <c r="D25" s="87">
        <f>(('All 4yr'!AN20-'All 4yr'!AI20)/'All 4yr'!AI20)*100</f>
        <v>13.057159504595401</v>
      </c>
      <c r="E25" s="78">
        <f>+(('All 4yr'!AS20-'All 4yr'!AN20)/'All 4yr'!AN20)*100</f>
        <v>7.0619509290673372</v>
      </c>
      <c r="F25" s="87">
        <f>+('4yr Public'!AN20/'All 4yr'!AN20)*100</f>
        <v>80.047099332689243</v>
      </c>
      <c r="G25" s="78">
        <f>+('4yr Public'!AS20/'All 4yr'!AS20)*100</f>
        <v>77.488355865220541</v>
      </c>
      <c r="H25" s="87">
        <f>+('4yr Public'!AN20/ALL!BS20)*100</f>
        <v>42.951125270128124</v>
      </c>
      <c r="I25" s="95">
        <f>+('4yr Public'!AS20/ALL!BX20)*100</f>
        <v>38.333466351834581</v>
      </c>
    </row>
    <row r="26" spans="1:9">
      <c r="A26" s="39" t="s">
        <v>15</v>
      </c>
      <c r="B26" s="39"/>
      <c r="C26" s="70">
        <f>+'All 4yr'!AS21</f>
        <v>373395</v>
      </c>
      <c r="D26" s="87">
        <f>(('All 4yr'!AN21-'All 4yr'!AI21)/'All 4yr'!AI21)*100</f>
        <v>25.078663720961369</v>
      </c>
      <c r="E26" s="78">
        <f>+(('All 4yr'!AS21-'All 4yr'!AN21)/'All 4yr'!AN21)*100</f>
        <v>17.563623426140783</v>
      </c>
      <c r="F26" s="87">
        <f>+('4yr Public'!AN21/'All 4yr'!AN21)*100</f>
        <v>64.859214573802547</v>
      </c>
      <c r="G26" s="78">
        <f>+('4yr Public'!AS21/'All 4yr'!AS21)*100</f>
        <v>57.230278927141498</v>
      </c>
      <c r="H26" s="87">
        <f>+('4yr Public'!AN21/ALL!BS21)*100</f>
        <v>41.134513853944519</v>
      </c>
      <c r="I26" s="95">
        <f>+('4yr Public'!AS21/ALL!BX21)*100</f>
        <v>36.606966963880396</v>
      </c>
    </row>
    <row r="27" spans="1:9" ht="13.5" customHeight="1">
      <c r="A27" s="44" t="s">
        <v>73</v>
      </c>
      <c r="B27" s="44"/>
      <c r="C27" s="137">
        <f>+'All 4yr'!AS22</f>
        <v>72452</v>
      </c>
      <c r="D27" s="92">
        <f>(('All 4yr'!AN22-'All 4yr'!AI22)/'All 4yr'!AI22)*100</f>
        <v>18.704570764827743</v>
      </c>
      <c r="E27" s="79">
        <f>+(('All 4yr'!AS22-'All 4yr'!AN22)/'All 4yr'!AN22)*100</f>
        <v>-26.911398279010179</v>
      </c>
      <c r="F27" s="92">
        <f>+('4yr Public'!AN22/'All 4yr'!AN22)*100</f>
        <v>65.27151489473313</v>
      </c>
      <c r="G27" s="140">
        <f>+('4yr Public'!AS22/'All 4yr'!AS22)*100</f>
        <v>89.965770441119645</v>
      </c>
      <c r="H27" s="92">
        <f>+('4yr Public'!AN22/ALL!BS22)*100</f>
        <v>51.624871342742928</v>
      </c>
      <c r="I27" s="79">
        <f>+('4yr Public'!AS22/ALL!BX22)*100</f>
        <v>63.572348144969368</v>
      </c>
    </row>
    <row r="28" spans="1:9" s="13" customFormat="1" ht="12" customHeight="1">
      <c r="A28" s="70" t="s">
        <v>21</v>
      </c>
      <c r="B28" s="70"/>
      <c r="C28" s="70">
        <f>+'All 4yr'!AS23</f>
        <v>2506108</v>
      </c>
      <c r="D28" s="87">
        <f>(('All 4yr'!AN23-'All 4yr'!AI23)/'All 4yr'!AI23)*100</f>
        <v>23.589938580236122</v>
      </c>
      <c r="E28" s="78">
        <f>+(('All 4yr'!AS23-'All 4yr'!AN23)/'All 4yr'!AN23)*100</f>
        <v>-1.5302235356198868</v>
      </c>
      <c r="F28" s="87">
        <f>+('4yr Public'!AN23/'All 4yr'!AN23)*100</f>
        <v>60.768282625155543</v>
      </c>
      <c r="G28" s="78">
        <f>+('4yr Public'!AS23/'All 4yr'!AS23)*100</f>
        <v>64.434254230065108</v>
      </c>
      <c r="H28" s="87">
        <f>+('4yr Public'!AN23/ALL!BS23)*100</f>
        <v>30.870533125664807</v>
      </c>
      <c r="I28" s="95">
        <f>+('4yr Public'!AS23/ALL!BX23)*100</f>
        <v>32.071283288669392</v>
      </c>
    </row>
    <row r="29" spans="1:9">
      <c r="A29" s="70" t="s">
        <v>20</v>
      </c>
      <c r="B29" s="70"/>
      <c r="C29" s="78">
        <f>+'All 4yr'!AS24</f>
        <v>20.98769391948392</v>
      </c>
      <c r="D29" s="87"/>
      <c r="E29" s="78"/>
      <c r="F29" s="87"/>
      <c r="G29" s="78"/>
      <c r="H29" s="87"/>
      <c r="I29" s="95"/>
    </row>
    <row r="30" spans="1:9">
      <c r="A30" s="71" t="s">
        <v>22</v>
      </c>
      <c r="B30" s="71"/>
      <c r="C30" s="71">
        <f>+'All 4yr'!AS25</f>
        <v>30194</v>
      </c>
      <c r="D30" s="88">
        <f>(('All 4yr'!AN25-'All 4yr'!AI25)/'All 4yr'!AI25)*100</f>
        <v>-0.32523051131601005</v>
      </c>
      <c r="E30" s="80">
        <f>+(('All 4yr'!AS25-'All 4yr'!AN25)/'All 4yr'!AN25)*100</f>
        <v>1.567545748116254</v>
      </c>
      <c r="F30" s="88">
        <f>+('4yr Public'!AN25/'All 4yr'!AN25)*100</f>
        <v>94.786060279870838</v>
      </c>
      <c r="G30" s="80">
        <f>+('4yr Public'!AS25/'All 4yr'!AS25)*100</f>
        <v>97.784328012187842</v>
      </c>
      <c r="H30" s="88">
        <f>+('4yr Public'!AN25/ALL!BS25)*100</f>
        <v>91.734218836474909</v>
      </c>
      <c r="I30" s="96">
        <f>+('4yr Public'!AS25/ALL!BX25)*100</f>
        <v>84.623101175121803</v>
      </c>
    </row>
    <row r="31" spans="1:9" ht="14.25">
      <c r="A31" s="71" t="s">
        <v>54</v>
      </c>
      <c r="B31" s="71"/>
      <c r="C31" s="71">
        <f>+'All 4yr'!AS26</f>
        <v>440110</v>
      </c>
      <c r="D31" s="88">
        <f>(('All 4yr'!AN26-'All 4yr'!AI26)/'All 4yr'!AI26)*100</f>
        <v>119.70902211612089</v>
      </c>
      <c r="E31" s="80">
        <f>+(('All 4yr'!AS26-'All 4yr'!AN26)/'All 4yr'!AN26)*100</f>
        <v>-9.7721085088237221</v>
      </c>
      <c r="F31" s="88">
        <f>+('4yr Public'!AN26/'All 4yr'!AN26)*100</f>
        <v>26.167954142885257</v>
      </c>
      <c r="G31" s="80">
        <f>+('4yr Public'!AS26/'All 4yr'!AS26)*100</f>
        <v>32.706141646406579</v>
      </c>
      <c r="H31" s="88">
        <f>+('4yr Public'!AN26/ALL!BS26)*100</f>
        <v>18.124516325994506</v>
      </c>
      <c r="I31" s="96">
        <f>+('4yr Public'!AS26/ALL!BX26)*100</f>
        <v>21.474734816273553</v>
      </c>
    </row>
    <row r="32" spans="1:9" ht="14.25">
      <c r="A32" s="71" t="s">
        <v>55</v>
      </c>
      <c r="B32" s="71"/>
      <c r="C32" s="71">
        <f>+'All 4yr'!AS27</f>
        <v>1048379</v>
      </c>
      <c r="D32" s="88">
        <f>(('All 4yr'!AN27-'All 4yr'!AI27)/'All 4yr'!AI27)*100</f>
        <v>9.1811217571844921</v>
      </c>
      <c r="E32" s="80">
        <f>+(('All 4yr'!AS27-'All 4yr'!AN27)/'All 4yr'!AN27)*100</f>
        <v>2.9233203940302492</v>
      </c>
      <c r="F32" s="88">
        <f>+('4yr Public'!AN27/'All 4yr'!AN27)*100</f>
        <v>64.594709219106178</v>
      </c>
      <c r="G32" s="80">
        <f>+('4yr Public'!AS27/'All 4yr'!AS27)*100</f>
        <v>65.34812315012033</v>
      </c>
      <c r="H32" s="88">
        <f>+('4yr Public'!AN27/ALL!BS27)*100</f>
        <v>24.807813467931457</v>
      </c>
      <c r="I32" s="96">
        <f>+('4yr Public'!AS27/ALL!BX27)*100</f>
        <v>26.092046697076466</v>
      </c>
    </row>
    <row r="33" spans="1:9" ht="14.25">
      <c r="A33" s="71" t="s">
        <v>56</v>
      </c>
      <c r="B33" s="71"/>
      <c r="C33" s="71">
        <f>+'All 4yr'!AS28</f>
        <v>212048</v>
      </c>
      <c r="D33" s="88">
        <f>(('All 4yr'!AN28-'All 4yr'!AI28)/'All 4yr'!AI28)*100</f>
        <v>18.784991976362107</v>
      </c>
      <c r="E33" s="80">
        <f>+(('All 4yr'!AS28-'All 4yr'!AN28)/'All 4yr'!AN28)*100</f>
        <v>-9.058236729582406</v>
      </c>
      <c r="F33" s="88">
        <f>+('4yr Public'!AN28/'All 4yr'!AN28)*100</f>
        <v>65.855238046223988</v>
      </c>
      <c r="G33" s="80">
        <f>+('4yr Public'!AS28/'All 4yr'!AS28)*100</f>
        <v>77.521598883271707</v>
      </c>
      <c r="H33" s="88">
        <f>+('4yr Public'!AN28/ALL!BS28)*100</f>
        <v>47.213681310572149</v>
      </c>
      <c r="I33" s="96">
        <f>+('4yr Public'!AS28/ALL!BX28)*100</f>
        <v>50.257735110676279</v>
      </c>
    </row>
    <row r="34" spans="1:9">
      <c r="A34" s="72" t="s">
        <v>23</v>
      </c>
      <c r="B34" s="72"/>
      <c r="C34" s="70">
        <f>+'All 4yr'!AS29</f>
        <v>41082</v>
      </c>
      <c r="D34" s="87">
        <f>(('All 4yr'!AN29-'All 4yr'!AI29)/'All 4yr'!AI29)*100</f>
        <v>10.786516853932584</v>
      </c>
      <c r="E34" s="78">
        <f>+(('All 4yr'!AS29-'All 4yr'!AN29)/'All 4yr'!AN29)*100</f>
        <v>-6.370079996353442</v>
      </c>
      <c r="F34" s="87">
        <f>+('4yr Public'!AN29/'All 4yr'!AN29)*100</f>
        <v>64.655742188390278</v>
      </c>
      <c r="G34" s="78">
        <f>+('4yr Public'!AS29/'All 4yr'!AS29)*100</f>
        <v>64.286062022296875</v>
      </c>
      <c r="H34" s="87">
        <f>+('4yr Public'!AN29/ALL!BS29)*100</f>
        <v>40.467020426794477</v>
      </c>
      <c r="I34" s="95">
        <f>+('4yr Public'!AS29/ALL!BX29)*100</f>
        <v>34.55268597744459</v>
      </c>
    </row>
    <row r="35" spans="1:9">
      <c r="A35" s="72" t="s">
        <v>24</v>
      </c>
      <c r="B35" s="72"/>
      <c r="C35" s="70">
        <f>+'All 4yr'!AS30</f>
        <v>83002</v>
      </c>
      <c r="D35" s="87">
        <f>(('All 4yr'!AN30-'All 4yr'!AI30)/'All 4yr'!AI30)*100</f>
        <v>5.7954870946182488</v>
      </c>
      <c r="E35" s="78">
        <f>+(('All 4yr'!AS30-'All 4yr'!AN30)/'All 4yr'!AN30)*100</f>
        <v>24.845075506888875</v>
      </c>
      <c r="F35" s="87">
        <f>+('4yr Public'!AN30/'All 4yr'!AN30)*100</f>
        <v>72.274532218278082</v>
      </c>
      <c r="G35" s="78">
        <f>+('4yr Public'!AS30/'All 4yr'!AS30)*100</f>
        <v>62.209344353148119</v>
      </c>
      <c r="H35" s="87">
        <f>+('4yr Public'!AN30/ALL!BS30)*100</f>
        <v>59.723327035895402</v>
      </c>
      <c r="I35" s="95">
        <f>+('4yr Public'!AS30/ALL!BX30)*100</f>
        <v>47.233758392945354</v>
      </c>
    </row>
    <row r="36" spans="1:9">
      <c r="A36" s="72" t="s">
        <v>25</v>
      </c>
      <c r="B36" s="72"/>
      <c r="C36" s="70">
        <f>+'All 4yr'!AS31</f>
        <v>42781</v>
      </c>
      <c r="D36" s="87">
        <f>(('All 4yr'!AN31-'All 4yr'!AI31)/'All 4yr'!AI31)*100</f>
        <v>-0.47727689927359507</v>
      </c>
      <c r="E36" s="78">
        <f>+(('All 4yr'!AS31-'All 4yr'!AN31)/'All 4yr'!AN31)*100</f>
        <v>12.726937366604304</v>
      </c>
      <c r="F36" s="87">
        <f>+('4yr Public'!AN31/'All 4yr'!AN31)*100</f>
        <v>90.031883217833524</v>
      </c>
      <c r="G36" s="78">
        <f>+('4yr Public'!AS31/'All 4yr'!AS31)*100</f>
        <v>91.500899932212903</v>
      </c>
      <c r="H36" s="87">
        <f>+('4yr Public'!AN31/ALL!BS31)*100</f>
        <v>71.421404682274243</v>
      </c>
      <c r="I36" s="95">
        <f>+('4yr Public'!AS31/ALL!BX31)*100</f>
        <v>74.170566724141196</v>
      </c>
    </row>
    <row r="37" spans="1:9">
      <c r="A37" s="72" t="s">
        <v>26</v>
      </c>
      <c r="B37" s="72"/>
      <c r="C37" s="70">
        <f>+'All 4yr'!AS32</f>
        <v>56079</v>
      </c>
      <c r="D37" s="87">
        <f>(('All 4yr'!AN32-'All 4yr'!AI32)/'All 4yr'!AI32)*100</f>
        <v>22.457422879177376</v>
      </c>
      <c r="E37" s="78">
        <f>+(('All 4yr'!AS32-'All 4yr'!AN32)/'All 4yr'!AN32)*100</f>
        <v>-8.0280119395152028</v>
      </c>
      <c r="F37" s="87">
        <f>+('4yr Public'!AN32/'All 4yr'!AN32)*100</f>
        <v>85.808705349821238</v>
      </c>
      <c r="G37" s="78">
        <f>+('4yr Public'!AS32/'All 4yr'!AS32)*100</f>
        <v>89.161718290269093</v>
      </c>
      <c r="H37" s="87">
        <f>+('4yr Public'!AN32/ALL!BS32)*100</f>
        <v>43.423520624118183</v>
      </c>
      <c r="I37" s="95">
        <f>+('4yr Public'!AS32/ALL!BX32)*100</f>
        <v>42.831811406739881</v>
      </c>
    </row>
    <row r="38" spans="1:9">
      <c r="A38" s="71" t="s">
        <v>27</v>
      </c>
      <c r="B38" s="71"/>
      <c r="C38" s="71">
        <f>+'All 4yr'!AS33</f>
        <v>65494</v>
      </c>
      <c r="D38" s="88">
        <f>(('All 4yr'!AN33-'All 4yr'!AI33)/'All 4yr'!AI33)*100</f>
        <v>5.7863477859337928</v>
      </c>
      <c r="E38" s="80">
        <f>+(('All 4yr'!AS33-'All 4yr'!AN33)/'All 4yr'!AN33)*100</f>
        <v>-1.4193897978536056</v>
      </c>
      <c r="F38" s="88">
        <f>+('4yr Public'!AN33/'All 4yr'!AN33)*100</f>
        <v>86.981651790417985</v>
      </c>
      <c r="G38" s="80">
        <f>+('4yr Public'!AS33/'All 4yr'!AS33)*100</f>
        <v>92.509237487403425</v>
      </c>
      <c r="H38" s="88">
        <f>+('4yr Public'!AN33/ALL!BS33)*100</f>
        <v>40.577756244163105</v>
      </c>
      <c r="I38" s="96">
        <f>+('4yr Public'!AS33/ALL!BX33)*100</f>
        <v>39.48258447101756</v>
      </c>
    </row>
    <row r="39" spans="1:9">
      <c r="A39" s="71" t="s">
        <v>28</v>
      </c>
      <c r="B39" s="71"/>
      <c r="C39" s="71">
        <f>+'All 4yr'!AS34</f>
        <v>140834</v>
      </c>
      <c r="D39" s="88">
        <f>(('All 4yr'!AN34-'All 4yr'!AI34)/'All 4yr'!AI34)*100</f>
        <v>11.207275007839449</v>
      </c>
      <c r="E39" s="80">
        <f>+(('All 4yr'!AS34-'All 4yr'!AN34)/'All 4yr'!AN34)*100</f>
        <v>13.462344107505398</v>
      </c>
      <c r="F39" s="88">
        <f>+('4yr Public'!AN34/'All 4yr'!AN34)*100</f>
        <v>71.440656118075481</v>
      </c>
      <c r="G39" s="80">
        <f>+('4yr Public'!AS34/'All 4yr'!AS34)*100</f>
        <v>73.992075777156089</v>
      </c>
      <c r="H39" s="88">
        <f>+('4yr Public'!AN34/ALL!BS34)*100</f>
        <v>40.220162014568608</v>
      </c>
      <c r="I39" s="96">
        <f>+('4yr Public'!AS34/ALL!BX34)*100</f>
        <v>41.562865199685703</v>
      </c>
    </row>
    <row r="40" spans="1:9" ht="14.25">
      <c r="A40" s="71" t="s">
        <v>57</v>
      </c>
      <c r="B40" s="71"/>
      <c r="C40" s="71">
        <f>+'All 4yr'!AS35</f>
        <v>163279</v>
      </c>
      <c r="D40" s="88">
        <f>(('All 4yr'!AN35-'All 4yr'!AI35)/'All 4yr'!AI35)*100</f>
        <v>14.984270323343374</v>
      </c>
      <c r="E40" s="80">
        <f>+(('All 4yr'!AS35-'All 4yr'!AN35)/'All 4yr'!AN35)*100</f>
        <v>-5.1536151401966883</v>
      </c>
      <c r="F40" s="88">
        <f>+('4yr Public'!AN35/'All 4yr'!AN35)*100</f>
        <v>66.875010891600979</v>
      </c>
      <c r="G40" s="80">
        <f>+('4yr Public'!AS35/'All 4yr'!AS35)*100</f>
        <v>75.547375963841034</v>
      </c>
      <c r="H40" s="88">
        <f>+('4yr Public'!AN35/ALL!BS35)*100</f>
        <v>52.99874783633485</v>
      </c>
      <c r="I40" s="96">
        <f>+('4yr Public'!AS35/ALL!BX35)*100</f>
        <v>56.803341345932459</v>
      </c>
    </row>
    <row r="41" spans="1:9">
      <c r="A41" s="71" t="s">
        <v>29</v>
      </c>
      <c r="B41" s="71"/>
      <c r="C41" s="71">
        <f>+'All 4yr'!AS36</f>
        <v>170048</v>
      </c>
      <c r="D41" s="88">
        <f>(('All 4yr'!AN36-'All 4yr'!AI36)/'All 4yr'!AI36)*100</f>
        <v>27.230037593485569</v>
      </c>
      <c r="E41" s="80">
        <f>+(('All 4yr'!AS36-'All 4yr'!AN36)/'All 4yr'!AN36)*100</f>
        <v>-11.227584766777166</v>
      </c>
      <c r="F41" s="88">
        <f>+('4yr Public'!AN36/'All 4yr'!AN36)*100</f>
        <v>74.487222990785938</v>
      </c>
      <c r="G41" s="80">
        <f>+('4yr Public'!AS36/'All 4yr'!AS36)*100</f>
        <v>72.761220361309753</v>
      </c>
      <c r="H41" s="88">
        <f>+('4yr Public'!AN36/ALL!BS36)*100</f>
        <v>39.357303432772007</v>
      </c>
      <c r="I41" s="96">
        <f>+('4yr Public'!AS36/ALL!BX36)*100</f>
        <v>34.049760992027558</v>
      </c>
    </row>
    <row r="42" spans="1:9">
      <c r="A42" s="73" t="s">
        <v>30</v>
      </c>
      <c r="B42" s="73"/>
      <c r="C42" s="138">
        <f>+'All 4yr'!AS37</f>
        <v>12778</v>
      </c>
      <c r="D42" s="90">
        <f>(('All 4yr'!AN37-'All 4yr'!AI37)/'All 4yr'!AI37)*100</f>
        <v>-6.8926123381568924</v>
      </c>
      <c r="E42" s="83">
        <f>+(('All 4yr'!AS37-'All 4yr'!AN37)/'All 4yr'!AN37)*100</f>
        <v>4.5235173824130879</v>
      </c>
      <c r="F42" s="90">
        <f>+('4yr Public'!AN37/'All 4yr'!AN37)*100</f>
        <v>98.707566462167691</v>
      </c>
      <c r="G42" s="141">
        <f>+('4yr Public'!AS37/'All 4yr'!AS37)*100</f>
        <v>100</v>
      </c>
      <c r="H42" s="90">
        <f>+('4yr Public'!AN37/ALL!BS37)*100</f>
        <v>33.579140694568125</v>
      </c>
      <c r="I42" s="83">
        <f>+('4yr Public'!AS37/ALL!BX37)*100</f>
        <v>34.456908639844677</v>
      </c>
    </row>
    <row r="43" spans="1:9">
      <c r="A43" s="70" t="s">
        <v>31</v>
      </c>
      <c r="B43" s="70"/>
      <c r="C43" s="70">
        <f>+'All 4yr'!AS38</f>
        <v>2862521</v>
      </c>
      <c r="D43" s="87">
        <f>(('All 4yr'!AN38-'All 4yr'!AI38)/'All 4yr'!AI38)*100</f>
        <v>14.144137938951454</v>
      </c>
      <c r="E43" s="78">
        <f>+(('All 4yr'!AS38-'All 4yr'!AN38)/'All 4yr'!AN38)*100</f>
        <v>-4.0376632227754756</v>
      </c>
      <c r="F43" s="87">
        <f>+('4yr Public'!AN38/'All 4yr'!AN38)*100</f>
        <v>58.59871543830748</v>
      </c>
      <c r="G43" s="78">
        <f>+('4yr Public'!AS38/'All 4yr'!AS38)*100</f>
        <v>61.456073160685989</v>
      </c>
      <c r="H43" s="87">
        <f>+('4yr Public'!AN38/ALL!BS38)*100</f>
        <v>39.315461517146076</v>
      </c>
      <c r="I43" s="95">
        <f>+('4yr Public'!AS38/ALL!BX38)*100</f>
        <v>38.530082034445492</v>
      </c>
    </row>
    <row r="44" spans="1:9">
      <c r="A44" s="70" t="s">
        <v>20</v>
      </c>
      <c r="B44" s="70"/>
      <c r="C44" s="78">
        <f>+'All 4yr'!AS39</f>
        <v>23.972516182899952</v>
      </c>
      <c r="D44" s="87"/>
      <c r="E44" s="78"/>
      <c r="F44" s="87"/>
      <c r="G44" s="78"/>
      <c r="H44" s="87"/>
      <c r="I44" s="95"/>
    </row>
    <row r="45" spans="1:9" ht="14.25">
      <c r="A45" s="71" t="s">
        <v>58</v>
      </c>
      <c r="B45" s="71"/>
      <c r="C45" s="71">
        <f>+'All 4yr'!AS40</f>
        <v>462937</v>
      </c>
      <c r="D45" s="88">
        <f>(('All 4yr'!AN40-'All 4yr'!AI40)/'All 4yr'!AI40)*100</f>
        <v>15.910165874044912</v>
      </c>
      <c r="E45" s="80">
        <f>+(('All 4yr'!AS40-'All 4yr'!AN40)/'All 4yr'!AN40)*100</f>
        <v>-6.0165701327518963</v>
      </c>
      <c r="F45" s="88">
        <f>+('4yr Public'!AN40/'All 4yr'!AN40)*100</f>
        <v>41.263731467214001</v>
      </c>
      <c r="G45" s="80">
        <f>+('4yr Public'!AS40/'All 4yr'!AS40)*100</f>
        <v>42.103569168158948</v>
      </c>
      <c r="H45" s="88">
        <f>+('4yr Public'!AN40/ALL!BS40)*100</f>
        <v>23.655035484764479</v>
      </c>
      <c r="I45" s="96">
        <f>+('4yr Public'!AS40/ALL!BX40)*100</f>
        <v>23.447644504967709</v>
      </c>
    </row>
    <row r="46" spans="1:9">
      <c r="A46" s="71" t="s">
        <v>32</v>
      </c>
      <c r="B46" s="71"/>
      <c r="C46" s="71">
        <f>+'All 4yr'!AS41</f>
        <v>311820</v>
      </c>
      <c r="D46" s="88">
        <f>(('All 4yr'!AN41-'All 4yr'!AI41)/'All 4yr'!AI41)*100</f>
        <v>12.75391407623469</v>
      </c>
      <c r="E46" s="80">
        <f>+(('All 4yr'!AS41-'All 4yr'!AN41)/'All 4yr'!AN41)*100</f>
        <v>-0.16744412392786137</v>
      </c>
      <c r="F46" s="88">
        <f>+('4yr Public'!AN41/'All 4yr'!AN41)*100</f>
        <v>68.686027860397061</v>
      </c>
      <c r="G46" s="80">
        <f>+('4yr Public'!AS41/'All 4yr'!AS41)*100</f>
        <v>70.156500545186333</v>
      </c>
      <c r="H46" s="88">
        <f>+('4yr Public'!AN41/ALL!BS41)*100</f>
        <v>53.373006000656787</v>
      </c>
      <c r="I46" s="96">
        <f>+('4yr Public'!AS41/ALL!BX41)*100</f>
        <v>49.230360695285846</v>
      </c>
    </row>
    <row r="47" spans="1:9">
      <c r="A47" s="71" t="s">
        <v>33</v>
      </c>
      <c r="B47" s="71"/>
      <c r="C47" s="71">
        <f>+'All 4yr'!AS42</f>
        <v>238382</v>
      </c>
      <c r="D47" s="88">
        <f>(('All 4yr'!AN42-'All 4yr'!AI42)/'All 4yr'!AI42)*100</f>
        <v>47.781318403144866</v>
      </c>
      <c r="E47" s="80">
        <f>+(('All 4yr'!AS42-'All 4yr'!AN42)/'All 4yr'!AN42)*100</f>
        <v>20.097132867485175</v>
      </c>
      <c r="F47" s="88">
        <f>+('4yr Public'!AN42/'All 4yr'!AN42)*100</f>
        <v>34.765304220342486</v>
      </c>
      <c r="G47" s="80">
        <f>+('4yr Public'!AS42/'All 4yr'!AS42)*100</f>
        <v>31.404216761332648</v>
      </c>
      <c r="H47" s="88">
        <f>+('4yr Public'!AN42/ALL!BS42)*100</f>
        <v>24.053037564789413</v>
      </c>
      <c r="I47" s="96">
        <f>+('4yr Public'!AS42/ALL!BX42)*100</f>
        <v>22.035215371845361</v>
      </c>
    </row>
    <row r="48" spans="1:9">
      <c r="A48" s="71" t="s">
        <v>34</v>
      </c>
      <c r="B48" s="71"/>
      <c r="C48" s="71">
        <f>+'All 4yr'!AS43</f>
        <v>121866</v>
      </c>
      <c r="D48" s="88">
        <f>(('All 4yr'!AN43-'All 4yr'!AI43)/'All 4yr'!AI43)*100</f>
        <v>7.3737054034569471</v>
      </c>
      <c r="E48" s="80">
        <f>+(('All 4yr'!AS43-'All 4yr'!AN43)/'All 4yr'!AN43)*100</f>
        <v>-0.21534606850133875</v>
      </c>
      <c r="F48" s="88">
        <f>+('4yr Public'!AN43/'All 4yr'!AN43)*100</f>
        <v>80.627860704664741</v>
      </c>
      <c r="G48" s="80">
        <f>+('4yr Public'!AS43/'All 4yr'!AS43)*100</f>
        <v>81.878456665517859</v>
      </c>
      <c r="H48" s="88">
        <f>+('4yr Public'!AN43/ALL!BS43)*100</f>
        <v>49.484650059550432</v>
      </c>
      <c r="I48" s="96">
        <f>+('4yr Public'!AS43/ALL!BX43)*100</f>
        <v>46.324693472982446</v>
      </c>
    </row>
    <row r="49" spans="1:9">
      <c r="A49" s="72" t="s">
        <v>35</v>
      </c>
      <c r="B49" s="72"/>
      <c r="C49" s="70">
        <f>+'All 4yr'!AS44</f>
        <v>384019</v>
      </c>
      <c r="D49" s="87">
        <f>(('All 4yr'!AN44-'All 4yr'!AI44)/'All 4yr'!AI44)*100</f>
        <v>3.1451974306627495</v>
      </c>
      <c r="E49" s="78">
        <f>+(('All 4yr'!AS44-'All 4yr'!AN44)/'All 4yr'!AN44)*100</f>
        <v>-7.3073887321291942</v>
      </c>
      <c r="F49" s="87">
        <f>+('4yr Public'!AN44/'All 4yr'!AN44)*100</f>
        <v>70.62030978075903</v>
      </c>
      <c r="G49" s="78">
        <f>+('4yr Public'!AS44/'All 4yr'!AS44)*100</f>
        <v>78.311229392295687</v>
      </c>
      <c r="H49" s="87">
        <f>+('4yr Public'!AN44/ALL!BS44)*100</f>
        <v>44.818542920562074</v>
      </c>
      <c r="I49" s="95">
        <f>+('4yr Public'!AS44/ALL!BX44)*100</f>
        <v>46.726808288480903</v>
      </c>
    </row>
    <row r="50" spans="1:9" ht="14.25">
      <c r="A50" s="72" t="s">
        <v>59</v>
      </c>
      <c r="B50" s="72"/>
      <c r="C50" s="70">
        <f>+'All 4yr'!AS45</f>
        <v>211631</v>
      </c>
      <c r="D50" s="87">
        <f>(('All 4yr'!AN45-'All 4yr'!AI45)/'All 4yr'!AI45)*100</f>
        <v>28.951242158661138</v>
      </c>
      <c r="E50" s="78">
        <f>+(('All 4yr'!AS45-'All 4yr'!AN45)/'All 4yr'!AN45)*100</f>
        <v>-25.666567148451907</v>
      </c>
      <c r="F50" s="87">
        <f>+('4yr Public'!AN45/'All 4yr'!AN45)*100</f>
        <v>46.582251804499393</v>
      </c>
      <c r="G50" s="78">
        <f>+('4yr Public'!AS45/'All 4yr'!AS45)*100</f>
        <v>64.283587943165216</v>
      </c>
      <c r="H50" s="87">
        <f>+('4yr Public'!AN45/ALL!BS45)*100</f>
        <v>32.26380897933366</v>
      </c>
      <c r="I50" s="95">
        <f>+('4yr Public'!AS45/ALL!BX45)*100</f>
        <v>38.164435517353589</v>
      </c>
    </row>
    <row r="51" spans="1:9" ht="14.25">
      <c r="A51" s="72" t="s">
        <v>60</v>
      </c>
      <c r="B51" s="72"/>
      <c r="C51" s="70">
        <f>+'All 4yr'!AS46</f>
        <v>298791</v>
      </c>
      <c r="D51" s="87">
        <f>(('All 4yr'!AN46-'All 4yr'!AI46)/'All 4yr'!AI46)*100</f>
        <v>10.664313294545344</v>
      </c>
      <c r="E51" s="78">
        <f>+(('All 4yr'!AS46-'All 4yr'!AN46)/'All 4yr'!AN46)*100</f>
        <v>1.6105830541905424</v>
      </c>
      <c r="F51" s="87">
        <f>+('4yr Public'!AN46/'All 4yr'!AN46)*100</f>
        <v>46.354933600856981</v>
      </c>
      <c r="G51" s="78">
        <f>+('4yr Public'!AS46/'All 4yr'!AS46)*100</f>
        <v>49.963017627706321</v>
      </c>
      <c r="H51" s="87">
        <f>+('4yr Public'!AN46/ALL!BS46)*100</f>
        <v>34.385949864912249</v>
      </c>
      <c r="I51" s="95">
        <f>+('4yr Public'!AS46/ALL!BX46)*100</f>
        <v>35.114810859634844</v>
      </c>
    </row>
    <row r="52" spans="1:9">
      <c r="A52" s="72" t="s">
        <v>36</v>
      </c>
      <c r="B52" s="72"/>
      <c r="C52" s="70">
        <f>+'All 4yr'!AS47</f>
        <v>92458</v>
      </c>
      <c r="D52" s="87">
        <f>(('All 4yr'!AN47-'All 4yr'!AI47)/'All 4yr'!AI47)*100</f>
        <v>12.137055969277874</v>
      </c>
      <c r="E52" s="78">
        <f>+(('All 4yr'!AS47-'All 4yr'!AN47)/'All 4yr'!AN47)*100</f>
        <v>6.9707172029201807</v>
      </c>
      <c r="F52" s="87">
        <f>+('4yr Public'!AN47/'All 4yr'!AN47)*100</f>
        <v>64.866428331771431</v>
      </c>
      <c r="G52" s="78">
        <f>+('4yr Public'!AS47/'All 4yr'!AS47)*100</f>
        <v>66.232235177053369</v>
      </c>
      <c r="H52" s="87">
        <f>+('4yr Public'!AN47/ALL!BS47)*100</f>
        <v>42.976283554860565</v>
      </c>
      <c r="I52" s="95">
        <f>+('4yr Public'!AS47/ALL!BX47)*100</f>
        <v>44.392973909513351</v>
      </c>
    </row>
    <row r="53" spans="1:9">
      <c r="A53" s="71" t="s">
        <v>37</v>
      </c>
      <c r="B53" s="71"/>
      <c r="C53" s="71">
        <f>+'All 4yr'!AS48</f>
        <v>41228</v>
      </c>
      <c r="D53" s="88">
        <f>(('All 4yr'!AN48-'All 4yr'!AI48)/'All 4yr'!AI48)*100</f>
        <v>17.981530343007915</v>
      </c>
      <c r="E53" s="80">
        <f>+(('All 4yr'!AS48-'All 4yr'!AN48)/'All 4yr'!AN48)*100</f>
        <v>-7.7982779827798279</v>
      </c>
      <c r="F53" s="88">
        <f>+('4yr Public'!AN48/'All 4yr'!AN48)*100</f>
        <v>85.051995974505203</v>
      </c>
      <c r="G53" s="80">
        <f>+('4yr Public'!AS48/'All 4yr'!AS48)*100</f>
        <v>90.193557776268548</v>
      </c>
      <c r="H53" s="88">
        <f>+('4yr Public'!AN48/ALL!BS48)*100</f>
        <v>74.095505289613655</v>
      </c>
      <c r="I53" s="96">
        <f>+('4yr Public'!AS48/ALL!BX48)*100</f>
        <v>67.53173637469807</v>
      </c>
    </row>
    <row r="54" spans="1:9">
      <c r="A54" s="71" t="s">
        <v>38</v>
      </c>
      <c r="B54" s="71"/>
      <c r="C54" s="71">
        <f>+'All 4yr'!AS49</f>
        <v>425034</v>
      </c>
      <c r="D54" s="88">
        <f>(('All 4yr'!AN49-'All 4yr'!AI49)/'All 4yr'!AI49)*100</f>
        <v>9.5587233230668591</v>
      </c>
      <c r="E54" s="80">
        <f>+(('All 4yr'!AS49-'All 4yr'!AN49)/'All 4yr'!AN49)*100</f>
        <v>-3.8723889306036785</v>
      </c>
      <c r="F54" s="88">
        <f>+('4yr Public'!AN49/'All 4yr'!AN49)*100</f>
        <v>66.982241561801715</v>
      </c>
      <c r="G54" s="80">
        <f>+('4yr Public'!AS49/'All 4yr'!AS49)*100</f>
        <v>67.032049200769819</v>
      </c>
      <c r="H54" s="88">
        <f>+('4yr Public'!AN49/ALL!BS49)*100</f>
        <v>45.31407544542791</v>
      </c>
      <c r="I54" s="96">
        <f>+('4yr Public'!AS49/ALL!BX49)*100</f>
        <v>40.838561622138414</v>
      </c>
    </row>
    <row r="55" spans="1:9">
      <c r="A55" s="71" t="s">
        <v>39</v>
      </c>
      <c r="B55" s="71"/>
      <c r="C55" s="71">
        <f>+'All 4yr'!AS50</f>
        <v>44270</v>
      </c>
      <c r="D55" s="88">
        <f>(('All 4yr'!AN50-'All 4yr'!AI50)/'All 4yr'!AI50)*100</f>
        <v>4.264268451385016</v>
      </c>
      <c r="E55" s="80">
        <f>+(('All 4yr'!AS50-'All 4yr'!AN50)/'All 4yr'!AN50)*100</f>
        <v>-1.3305993268995029</v>
      </c>
      <c r="F55" s="88">
        <f>+('4yr Public'!AN50/'All 4yr'!AN50)*100</f>
        <v>76.885015713107634</v>
      </c>
      <c r="G55" s="80">
        <f>+('4yr Public'!AS50/'All 4yr'!AS50)*100</f>
        <v>81.924553873955276</v>
      </c>
      <c r="H55" s="88">
        <f>+('4yr Public'!AN50/ALL!BS50)*100</f>
        <v>68.384743477916103</v>
      </c>
      <c r="I55" s="96">
        <f>+('4yr Public'!AS50/ALL!BX50)*100</f>
        <v>65.787516552086927</v>
      </c>
    </row>
    <row r="56" spans="1:9">
      <c r="A56" s="71" t="s">
        <v>40</v>
      </c>
      <c r="B56" s="71"/>
      <c r="C56" s="71">
        <f>+'All 4yr'!AS51</f>
        <v>230085</v>
      </c>
      <c r="D56" s="88">
        <f>(('All 4yr'!AN51-'All 4yr'!AI51)/'All 4yr'!AI51)*100</f>
        <v>15.2916440331916</v>
      </c>
      <c r="E56" s="141">
        <f>+(('All 4yr'!AS51-'All 4yr'!AN51)/'All 4yr'!AN51)*100</f>
        <v>-6.5466302197779882</v>
      </c>
      <c r="F56" s="90">
        <f>+('4yr Public'!AN51/'All 4yr'!AN51)*100</f>
        <v>71.667282689487948</v>
      </c>
      <c r="G56" s="141">
        <f>+('4yr Public'!AS51/'All 4yr'!AS51)*100</f>
        <v>71.806506291153269</v>
      </c>
      <c r="H56" s="90">
        <f>+('4yr Public'!AN51/ALL!BS51)*100</f>
        <v>50.002692171448814</v>
      </c>
      <c r="I56" s="83">
        <f>+('4yr Public'!AS51/ALL!BX51)*100</f>
        <v>45.386392543287343</v>
      </c>
    </row>
    <row r="57" spans="1:9">
      <c r="A57" s="74" t="s">
        <v>41</v>
      </c>
      <c r="B57" s="74"/>
      <c r="C57" s="74">
        <f>+'All 4yr'!AS52</f>
        <v>2474378</v>
      </c>
      <c r="D57" s="91">
        <f>(('All 4yr'!AN52-'All 4yr'!AI52)/'All 4yr'!AI52)*100</f>
        <v>9.5008948704658813</v>
      </c>
      <c r="E57" s="78">
        <f>+(('All 4yr'!AS52-'All 4yr'!AN52)/'All 4yr'!AN52)*100</f>
        <v>0.87940026288237805</v>
      </c>
      <c r="F57" s="87">
        <f>+('4yr Public'!AN52/'All 4yr'!AN52)*100</f>
        <v>45.124771282546369</v>
      </c>
      <c r="G57" s="78">
        <f>+('4yr Public'!AS52/'All 4yr'!AS52)*100</f>
        <v>45.160278663971312</v>
      </c>
      <c r="H57" s="87">
        <f>+('4yr Public'!AN52/ALL!BS52)*100</f>
        <v>33.409379174949912</v>
      </c>
      <c r="I57" s="95">
        <f>+('4yr Public'!AS52/ALL!BX52)*100</f>
        <v>32.424166629428733</v>
      </c>
    </row>
    <row r="58" spans="1:9">
      <c r="A58" s="72" t="s">
        <v>20</v>
      </c>
      <c r="B58" s="72"/>
      <c r="C58" s="78">
        <f>+'All 4yr'!AS53</f>
        <v>20.721967331457698</v>
      </c>
      <c r="D58" s="89"/>
      <c r="E58" s="81"/>
      <c r="F58" s="89"/>
      <c r="G58" s="81"/>
      <c r="H58" s="89"/>
      <c r="I58" s="82"/>
    </row>
    <row r="59" spans="1:9" ht="14.25">
      <c r="A59" s="71" t="s">
        <v>61</v>
      </c>
      <c r="B59" s="71"/>
      <c r="C59" s="71">
        <f>+'All 4yr'!AS54</f>
        <v>132577</v>
      </c>
      <c r="D59" s="88">
        <f>(('All 4yr'!AN54-'All 4yr'!AI54)/'All 4yr'!AI54)*100</f>
        <v>6.1044196290697492</v>
      </c>
      <c r="E59" s="80">
        <f>+(('All 4yr'!AS54-'All 4yr'!AN54)/'All 4yr'!AN54)*100</f>
        <v>1.5503282191906735</v>
      </c>
      <c r="F59" s="88">
        <f>+('4yr Public'!AN54/'All 4yr'!AN54)*100</f>
        <v>51.771311268220565</v>
      </c>
      <c r="G59" s="80">
        <f>+('4yr Public'!AS54/'All 4yr'!AS54)*100</f>
        <v>45.236353213604168</v>
      </c>
      <c r="H59" s="88">
        <f>+('4yr Public'!AN54/ALL!BS54)*100</f>
        <v>36.69765118526643</v>
      </c>
      <c r="I59" s="96">
        <f>+('4yr Public'!AS54/ALL!BX54)*100</f>
        <v>30.078842045078392</v>
      </c>
    </row>
    <row r="60" spans="1:9">
      <c r="A60" s="71" t="s">
        <v>42</v>
      </c>
      <c r="B60" s="71"/>
      <c r="C60" s="71">
        <f>+'All 4yr'!AS55</f>
        <v>49949</v>
      </c>
      <c r="D60" s="88">
        <f>(('All 4yr'!AN55-'All 4yr'!AI55)/'All 4yr'!AI55)*100</f>
        <v>-0.72832929782082323</v>
      </c>
      <c r="E60" s="80">
        <f>+(('All 4yr'!AS55-'All 4yr'!AN55)/'All 4yr'!AN55)*100</f>
        <v>-2.5366348611680229</v>
      </c>
      <c r="F60" s="88">
        <f>+('4yr Public'!AN55/'All 4yr'!AN55)*100</f>
        <v>65.271517493024263</v>
      </c>
      <c r="G60" s="80">
        <f>+('4yr Public'!AS55/'All 4yr'!AS55)*100</f>
        <v>61.044265150453455</v>
      </c>
      <c r="H60" s="88">
        <f>+('4yr Public'!AN55/ALL!BS55)*100</f>
        <v>49.34066906602159</v>
      </c>
      <c r="I60" s="96">
        <f>+('4yr Public'!AS55/ALL!BX55)*100</f>
        <v>43.036598963993846</v>
      </c>
    </row>
    <row r="61" spans="1:9" ht="14.25">
      <c r="A61" s="71" t="s">
        <v>62</v>
      </c>
      <c r="B61" s="71"/>
      <c r="C61" s="71">
        <f>+'All 4yr'!AS56</f>
        <v>400505</v>
      </c>
      <c r="D61" s="88">
        <f>(('All 4yr'!AN56-'All 4yr'!AI56)/'All 4yr'!AI56)*100</f>
        <v>9.8650790895731362</v>
      </c>
      <c r="E61" s="80">
        <f>+(('All 4yr'!AS56-'All 4yr'!AN56)/'All 4yr'!AN56)*100</f>
        <v>5.4554406955495987</v>
      </c>
      <c r="F61" s="88">
        <f>+('4yr Public'!AN56/'All 4yr'!AN56)*100</f>
        <v>29.694090882760293</v>
      </c>
      <c r="G61" s="80">
        <f>+('4yr Public'!AS56/'All 4yr'!AS56)*100</f>
        <v>30.933945893309694</v>
      </c>
      <c r="H61" s="88">
        <f>+('4yr Public'!AN56/ALL!BS56)*100</f>
        <v>23.639572712637509</v>
      </c>
      <c r="I61" s="96">
        <f>+('4yr Public'!AS56/ALL!BX56)*100</f>
        <v>24.156938597637186</v>
      </c>
    </row>
    <row r="62" spans="1:9">
      <c r="A62" s="71" t="s">
        <v>43</v>
      </c>
      <c r="B62" s="71"/>
      <c r="C62" s="71">
        <f>+'All 4yr'!AS57</f>
        <v>75283</v>
      </c>
      <c r="D62" s="88">
        <f>(('All 4yr'!AN57-'All 4yr'!AI57)/'All 4yr'!AI57)*100</f>
        <v>7.8360346707571749</v>
      </c>
      <c r="E62" s="80">
        <f>+(('All 4yr'!AS57-'All 4yr'!AN57)/'All 4yr'!AN57)*100</f>
        <v>29.021919827246396</v>
      </c>
      <c r="F62" s="88">
        <f>+('4yr Public'!AN57/'All 4yr'!AN57)*100</f>
        <v>50.230509520300259</v>
      </c>
      <c r="G62" s="80">
        <f>+('4yr Public'!AS57/'All 4yr'!AS57)*100</f>
        <v>37.267377761247559</v>
      </c>
      <c r="H62" s="88">
        <f>+('4yr Public'!AN57/ALL!BS57)*100</f>
        <v>40.85504397886784</v>
      </c>
      <c r="I62" s="96">
        <f>+('4yr Public'!AS57/ALL!BX57)*100</f>
        <v>30.350497620077888</v>
      </c>
    </row>
    <row r="63" spans="1:9">
      <c r="A63" s="72" t="s">
        <v>44</v>
      </c>
      <c r="B63" s="72"/>
      <c r="C63" s="70">
        <f>+'All 4yr'!AS58</f>
        <v>261275</v>
      </c>
      <c r="D63" s="87">
        <f>(('All 4yr'!AN58-'All 4yr'!AI58)/'All 4yr'!AI58)*100</f>
        <v>8.780912759791633</v>
      </c>
      <c r="E63" s="78">
        <f>+(('All 4yr'!AS58-'All 4yr'!AN58)/'All 4yr'!AN58)*100</f>
        <v>6.7544046023600171</v>
      </c>
      <c r="F63" s="87">
        <f>+('4yr Public'!AN58/'All 4yr'!AN58)*100</f>
        <v>67.254764161736347</v>
      </c>
      <c r="G63" s="78">
        <f>+('4yr Public'!AS58/'All 4yr'!AS58)*100</f>
        <v>70.8992440914745</v>
      </c>
      <c r="H63" s="87">
        <f>+('4yr Public'!AN58/ALL!BS58)*100</f>
        <v>40.13116832455627</v>
      </c>
      <c r="I63" s="95">
        <f>+('4yr Public'!AS58/ALL!BX58)*100</f>
        <v>42.395391576398538</v>
      </c>
    </row>
    <row r="64" spans="1:9" ht="14.25">
      <c r="A64" s="72" t="s">
        <v>63</v>
      </c>
      <c r="B64" s="72"/>
      <c r="C64" s="70">
        <f>+'All 4yr'!AS59</f>
        <v>895830</v>
      </c>
      <c r="D64" s="87">
        <f>(('All 4yr'!AN59-'All 4yr'!AI59)/'All 4yr'!AI59)*100</f>
        <v>10.657423750161362</v>
      </c>
      <c r="E64" s="78">
        <f>+(('All 4yr'!AS59-'All 4yr'!AN59)/'All 4yr'!AN59)*100</f>
        <v>-2.3325792471858051</v>
      </c>
      <c r="F64" s="87">
        <f>+('4yr Public'!AN59/'All 4yr'!AN59)*100</f>
        <v>41.783422824279761</v>
      </c>
      <c r="G64" s="78">
        <f>+('4yr Public'!AS59/'All 4yr'!AS59)*100</f>
        <v>42.783340589174287</v>
      </c>
      <c r="H64" s="87">
        <f>+('4yr Public'!AN59/ALL!BS59)*100</f>
        <v>31.035795208841826</v>
      </c>
      <c r="I64" s="95">
        <f>+('4yr Public'!AS59/ALL!BX59)*100</f>
        <v>30.365086797343988</v>
      </c>
    </row>
    <row r="65" spans="1:9" ht="14.25">
      <c r="A65" s="72" t="s">
        <v>64</v>
      </c>
      <c r="B65" s="72"/>
      <c r="C65" s="70">
        <f>+'All 4yr'!AS60</f>
        <v>559221</v>
      </c>
      <c r="D65" s="87">
        <f>(('All 4yr'!AN60-'All 4yr'!AI60)/'All 4yr'!AI60)*100</f>
        <v>9.9244631738624012</v>
      </c>
      <c r="E65" s="78">
        <f>+(('All 4yr'!AS60-'All 4yr'!AN60)/'All 4yr'!AN60)*100</f>
        <v>-1.5676072427467804</v>
      </c>
      <c r="F65" s="87">
        <f>+('4yr Public'!AN60/'All 4yr'!AN60)*100</f>
        <v>47.707994867344802</v>
      </c>
      <c r="G65" s="78">
        <f>+('4yr Public'!AS60/'All 4yr'!AS60)*100</f>
        <v>47.086929854207909</v>
      </c>
      <c r="H65" s="87">
        <f>+('4yr Public'!AN60/ALL!BS60)*100</f>
        <v>36.613047894873347</v>
      </c>
      <c r="I65" s="95">
        <f>+('4yr Public'!AS60/ALL!BX60)*100</f>
        <v>35.355549379210153</v>
      </c>
    </row>
    <row r="66" spans="1:9" ht="14.25">
      <c r="A66" s="72" t="s">
        <v>65</v>
      </c>
      <c r="B66" s="72"/>
      <c r="C66" s="70">
        <f>+'All 4yr'!AS61</f>
        <v>65626</v>
      </c>
      <c r="D66" s="87">
        <f>(('All 4yr'!AN61-'All 4yr'!AI61)/'All 4yr'!AI61)*100</f>
        <v>5.0666539403773347</v>
      </c>
      <c r="E66" s="78">
        <f>+(('All 4yr'!AS61-'All 4yr'!AN61)/'All 4yr'!AN61)*100</f>
        <v>-0.63742486411192023</v>
      </c>
      <c r="F66" s="87">
        <f>+('4yr Public'!AN61/'All 4yr'!AN61)*100</f>
        <v>37.835177979317756</v>
      </c>
      <c r="G66" s="78">
        <f>+('4yr Public'!AS61/'All 4yr'!AS61)*100</f>
        <v>38.227227013683603</v>
      </c>
      <c r="H66" s="87">
        <f>+('4yr Public'!AN61/ALL!BS61)*100</f>
        <v>29.78675217241009</v>
      </c>
      <c r="I66" s="95">
        <f>+('4yr Public'!AS61/ALL!BX61)*100</f>
        <v>30.107410741074109</v>
      </c>
    </row>
    <row r="67" spans="1:9">
      <c r="A67" s="45" t="s">
        <v>45</v>
      </c>
      <c r="B67" s="45"/>
      <c r="C67" s="70">
        <f>+'All 4yr'!AS62</f>
        <v>34112</v>
      </c>
      <c r="D67" s="87">
        <f>(('All 4yr'!AN62-'All 4yr'!AI62)/'All 4yr'!AI62)*100</f>
        <v>14.925840165216847</v>
      </c>
      <c r="E67" s="140">
        <f>+(('All 4yr'!AS62-'All 4yr'!AN62)/'All 4yr'!AN62)*100</f>
        <v>-7.1226312350250494</v>
      </c>
      <c r="F67" s="92">
        <f>+('4yr Public'!AN62/'All 4yr'!AN62)*100</f>
        <v>53.964277935090401</v>
      </c>
      <c r="G67" s="140">
        <f>+('4yr Public'!AS62/'All 4yr'!AS62)*100</f>
        <v>53.086890243902438</v>
      </c>
      <c r="H67" s="92">
        <f>+('4yr Public'!AN62/ALL!BS62)*100</f>
        <v>46.150980300842917</v>
      </c>
      <c r="I67" s="79">
        <f>+('4yr Public'!AS62/ALL!BX62)*100</f>
        <v>41.597372168879495</v>
      </c>
    </row>
    <row r="68" spans="1:9" ht="14.25">
      <c r="A68" s="75" t="s">
        <v>74</v>
      </c>
      <c r="B68" s="75"/>
      <c r="C68" s="139">
        <f>+'All 4yr'!AS63</f>
        <v>88736</v>
      </c>
      <c r="D68" s="93">
        <f>(('All 4yr'!AN63-'All 4yr'!AI63)/'All 4yr'!AI63)*100</f>
        <v>32.333651636462847</v>
      </c>
      <c r="E68" s="141">
        <f>+(('All 4yr'!AS63-'All 4yr'!AN63)/'All 4yr'!AN63)*100</f>
        <v>-29.63603203552454</v>
      </c>
      <c r="F68" s="90">
        <f>+('4yr Public'!AN63/'All 4yr'!AN63)*100</f>
        <v>4.4278804218539376</v>
      </c>
      <c r="G68" s="141">
        <f>+('4yr Public'!AS63/'All 4yr'!AS63)*100</f>
        <v>6.025739271547061</v>
      </c>
      <c r="H68" s="90">
        <f>+('4yr Public'!AN63/ALL!BS63)*100</f>
        <v>4.4278804218539376</v>
      </c>
      <c r="I68" s="83">
        <f>+('4yr Public'!AS63/ALL!BX63)*100</f>
        <v>5.9905665662076926</v>
      </c>
    </row>
    <row r="69" spans="1:9" s="18" customFormat="1" ht="29.25" customHeight="1">
      <c r="A69" s="144" t="s">
        <v>78</v>
      </c>
      <c r="B69" s="145"/>
      <c r="C69" s="145"/>
      <c r="D69" s="145"/>
      <c r="E69" s="145"/>
      <c r="F69" s="145"/>
      <c r="G69" s="145"/>
      <c r="H69" s="145"/>
      <c r="I69" s="145"/>
    </row>
    <row r="70" spans="1:9" s="18" customFormat="1" ht="48.75" customHeight="1">
      <c r="A70" s="144" t="s">
        <v>76</v>
      </c>
      <c r="B70" s="145"/>
      <c r="C70" s="145"/>
      <c r="D70" s="145"/>
      <c r="E70" s="145"/>
      <c r="F70" s="145"/>
      <c r="G70" s="145"/>
      <c r="H70" s="145"/>
      <c r="I70" s="145"/>
    </row>
    <row r="71" spans="1:9" ht="33.75" customHeight="1">
      <c r="A71" s="146" t="s">
        <v>75</v>
      </c>
      <c r="B71" s="146"/>
      <c r="C71" s="146"/>
      <c r="D71" s="146"/>
      <c r="E71" s="146"/>
      <c r="F71" s="146"/>
      <c r="G71" s="146"/>
      <c r="H71" s="146"/>
      <c r="I71" s="146"/>
    </row>
    <row r="72" spans="1:9" ht="33.75" customHeight="1">
      <c r="A72" s="144" t="s">
        <v>79</v>
      </c>
      <c r="B72" s="144"/>
      <c r="C72" s="144"/>
      <c r="D72" s="144"/>
      <c r="E72" s="144"/>
      <c r="F72" s="144"/>
      <c r="G72" s="144"/>
      <c r="H72" s="144"/>
      <c r="I72" s="144"/>
    </row>
    <row r="73" spans="1:9" ht="28.5" customHeight="1">
      <c r="A73" s="14" t="s">
        <v>5</v>
      </c>
      <c r="B73" s="147" t="s">
        <v>71</v>
      </c>
      <c r="C73" s="147"/>
      <c r="D73" s="147"/>
      <c r="E73" s="147"/>
      <c r="F73" s="147"/>
      <c r="G73" s="147"/>
      <c r="H73" s="147"/>
      <c r="I73" s="147"/>
    </row>
    <row r="74" spans="1:9">
      <c r="A74" s="2"/>
      <c r="B74" s="3"/>
      <c r="C74" s="2"/>
      <c r="D74" s="2"/>
      <c r="E74" s="94"/>
      <c r="F74" s="2"/>
      <c r="H74" s="20"/>
      <c r="I74" s="142" t="s">
        <v>70</v>
      </c>
    </row>
    <row r="75" spans="1:9">
      <c r="A75" s="3"/>
      <c r="B75" s="3"/>
      <c r="C75" s="2"/>
      <c r="D75" s="3"/>
      <c r="E75" s="21"/>
      <c r="F75" s="3"/>
      <c r="G75" s="3"/>
      <c r="H75" s="11"/>
      <c r="I75" s="17"/>
    </row>
  </sheetData>
  <mergeCells count="7">
    <mergeCell ref="A69:I69"/>
    <mergeCell ref="A71:I71"/>
    <mergeCell ref="B73:I73"/>
    <mergeCell ref="F5:G5"/>
    <mergeCell ref="F6:G6"/>
    <mergeCell ref="A70:I70"/>
    <mergeCell ref="A72:I72"/>
  </mergeCells>
  <phoneticPr fontId="0" type="noConversion"/>
  <pageMargins left="0.75" right="0.75" top="0.75" bottom="0.75" header="0.5" footer="0.5"/>
  <pageSetup scale="6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X99"/>
  <sheetViews>
    <sheetView zoomScale="80" zoomScaleNormal="80" workbookViewId="0">
      <pane xSplit="1" ySplit="3" topLeftCell="BI4" activePane="bottomRight" state="frozen"/>
      <selection activeCell="AK84" sqref="AK84"/>
      <selection pane="topRight" activeCell="AK84" sqref="AK84"/>
      <selection pane="bottomLeft" activeCell="AK84" sqref="AK84"/>
      <selection pane="bottomRight" activeCell="BW4" sqref="BW4:BX63"/>
    </sheetView>
  </sheetViews>
  <sheetFormatPr defaultRowHeight="12.95" customHeight="1"/>
  <cols>
    <col min="1" max="1" width="23.7109375" style="55" customWidth="1"/>
    <col min="2" max="10" width="12.85546875" style="39" customWidth="1"/>
    <col min="11" max="11" width="12.85546875" style="40" customWidth="1"/>
    <col min="12" max="13" width="12.85546875" style="39" customWidth="1"/>
    <col min="14" max="21" width="12.85546875" style="40" customWidth="1"/>
    <col min="22" max="23" width="12.85546875" style="39" customWidth="1"/>
    <col min="24" max="31" width="12.85546875" style="40" customWidth="1"/>
    <col min="32" max="51" width="12.85546875" style="39" customWidth="1"/>
    <col min="52" max="52" width="12.85546875" style="40" customWidth="1"/>
    <col min="53" max="55" width="12.85546875" style="39" customWidth="1"/>
    <col min="56" max="56" width="12.85546875" style="40" customWidth="1"/>
    <col min="57" max="68" width="12.85546875" style="39" customWidth="1"/>
    <col min="69" max="72" width="12.85546875" style="38" customWidth="1"/>
    <col min="73" max="74" width="10.85546875" style="38" bestFit="1" customWidth="1"/>
    <col min="75" max="75" width="11.42578125" style="38" customWidth="1"/>
    <col min="76" max="76" width="10.85546875" style="38" bestFit="1" customWidth="1"/>
    <col min="77" max="16384" width="9.140625" style="38"/>
  </cols>
  <sheetData>
    <row r="1" spans="1:76" s="29" customFormat="1" ht="12.95" customHeight="1">
      <c r="A1" s="29" t="str">
        <f>+[9]ALL!A1</f>
        <v>Total Enrollment in ALL Institutions of Higher Education (grandtot)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1"/>
      <c r="O1" s="31"/>
      <c r="P1" s="31"/>
      <c r="Q1" s="31"/>
      <c r="R1" s="31"/>
      <c r="S1" s="31"/>
      <c r="T1" s="31"/>
      <c r="U1" s="31"/>
      <c r="V1" s="30"/>
      <c r="W1" s="30"/>
      <c r="X1" s="31"/>
      <c r="Y1" s="31"/>
      <c r="Z1" s="31"/>
      <c r="AA1" s="31"/>
      <c r="AB1" s="31"/>
      <c r="AC1" s="31"/>
      <c r="AD1" s="31"/>
      <c r="AE1" s="31"/>
      <c r="AF1" s="57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1"/>
      <c r="BA1" s="30"/>
      <c r="BB1" s="30"/>
      <c r="BC1" s="30"/>
      <c r="BD1" s="31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76" s="34" customFormat="1" ht="12.95" customHeight="1">
      <c r="A2" s="29"/>
      <c r="B2" s="58"/>
      <c r="C2" s="33"/>
      <c r="D2" s="33"/>
      <c r="E2" s="33"/>
      <c r="F2" s="33"/>
      <c r="G2" s="33"/>
      <c r="H2" s="33"/>
      <c r="I2" s="33"/>
      <c r="J2" s="33"/>
      <c r="K2" s="59"/>
      <c r="L2" s="33"/>
      <c r="M2" s="33"/>
      <c r="N2" s="59"/>
      <c r="O2" s="59"/>
      <c r="P2" s="59"/>
      <c r="Q2" s="59"/>
      <c r="R2" s="59"/>
      <c r="S2" s="59"/>
      <c r="T2" s="59"/>
      <c r="U2" s="59"/>
      <c r="V2" s="33"/>
      <c r="W2" s="33"/>
      <c r="X2" s="59"/>
      <c r="Y2" s="59"/>
      <c r="Z2" s="31"/>
      <c r="AA2" s="31"/>
      <c r="AB2" s="59"/>
      <c r="AC2" s="59"/>
      <c r="AD2" s="59"/>
      <c r="AE2" s="59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59"/>
      <c r="BA2" s="33"/>
      <c r="BB2" s="33"/>
      <c r="BC2" s="33"/>
      <c r="BD2" s="59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</row>
    <row r="3" spans="1:76" s="36" customFormat="1" ht="12.95" customHeight="1">
      <c r="A3" s="35"/>
      <c r="B3" s="102">
        <f>+[9]ALL!B3</f>
        <v>1869</v>
      </c>
      <c r="C3" s="102">
        <f>+[9]ALL!C3</f>
        <v>1879</v>
      </c>
      <c r="D3" s="102">
        <f>+[9]ALL!D3</f>
        <v>1889</v>
      </c>
      <c r="E3" s="103">
        <f>+[9]ALL!E3</f>
        <v>1899</v>
      </c>
      <c r="F3" s="102">
        <f>+[9]ALL!F3</f>
        <v>1909</v>
      </c>
      <c r="G3" s="102">
        <f>+[9]ALL!G3</f>
        <v>1919</v>
      </c>
      <c r="H3" s="102">
        <f>+[9]ALL!H3</f>
        <v>1929</v>
      </c>
      <c r="I3" s="102">
        <f>+[9]ALL!I3</f>
        <v>1939</v>
      </c>
      <c r="J3" s="102">
        <f>+[9]ALL!J3</f>
        <v>1947</v>
      </c>
      <c r="K3" s="104">
        <f>+[9]ALL!K3</f>
        <v>1948</v>
      </c>
      <c r="L3" s="102">
        <f>+[9]ALL!L3</f>
        <v>1949</v>
      </c>
      <c r="M3" s="102">
        <f>+[9]ALL!M3</f>
        <v>1950</v>
      </c>
      <c r="N3" s="104">
        <f>+[9]ALL!N3</f>
        <v>1951</v>
      </c>
      <c r="O3" s="104">
        <f>+[9]ALL!O3</f>
        <v>1952</v>
      </c>
      <c r="P3" s="104">
        <f>+[9]ALL!P3</f>
        <v>1953</v>
      </c>
      <c r="Q3" s="104">
        <f>+[9]ALL!Q3</f>
        <v>1954</v>
      </c>
      <c r="R3" s="104">
        <f>+[9]ALL!R3</f>
        <v>1955</v>
      </c>
      <c r="S3" s="104">
        <f>+[9]ALL!S3</f>
        <v>1956</v>
      </c>
      <c r="T3" s="104">
        <f>+[9]ALL!T3</f>
        <v>1957</v>
      </c>
      <c r="U3" s="104">
        <f>+[9]ALL!U3</f>
        <v>1958</v>
      </c>
      <c r="V3" s="102">
        <f>+[9]ALL!V3</f>
        <v>1959</v>
      </c>
      <c r="W3" s="102">
        <f>+[9]ALL!W3</f>
        <v>1960</v>
      </c>
      <c r="X3" s="104">
        <f>+[9]ALL!X3</f>
        <v>1961</v>
      </c>
      <c r="Y3" s="104">
        <f>+[9]ALL!Y3</f>
        <v>1962</v>
      </c>
      <c r="Z3" s="105">
        <f>+[9]ALL!Z3</f>
        <v>1963</v>
      </c>
      <c r="AA3" s="105">
        <f>+[9]ALL!AA3</f>
        <v>1964</v>
      </c>
      <c r="AB3" s="104">
        <f>+[9]ALL!AB3</f>
        <v>1965</v>
      </c>
      <c r="AC3" s="104">
        <f>+[9]ALL!AC3</f>
        <v>1966</v>
      </c>
      <c r="AD3" s="104">
        <f>+[9]ALL!AD3</f>
        <v>1967</v>
      </c>
      <c r="AE3" s="104">
        <f>+[9]ALL!AE3</f>
        <v>1968</v>
      </c>
      <c r="AF3" s="102">
        <f>+[9]ALL!AF3</f>
        <v>1969</v>
      </c>
      <c r="AG3" s="102">
        <f>+[9]ALL!AG3</f>
        <v>1970</v>
      </c>
      <c r="AH3" s="102">
        <f>+[9]ALL!AH3</f>
        <v>1971</v>
      </c>
      <c r="AI3" s="102">
        <f>+[9]ALL!AI3</f>
        <v>1972</v>
      </c>
      <c r="AJ3" s="102">
        <f>+[9]ALL!AJ3</f>
        <v>1973</v>
      </c>
      <c r="AK3" s="102">
        <f>+[9]ALL!AK3</f>
        <v>1974</v>
      </c>
      <c r="AL3" s="102">
        <f>+[9]ALL!AL3</f>
        <v>1975</v>
      </c>
      <c r="AM3" s="102">
        <f>+[9]ALL!AM3</f>
        <v>1976</v>
      </c>
      <c r="AN3" s="102">
        <f>+[9]ALL!AN3</f>
        <v>1977</v>
      </c>
      <c r="AO3" s="102">
        <f>+[9]ALL!AO3</f>
        <v>1978</v>
      </c>
      <c r="AP3" s="102">
        <f>+[9]ALL!AP3</f>
        <v>1979</v>
      </c>
      <c r="AQ3" s="102">
        <f>+[9]ALL!AQ3</f>
        <v>1980</v>
      </c>
      <c r="AR3" s="102">
        <f>+[9]ALL!AR3</f>
        <v>1981</v>
      </c>
      <c r="AS3" s="102">
        <f>+[9]ALL!AS3</f>
        <v>1982</v>
      </c>
      <c r="AT3" s="102">
        <f>+[9]ALL!AT3</f>
        <v>1983</v>
      </c>
      <c r="AU3" s="102">
        <f>+[9]ALL!AU3</f>
        <v>1984</v>
      </c>
      <c r="AV3" s="102">
        <f>+[9]ALL!AV3</f>
        <v>1985</v>
      </c>
      <c r="AW3" s="102">
        <f>+[9]ALL!AW3</f>
        <v>1986</v>
      </c>
      <c r="AX3" s="102">
        <f>+[9]ALL!AX3</f>
        <v>1987</v>
      </c>
      <c r="AY3" s="102">
        <f>+[9]ALL!AY3</f>
        <v>1988</v>
      </c>
      <c r="AZ3" s="102">
        <f>+[9]ALL!AZ3</f>
        <v>1989</v>
      </c>
      <c r="BA3" s="102">
        <f>+[9]ALL!BA3</f>
        <v>1990</v>
      </c>
      <c r="BB3" s="102">
        <f>+[9]ALL!BB3</f>
        <v>1991</v>
      </c>
      <c r="BC3" s="102">
        <f>+[9]ALL!BC3</f>
        <v>1992</v>
      </c>
      <c r="BD3" s="102">
        <f>+[9]ALL!BD3</f>
        <v>1993</v>
      </c>
      <c r="BE3" s="102">
        <f>+[9]ALL!BE3</f>
        <v>1994</v>
      </c>
      <c r="BF3" s="102">
        <f>+[9]ALL!BF3</f>
        <v>1995</v>
      </c>
      <c r="BG3" s="102">
        <f>+[9]ALL!BG3</f>
        <v>1996</v>
      </c>
      <c r="BH3" s="102">
        <f>+[9]ALL!BH3</f>
        <v>1997</v>
      </c>
      <c r="BI3" s="102">
        <f>+[9]ALL!BI3</f>
        <v>1998</v>
      </c>
      <c r="BJ3" s="102">
        <f>+[9]ALL!BJ3</f>
        <v>1999</v>
      </c>
      <c r="BK3" s="102">
        <f>+[9]ALL!BK3</f>
        <v>2000</v>
      </c>
      <c r="BL3" s="102">
        <f>+[9]ALL!BL3</f>
        <v>2001</v>
      </c>
      <c r="BM3" s="102">
        <f>+[9]ALL!BM3</f>
        <v>2002</v>
      </c>
      <c r="BN3" s="102">
        <f>+[9]ALL!BN3</f>
        <v>2003</v>
      </c>
      <c r="BO3" s="102">
        <f>+[9]ALL!BO3</f>
        <v>2004</v>
      </c>
      <c r="BP3" s="102">
        <f>+[9]ALL!BP3</f>
        <v>2005</v>
      </c>
      <c r="BQ3" s="102">
        <f>+[9]ALL!BQ3</f>
        <v>2006</v>
      </c>
      <c r="BR3" s="102">
        <f>+[9]ALL!BR3</f>
        <v>2007</v>
      </c>
      <c r="BS3" s="102">
        <f>+[9]ALL!BS3</f>
        <v>2008</v>
      </c>
      <c r="BT3" s="106">
        <f>+[9]ALL!BT3</f>
        <v>2009</v>
      </c>
      <c r="BU3" s="106">
        <f>+[9]ALL!BU3</f>
        <v>2010</v>
      </c>
      <c r="BV3" s="106">
        <f>+[9]ALL!BV3</f>
        <v>2011</v>
      </c>
      <c r="BW3" s="106">
        <f>+[9]ALL!BW3</f>
        <v>2012</v>
      </c>
      <c r="BX3" s="143" t="s">
        <v>66</v>
      </c>
    </row>
    <row r="4" spans="1:76" ht="12.95" customHeight="1">
      <c r="A4" s="37" t="str">
        <f>+[9]ALL!A4</f>
        <v>50 States and D.C.</v>
      </c>
      <c r="B4" s="107">
        <f>+[9]ALL!B4</f>
        <v>63885.451101400002</v>
      </c>
      <c r="C4" s="107">
        <f>+[9]ALL!C4</f>
        <v>117873.36854</v>
      </c>
      <c r="D4" s="107">
        <f>+[9]ALL!D4</f>
        <v>159133.10200000001</v>
      </c>
      <c r="E4" s="107">
        <f>+[9]ALL!E4</f>
        <v>256673.58000000002</v>
      </c>
      <c r="F4" s="107">
        <f>+[9]ALL!F4</f>
        <v>354219</v>
      </c>
      <c r="G4" s="107">
        <f>+[9]ALL!G4</f>
        <v>594890</v>
      </c>
      <c r="H4" s="107">
        <f>+[9]ALL!H4</f>
        <v>1098428</v>
      </c>
      <c r="I4" s="107">
        <f>+[9]ALL!I4</f>
        <v>1492875</v>
      </c>
      <c r="J4" s="107">
        <f>+[9]ALL!J4</f>
        <v>2342049</v>
      </c>
      <c r="K4" s="107">
        <f>+[9]ALL!K4</f>
        <v>2408044</v>
      </c>
      <c r="L4" s="107">
        <f>+[9]ALL!L4</f>
        <v>2442710</v>
      </c>
      <c r="M4" s="107">
        <f>+[9]ALL!M4</f>
        <v>2272446.5</v>
      </c>
      <c r="N4" s="107">
        <f>+[9]ALL!N4</f>
        <v>2107109</v>
      </c>
      <c r="O4" s="107">
        <f>+[9]ALL!O4</f>
        <v>2136977</v>
      </c>
      <c r="P4" s="107">
        <f>+[9]ALL!P4</f>
        <v>2228175</v>
      </c>
      <c r="Q4" s="107">
        <f>+[9]ALL!Q4</f>
        <v>2475737</v>
      </c>
      <c r="R4" s="107">
        <f>+[9]ALL!R4</f>
        <v>2652063</v>
      </c>
      <c r="S4" s="107">
        <f>+[9]ALL!S4</f>
        <v>2917841</v>
      </c>
      <c r="T4" s="107">
        <f>+[9]ALL!T4</f>
        <v>3037464</v>
      </c>
      <c r="U4" s="107">
        <f>+[9]ALL!U4</f>
        <v>3254606</v>
      </c>
      <c r="V4" s="107">
        <f>+[9]ALL!V4</f>
        <v>3626436</v>
      </c>
      <c r="W4" s="107">
        <f>+[9]ALL!W4</f>
        <v>3569077</v>
      </c>
      <c r="X4" s="107">
        <f>+[9]ALL!X4</f>
        <v>3847253</v>
      </c>
      <c r="Y4" s="107">
        <f>+[9]ALL!Y4</f>
        <v>4160722</v>
      </c>
      <c r="Z4" s="107">
        <f>+[9]ALL!Z4</f>
        <v>4750667</v>
      </c>
      <c r="AA4" s="107">
        <f>+[9]ALL!AA4</f>
        <v>5265736</v>
      </c>
      <c r="AB4" s="107">
        <f>+[9]ALL!AB4</f>
        <v>5907239</v>
      </c>
      <c r="AC4" s="107">
        <f>+[9]ALL!AC4</f>
        <v>6375619</v>
      </c>
      <c r="AD4" s="107">
        <f>+[9]ALL!AD4</f>
        <v>6897169</v>
      </c>
      <c r="AE4" s="107">
        <f>+[9]ALL!AE4</f>
        <v>7497864</v>
      </c>
      <c r="AF4" s="107">
        <f>+[9]ALL!AF4</f>
        <v>7988832</v>
      </c>
      <c r="AG4" s="107">
        <f>+[9]ALL!AG4</f>
        <v>8563808</v>
      </c>
      <c r="AH4" s="107">
        <f>+[9]ALL!AH4</f>
        <v>8931677</v>
      </c>
      <c r="AI4" s="107">
        <f>+[9]ALL!AI4</f>
        <v>9198040</v>
      </c>
      <c r="AJ4" s="107">
        <f>+[9]ALL!AJ4</f>
        <v>9585550</v>
      </c>
      <c r="AK4" s="107">
        <f>+[9]ALL!AK4</f>
        <v>10194494</v>
      </c>
      <c r="AL4" s="107">
        <f>+[9]ALL!AL4</f>
        <v>11147962</v>
      </c>
      <c r="AM4" s="107">
        <f>+[9]ALL!AM4</f>
        <v>10994637</v>
      </c>
      <c r="AN4" s="107">
        <f>+[9]ALL!AN4</f>
        <v>11267597</v>
      </c>
      <c r="AO4" s="107">
        <f>+[9]ALL!AO4</f>
        <v>11242106</v>
      </c>
      <c r="AP4" s="107">
        <f>+[9]ALL!AP4</f>
        <v>11551797</v>
      </c>
      <c r="AQ4" s="107">
        <f>+[9]ALL!AQ4</f>
        <v>12047087</v>
      </c>
      <c r="AR4" s="107">
        <f>+[9]ALL!AR4</f>
        <v>12317584</v>
      </c>
      <c r="AS4" s="107">
        <f>+[9]ALL!AS4</f>
        <v>12365195</v>
      </c>
      <c r="AT4" s="107">
        <f>+[9]ALL!AT4</f>
        <v>12410973</v>
      </c>
      <c r="AU4" s="107">
        <f>+[9]ALL!AU4</f>
        <v>12188534</v>
      </c>
      <c r="AV4" s="107">
        <f>+[9]ALL!AV4</f>
        <v>12192336</v>
      </c>
      <c r="AW4" s="107">
        <f>+[9]ALL!AW4</f>
        <v>12449507</v>
      </c>
      <c r="AX4" s="107">
        <f>+[9]ALL!AX4</f>
        <v>12705310</v>
      </c>
      <c r="AY4" s="107">
        <f>+[9]ALL!AY4</f>
        <v>13009515</v>
      </c>
      <c r="AZ4" s="107">
        <f>+[9]ALL!AZ4</f>
        <v>13482953</v>
      </c>
      <c r="BA4" s="107">
        <f>+[9]ALL!BA4</f>
        <v>13769945</v>
      </c>
      <c r="BB4" s="107">
        <f>+[9]ALL!BB4</f>
        <v>14305421</v>
      </c>
      <c r="BC4" s="107">
        <f>+[9]ALL!BC4</f>
        <v>14434030</v>
      </c>
      <c r="BD4" s="107">
        <f>+[9]ALL!BD4</f>
        <v>14253011</v>
      </c>
      <c r="BE4" s="107">
        <f>+[9]ALL!BE4</f>
        <v>14226851</v>
      </c>
      <c r="BF4" s="107">
        <f>+[9]ALL!BF4</f>
        <v>14173330</v>
      </c>
      <c r="BG4" s="107">
        <f>+[9]ALL!BG4</f>
        <v>14285851</v>
      </c>
      <c r="BH4" s="107">
        <f>+[9]ALL!BH4</f>
        <v>14408941</v>
      </c>
      <c r="BI4" s="107">
        <f>+[9]ALL!BI4</f>
        <v>14513193</v>
      </c>
      <c r="BJ4" s="107">
        <f>+[9]ALL!BJ4</f>
        <v>14800162</v>
      </c>
      <c r="BK4" s="107">
        <f>+[9]ALL!BK4</f>
        <v>15298814</v>
      </c>
      <c r="BL4" s="107">
        <f>+[9]ALL!BL4</f>
        <v>15913426</v>
      </c>
      <c r="BM4" s="107">
        <f>+[9]ALL!BM4</f>
        <v>16597291</v>
      </c>
      <c r="BN4" s="107">
        <f>+[9]ALL!BN4</f>
        <v>16885843</v>
      </c>
      <c r="BO4" s="107">
        <f>+[9]ALL!BO4</f>
        <v>17237390</v>
      </c>
      <c r="BP4" s="107">
        <f>+[9]ALL!BP4</f>
        <v>17472210</v>
      </c>
      <c r="BQ4" s="107">
        <f>+[9]ALL!BQ4</f>
        <v>17502877</v>
      </c>
      <c r="BR4" s="107">
        <f>+[9]ALL!BR4</f>
        <v>18232843</v>
      </c>
      <c r="BS4" s="107">
        <f>+[9]ALL!BS4</f>
        <v>19087275</v>
      </c>
      <c r="BT4" s="107">
        <f>+[9]ALL!BT4</f>
        <v>20565739</v>
      </c>
      <c r="BU4" s="107">
        <f>+[9]ALL!BU4</f>
        <v>20896875</v>
      </c>
      <c r="BV4" s="107">
        <f>+[9]ALL!BV4</f>
        <v>20354835</v>
      </c>
      <c r="BW4" s="107">
        <f>+[9]ALL!BW4</f>
        <v>20272282</v>
      </c>
      <c r="BX4" s="107">
        <f>+[9]ALL!BX4</f>
        <v>19997159</v>
      </c>
    </row>
    <row r="5" spans="1:76" ht="12.95" customHeight="1">
      <c r="A5" s="21" t="str">
        <f>+[9]ALL!A5</f>
        <v>SREB States</v>
      </c>
      <c r="B5" s="108">
        <f>+[9]ALL!B5</f>
        <v>14016.4511014</v>
      </c>
      <c r="C5" s="108">
        <f>+[9]ALL!C5</f>
        <v>32255.368539999999</v>
      </c>
      <c r="D5" s="108">
        <f>+[9]ALL!D5</f>
        <v>39377.101999999999</v>
      </c>
      <c r="E5" s="108">
        <f>+[9]ALL!E5</f>
        <v>57923.08</v>
      </c>
      <c r="F5" s="108">
        <f>+[9]ALL!F5</f>
        <v>76474</v>
      </c>
      <c r="G5" s="108">
        <f>+[9]ALL!G5</f>
        <v>118690</v>
      </c>
      <c r="H5" s="108">
        <f>+[9]ALL!H5</f>
        <v>245836</v>
      </c>
      <c r="I5" s="108">
        <f>+[9]ALL!I5</f>
        <v>369066</v>
      </c>
      <c r="J5" s="108">
        <f>+[9]ALL!J5</f>
        <v>584615</v>
      </c>
      <c r="K5" s="108">
        <f>+[9]ALL!K5</f>
        <v>595446</v>
      </c>
      <c r="L5" s="108">
        <f>+[9]ALL!L5</f>
        <v>597280</v>
      </c>
      <c r="M5" s="108">
        <f>+[9]ALL!M5</f>
        <v>551289</v>
      </c>
      <c r="N5" s="108">
        <f>+[9]ALL!N5</f>
        <v>514791</v>
      </c>
      <c r="O5" s="108">
        <f>+[9]ALL!O5</f>
        <v>533238</v>
      </c>
      <c r="P5" s="108">
        <f>+[9]ALL!P5</f>
        <v>546277</v>
      </c>
      <c r="Q5" s="108">
        <f>+[9]ALL!Q5</f>
        <v>625222</v>
      </c>
      <c r="R5" s="108">
        <f>+[9]ALL!R5</f>
        <v>673433</v>
      </c>
      <c r="S5" s="108">
        <f>+[9]ALL!S5</f>
        <v>736991</v>
      </c>
      <c r="T5" s="108">
        <f>+[9]ALL!T5</f>
        <v>761261</v>
      </c>
      <c r="U5" s="108">
        <f>+[9]ALL!U5</f>
        <v>843255</v>
      </c>
      <c r="V5" s="108">
        <f>+[9]ALL!V5</f>
        <v>880444</v>
      </c>
      <c r="W5" s="108">
        <f>+[9]ALL!W5</f>
        <v>883414</v>
      </c>
      <c r="X5" s="108">
        <f>+[9]ALL!X5</f>
        <v>954636</v>
      </c>
      <c r="Y5" s="108">
        <f>+[9]ALL!Y5</f>
        <v>1032222</v>
      </c>
      <c r="Z5" s="108">
        <f>+[9]ALL!Z5</f>
        <v>1130760</v>
      </c>
      <c r="AA5" s="108">
        <f>+[9]ALL!AA5</f>
        <v>1266974</v>
      </c>
      <c r="AB5" s="108">
        <f>+[9]ALL!AB5</f>
        <v>1445021</v>
      </c>
      <c r="AC5" s="108">
        <f>+[9]ALL!AC5</f>
        <v>1586274</v>
      </c>
      <c r="AD5" s="108">
        <f>+[9]ALL!AD5</f>
        <v>1723610</v>
      </c>
      <c r="AE5" s="108">
        <f>+[9]ALL!AE5</f>
        <v>1876905</v>
      </c>
      <c r="AF5" s="108">
        <f>+[9]ALL!AF5</f>
        <v>1990129</v>
      </c>
      <c r="AG5" s="108">
        <f>+[9]ALL!AG5</f>
        <v>2130228</v>
      </c>
      <c r="AH5" s="108">
        <f>+[9]ALL!AH5</f>
        <v>2266615</v>
      </c>
      <c r="AI5" s="108">
        <f>+[9]ALL!AI5</f>
        <v>2382259</v>
      </c>
      <c r="AJ5" s="108">
        <f>+[9]ALL!AJ5</f>
        <v>2490118</v>
      </c>
      <c r="AK5" s="108">
        <f>+[9]ALL!AK5</f>
        <v>2693048</v>
      </c>
      <c r="AL5" s="108">
        <f>+[9]ALL!AL5</f>
        <v>3024738</v>
      </c>
      <c r="AM5" s="108">
        <f>+[9]ALL!AM5</f>
        <v>3002540</v>
      </c>
      <c r="AN5" s="108">
        <f>+[9]ALL!AN5</f>
        <v>3109518</v>
      </c>
      <c r="AO5" s="108">
        <f>+[9]ALL!AO5</f>
        <v>3143978</v>
      </c>
      <c r="AP5" s="108">
        <f>+[9]ALL!AP5</f>
        <v>3228595</v>
      </c>
      <c r="AQ5" s="108">
        <f>+[9]ALL!AQ5</f>
        <v>3350327</v>
      </c>
      <c r="AR5" s="108">
        <f>+[9]ALL!AR5</f>
        <v>3424389</v>
      </c>
      <c r="AS5" s="108">
        <f>+[9]ALL!AS5</f>
        <v>3505074</v>
      </c>
      <c r="AT5" s="108">
        <f>+[9]ALL!AT5</f>
        <v>3586993</v>
      </c>
      <c r="AU5" s="108">
        <f>+[9]ALL!AU5</f>
        <v>3553818</v>
      </c>
      <c r="AV5" s="108">
        <f>+[9]ALL!AV5</f>
        <v>3552292</v>
      </c>
      <c r="AW5" s="108">
        <f>+[9]ALL!AW5</f>
        <v>3610218</v>
      </c>
      <c r="AX5" s="108">
        <f>+[9]ALL!AX5</f>
        <v>3719621</v>
      </c>
      <c r="AY5" s="108">
        <f>+[9]ALL!AY5</f>
        <v>3875083</v>
      </c>
      <c r="AZ5" s="108">
        <f>+[9]ALL!AZ5</f>
        <v>4067254</v>
      </c>
      <c r="BA5" s="109">
        <f>+[9]ALL!BA5</f>
        <v>4188733</v>
      </c>
      <c r="BB5" s="109">
        <f>+[9]ALL!BB5</f>
        <v>4349963</v>
      </c>
      <c r="BC5" s="109">
        <f>+[9]ALL!BC5</f>
        <v>4436285</v>
      </c>
      <c r="BD5" s="109">
        <f>+[9]ALL!BD5</f>
        <v>4435719</v>
      </c>
      <c r="BE5" s="109">
        <f>+[9]ALL!BE5</f>
        <v>4453049</v>
      </c>
      <c r="BF5" s="109">
        <f>+[9]ALL!BF5</f>
        <v>4459178</v>
      </c>
      <c r="BG5" s="109">
        <f>+[9]ALL!BG5</f>
        <v>4474579</v>
      </c>
      <c r="BH5" s="109">
        <f>+[9]ALL!BH5</f>
        <v>4543944</v>
      </c>
      <c r="BI5" s="109">
        <f>+[9]ALL!BI5</f>
        <v>4595997</v>
      </c>
      <c r="BJ5" s="109">
        <f>+[9]ALL!BJ5</f>
        <v>4677369</v>
      </c>
      <c r="BK5" s="109">
        <f>+[9]ALL!BK5</f>
        <v>4806457</v>
      </c>
      <c r="BL5" s="109">
        <f>+[9]ALL!BL5</f>
        <v>5030543</v>
      </c>
      <c r="BM5" s="109">
        <f>+[9]ALL!BM5</f>
        <v>5278394</v>
      </c>
      <c r="BN5" s="109">
        <f>+[9]ALL!BN5</f>
        <v>5472906</v>
      </c>
      <c r="BO5" s="109">
        <f>+[9]ALL!BO5</f>
        <v>5595644</v>
      </c>
      <c r="BP5" s="109">
        <f>+[9]ALL!BP5</f>
        <v>5623254</v>
      </c>
      <c r="BQ5" s="109">
        <f>+[9]ALL!BQ5</f>
        <v>5735623</v>
      </c>
      <c r="BR5" s="109">
        <f>+[9]ALL!BR5</f>
        <v>5894460</v>
      </c>
      <c r="BS5" s="109">
        <f>+[9]ALL!BS5</f>
        <v>6192312</v>
      </c>
      <c r="BT5" s="109">
        <f>+[9]ALL!BT5</f>
        <v>6763237</v>
      </c>
      <c r="BU5" s="109">
        <f>+[9]ALL!BU5</f>
        <v>7001302</v>
      </c>
      <c r="BV5" s="109">
        <f>+[9]ALL!BV5</f>
        <v>7028456</v>
      </c>
      <c r="BW5" s="109">
        <f>+[9]ALL!BW5</f>
        <v>6960878</v>
      </c>
      <c r="BX5" s="109">
        <f>+[9]ALL!BX5</f>
        <v>6860822</v>
      </c>
    </row>
    <row r="6" spans="1:76" s="42" customFormat="1" ht="12.95" customHeight="1">
      <c r="A6" s="41" t="str">
        <f>+[9]ALL!A6</f>
        <v xml:space="preserve">   as a percent of U.S.</v>
      </c>
      <c r="B6" s="110">
        <f>+[9]ALL!B6</f>
        <v>21.93997359297482</v>
      </c>
      <c r="C6" s="110">
        <f>+[9]ALL!C6</f>
        <v>27.364424160877554</v>
      </c>
      <c r="D6" s="110">
        <f>+[9]ALL!D6</f>
        <v>24.744758636075602</v>
      </c>
      <c r="E6" s="110">
        <f>+[9]ALL!E6</f>
        <v>22.566825927312035</v>
      </c>
      <c r="F6" s="110">
        <f>+[9]ALL!F6</f>
        <v>21.589468662042407</v>
      </c>
      <c r="G6" s="110">
        <f>+[9]ALL!G6</f>
        <v>19.951587688480224</v>
      </c>
      <c r="H6" s="110">
        <f>+[9]ALL!H6</f>
        <v>22.380711343847754</v>
      </c>
      <c r="I6" s="110">
        <f>+[9]ALL!I6</f>
        <v>24.721828686259734</v>
      </c>
      <c r="J6" s="110">
        <f>+[9]ALL!J6</f>
        <v>24.961689529125991</v>
      </c>
      <c r="K6" s="110">
        <f>+[9]ALL!K6</f>
        <v>24.727372091207638</v>
      </c>
      <c r="L6" s="110">
        <f>+[9]ALL!L6</f>
        <v>24.451531291066068</v>
      </c>
      <c r="M6" s="110">
        <f>+[9]ALL!M6</f>
        <v>24.259713044949574</v>
      </c>
      <c r="N6" s="110">
        <f>+[9]ALL!N6</f>
        <v>24.431151876813207</v>
      </c>
      <c r="O6" s="110">
        <f>+[9]ALL!O6</f>
        <v>24.952912455304855</v>
      </c>
      <c r="P6" s="110">
        <f>+[9]ALL!P6</f>
        <v>24.516790647054204</v>
      </c>
      <c r="Q6" s="110">
        <f>+[9]ALL!Q6</f>
        <v>25.253974876976027</v>
      </c>
      <c r="R6" s="110">
        <f>+[9]ALL!R6</f>
        <v>25.392797984059957</v>
      </c>
      <c r="S6" s="110">
        <f>+[9]ALL!S6</f>
        <v>25.258093227149804</v>
      </c>
      <c r="T6" s="110">
        <f>+[9]ALL!T6</f>
        <v>25.062387570683963</v>
      </c>
      <c r="U6" s="110">
        <f>+[9]ALL!U6</f>
        <v>25.909587827220872</v>
      </c>
      <c r="V6" s="110">
        <f>+[9]ALL!V6</f>
        <v>24.278492712955639</v>
      </c>
      <c r="W6" s="110">
        <f>+[9]ALL!W6</f>
        <v>24.751889634210748</v>
      </c>
      <c r="X6" s="110">
        <f>+[9]ALL!X6</f>
        <v>24.813444813741128</v>
      </c>
      <c r="Y6" s="110">
        <f>+[9]ALL!Y6</f>
        <v>24.808723101423265</v>
      </c>
      <c r="Z6" s="110">
        <f>+[9]ALL!Z6</f>
        <v>23.802131363869535</v>
      </c>
      <c r="AA6" s="110">
        <f>+[9]ALL!AA6</f>
        <v>24.060720096867747</v>
      </c>
      <c r="AB6" s="110">
        <f>+[9]ALL!AB6</f>
        <v>24.461867887857593</v>
      </c>
      <c r="AC6" s="110">
        <f>+[9]ALL!AC6</f>
        <v>24.880313582100815</v>
      </c>
      <c r="AD6" s="110">
        <f>+[9]ALL!AD6</f>
        <v>24.990108260360156</v>
      </c>
      <c r="AE6" s="110">
        <f>+[9]ALL!AE6</f>
        <v>25.032529264334478</v>
      </c>
      <c r="AF6" s="110">
        <f>+[9]ALL!AF6</f>
        <v>24.911388798763074</v>
      </c>
      <c r="AG6" s="110">
        <f>+[9]ALL!AG6</f>
        <v>24.874775333589916</v>
      </c>
      <c r="AH6" s="110">
        <f>+[9]ALL!AH6</f>
        <v>25.377261179507499</v>
      </c>
      <c r="AI6" s="110">
        <f>+[9]ALL!AI6</f>
        <v>25.899637314036468</v>
      </c>
      <c r="AJ6" s="110">
        <f>+[9]ALL!AJ6</f>
        <v>25.977831214692948</v>
      </c>
      <c r="AK6" s="110">
        <f>+[9]ALL!AK6</f>
        <v>26.416691206056917</v>
      </c>
      <c r="AL6" s="110">
        <f>+[9]ALL!AL6</f>
        <v>27.132654381132621</v>
      </c>
      <c r="AM6" s="110">
        <f>+[9]ALL!AM6</f>
        <v>27.309132625297224</v>
      </c>
      <c r="AN6" s="110">
        <f>+[9]ALL!AN6</f>
        <v>27.59699339619619</v>
      </c>
      <c r="AO6" s="110">
        <f>+[9]ALL!AO6</f>
        <v>27.966094608963836</v>
      </c>
      <c r="AP6" s="110">
        <f>+[9]ALL!AP6</f>
        <v>27.948855056923179</v>
      </c>
      <c r="AQ6" s="110">
        <f>+[9]ALL!AQ6</f>
        <v>27.810266498448961</v>
      </c>
      <c r="AR6" s="110">
        <f>+[9]ALL!AR6</f>
        <v>27.800817108290065</v>
      </c>
      <c r="AS6" s="110">
        <f>+[9]ALL!AS6</f>
        <v>28.346289726931118</v>
      </c>
      <c r="AT6" s="110">
        <f>+[9]ALL!AT6</f>
        <v>28.901787152385232</v>
      </c>
      <c r="AU6" s="110">
        <f>+[9]ALL!AU6</f>
        <v>29.157058592936608</v>
      </c>
      <c r="AV6" s="110">
        <f>+[9]ALL!AV6</f>
        <v>29.135450335358211</v>
      </c>
      <c r="AW6" s="110">
        <f>+[9]ALL!AW6</f>
        <v>28.998883248951142</v>
      </c>
      <c r="AX6" s="110">
        <f>+[9]ALL!AX6</f>
        <v>29.276113687898999</v>
      </c>
      <c r="AY6" s="110">
        <f>+[9]ALL!AY6</f>
        <v>29.786529321039257</v>
      </c>
      <c r="AZ6" s="110">
        <f>+[9]ALL!AZ6</f>
        <v>30.165899117203775</v>
      </c>
      <c r="BA6" s="110">
        <f>+[9]ALL!BA6</f>
        <v>30.419388022247002</v>
      </c>
      <c r="BB6" s="110">
        <f>+[9]ALL!BB6</f>
        <v>30.40779435991433</v>
      </c>
      <c r="BC6" s="110">
        <f>+[9]ALL!BC6</f>
        <v>30.734902172158435</v>
      </c>
      <c r="BD6" s="110">
        <f>+[9]ALL!BD6</f>
        <v>31.12127676039821</v>
      </c>
      <c r="BE6" s="110">
        <f>+[9]ALL!BE6</f>
        <v>31.300313751792295</v>
      </c>
      <c r="BF6" s="110">
        <f>+[9]ALL!BF6</f>
        <v>31.461752460430965</v>
      </c>
      <c r="BG6" s="110">
        <f>+[9]ALL!BG6</f>
        <v>31.321753250821388</v>
      </c>
      <c r="BH6" s="110">
        <f>+[9]ALL!BH6</f>
        <v>31.535586133637437</v>
      </c>
      <c r="BI6" s="110">
        <f>+[9]ALL!BI6</f>
        <v>31.667717779264699</v>
      </c>
      <c r="BJ6" s="110">
        <f>+[9]ALL!BJ6</f>
        <v>31.603498664406509</v>
      </c>
      <c r="BK6" s="110">
        <f>+[9]ALL!BK6</f>
        <v>31.417186979330552</v>
      </c>
      <c r="BL6" s="110">
        <f>+[9]ALL!BL6</f>
        <v>31.611942016759937</v>
      </c>
      <c r="BM6" s="110">
        <f>+[9]ALL!BM6</f>
        <v>31.802744194820708</v>
      </c>
      <c r="BN6" s="110">
        <f>+[9]ALL!BN6</f>
        <v>32.411209792724001</v>
      </c>
      <c r="BO6" s="110">
        <f>+[9]ALL!BO6</f>
        <v>32.46224631455226</v>
      </c>
      <c r="BP6" s="110">
        <f>+[9]ALL!BP6</f>
        <v>32.18398817321907</v>
      </c>
      <c r="BQ6" s="110">
        <f>+[9]ALL!BQ6</f>
        <v>32.769601248983236</v>
      </c>
      <c r="BR6" s="110">
        <f>+[9]ALL!BR6</f>
        <v>32.328803577149209</v>
      </c>
      <c r="BS6" s="110">
        <f>+[9]ALL!BS6</f>
        <v>32.442095584623786</v>
      </c>
      <c r="BT6" s="110">
        <f>+[9]ALL!BT6</f>
        <v>32.885942002862137</v>
      </c>
      <c r="BU6" s="110">
        <f>+[9]ALL!BU6</f>
        <v>33.504062210258709</v>
      </c>
      <c r="BV6" s="110">
        <f>+[9]ALL!BV6</f>
        <v>34.529663345342762</v>
      </c>
      <c r="BW6" s="110">
        <f>+[9]ALL!BW6</f>
        <v>34.336923687229685</v>
      </c>
      <c r="BX6" s="110">
        <f>+[9]ALL!BX6</f>
        <v>34.308983591119116</v>
      </c>
    </row>
    <row r="7" spans="1:76" ht="12.95" customHeight="1">
      <c r="A7" s="21" t="str">
        <f>+[9]ALL!A7</f>
        <v>Alabama</v>
      </c>
      <c r="B7" s="111">
        <f>+[9]ALL!B7</f>
        <v>560</v>
      </c>
      <c r="C7" s="111">
        <f>+[9]ALL!C7</f>
        <v>2250</v>
      </c>
      <c r="D7" s="111">
        <f>+[9]ALL!D7</f>
        <v>3003</v>
      </c>
      <c r="E7" s="112">
        <f>+[9]ALL!E7</f>
        <v>3902.5</v>
      </c>
      <c r="F7" s="111">
        <f>+[9]ALL!F7</f>
        <v>4802</v>
      </c>
      <c r="G7" s="111">
        <f>+[9]ALL!G7</f>
        <v>6421</v>
      </c>
      <c r="H7" s="111">
        <f>+[9]ALL!H7</f>
        <v>15290</v>
      </c>
      <c r="I7" s="111">
        <f>+[9]ALL!I7</f>
        <v>19987</v>
      </c>
      <c r="J7" s="111">
        <f>+[9]ALL!J7</f>
        <v>32046</v>
      </c>
      <c r="K7" s="113">
        <f>+[9]ALL!K7</f>
        <v>32597</v>
      </c>
      <c r="L7" s="111">
        <f>+[9]ALL!L7</f>
        <v>31760</v>
      </c>
      <c r="M7" s="111">
        <f>+[9]ALL!M7</f>
        <v>29621</v>
      </c>
      <c r="N7" s="113">
        <f>+[9]ALL!N7</f>
        <v>26611</v>
      </c>
      <c r="O7" s="113">
        <f>+[9]ALL!O7</f>
        <v>27321</v>
      </c>
      <c r="P7" s="113">
        <f>+[9]ALL!P7</f>
        <v>28609</v>
      </c>
      <c r="Q7" s="113">
        <f>+[9]ALL!Q7</f>
        <v>33963</v>
      </c>
      <c r="R7" s="113">
        <f>+[9]ALL!R7</f>
        <v>38131</v>
      </c>
      <c r="S7" s="113">
        <f>+[9]ALL!S7</f>
        <v>40528</v>
      </c>
      <c r="T7" s="113">
        <f>+[9]ALL!T7</f>
        <v>41534</v>
      </c>
      <c r="U7" s="113">
        <f>+[9]ALL!U7</f>
        <v>44036</v>
      </c>
      <c r="V7" s="111">
        <f>+[9]ALL!V7</f>
        <v>46397</v>
      </c>
      <c r="W7" s="111">
        <f>+[9]ALL!W7</f>
        <v>45843</v>
      </c>
      <c r="X7" s="113">
        <f>+[9]ALL!X7</f>
        <v>47967</v>
      </c>
      <c r="Y7" s="113">
        <f>+[9]ALL!Y7</f>
        <v>47654</v>
      </c>
      <c r="Z7" s="114">
        <f>+[9]ALL!Z7</f>
        <v>45718</v>
      </c>
      <c r="AA7" s="114">
        <f>+[9]ALL!AA7</f>
        <v>56182</v>
      </c>
      <c r="AB7" s="113">
        <f>+[9]ALL!AB7</f>
        <v>67151</v>
      </c>
      <c r="AC7" s="113">
        <f>+[9]ALL!AC7</f>
        <v>81125</v>
      </c>
      <c r="AD7" s="113">
        <f>+[9]ALL!AD7</f>
        <v>88575</v>
      </c>
      <c r="AE7" s="113">
        <f>+[9]ALL!AE7</f>
        <v>94850</v>
      </c>
      <c r="AF7" s="111">
        <f>+[9]ALL!AF7</f>
        <v>97816</v>
      </c>
      <c r="AG7" s="111">
        <f>+[9]ALL!AG7</f>
        <v>103936</v>
      </c>
      <c r="AH7" s="111">
        <f>+[9]ALL!AH7</f>
        <v>111305</v>
      </c>
      <c r="AI7" s="111">
        <f>+[9]ALL!AI7</f>
        <v>118755</v>
      </c>
      <c r="AJ7" s="111">
        <f>+[9]ALL!AJ7</f>
        <v>126829</v>
      </c>
      <c r="AK7" s="111">
        <f>+[9]ALL!AK7</f>
        <v>143188</v>
      </c>
      <c r="AL7" s="111">
        <f>+[9]ALL!AL7</f>
        <v>164700</v>
      </c>
      <c r="AM7" s="111">
        <f>+[9]ALL!AM7</f>
        <v>156173</v>
      </c>
      <c r="AN7" s="111">
        <f>+[9]ALL!AN7</f>
        <v>162308</v>
      </c>
      <c r="AO7" s="111">
        <f>+[9]ALL!AO7</f>
        <v>161579</v>
      </c>
      <c r="AP7" s="111">
        <f>+[9]ALL!AP7</f>
        <v>159784</v>
      </c>
      <c r="AQ7" s="111">
        <f>+[9]ALL!AQ7</f>
        <v>164306</v>
      </c>
      <c r="AR7" s="111">
        <f>+[9]ALL!AR7</f>
        <v>166375</v>
      </c>
      <c r="AS7" s="111">
        <f>+[9]ALL!AS7</f>
        <v>167753</v>
      </c>
      <c r="AT7" s="111">
        <f>+[9]ALL!AT7</f>
        <v>171381</v>
      </c>
      <c r="AU7" s="111">
        <f>+[9]ALL!AU7</f>
        <v>171631</v>
      </c>
      <c r="AV7" s="111">
        <f>+[9]ALL!AV7</f>
        <v>179343</v>
      </c>
      <c r="AW7" s="111">
        <f>+[9]ALL!AW7</f>
        <v>181443</v>
      </c>
      <c r="AX7" s="111">
        <f>+[9]ALL!AX7</f>
        <v>183348</v>
      </c>
      <c r="AY7" s="111">
        <f>+[9]ALL!AY7</f>
        <v>197352</v>
      </c>
      <c r="AZ7" s="111">
        <f>+[9]ALL!AZ7</f>
        <v>208562</v>
      </c>
      <c r="BA7" s="111">
        <f>+[9]ALL!BA7</f>
        <v>218589</v>
      </c>
      <c r="BB7" s="111">
        <f>+[9]ALL!BB7</f>
        <v>224331</v>
      </c>
      <c r="BC7" s="111">
        <f>+[9]ALL!BC7</f>
        <v>230537</v>
      </c>
      <c r="BD7" s="111">
        <f>+[9]ALL!BD7</f>
        <v>233525</v>
      </c>
      <c r="BE7" s="111">
        <f>+[9]ALL!BE7</f>
        <v>229511</v>
      </c>
      <c r="BF7" s="111">
        <f>+[9]ALL!BF7</f>
        <v>225612</v>
      </c>
      <c r="BG7" s="115">
        <f>+[9]ALL!BG7</f>
        <v>220711</v>
      </c>
      <c r="BH7" s="115">
        <f>+[9]ALL!BH7</f>
        <v>218785</v>
      </c>
      <c r="BI7" s="115">
        <f>+[9]ALL!BI7</f>
        <v>216241</v>
      </c>
      <c r="BJ7" s="115">
        <f>+[9]ALL!BJ7</f>
        <v>223144</v>
      </c>
      <c r="BK7" s="115">
        <f>+[9]ALL!BK7</f>
        <v>233962</v>
      </c>
      <c r="BL7" s="115">
        <f>+[9]ALL!BL7</f>
        <v>236146</v>
      </c>
      <c r="BM7" s="115">
        <f>+[9]ALL!BM7</f>
        <v>246414</v>
      </c>
      <c r="BN7" s="115">
        <f>+[9]ALL!BN7</f>
        <v>253846</v>
      </c>
      <c r="BO7" s="115">
        <f>+[9]ALL!BO7</f>
        <v>255826</v>
      </c>
      <c r="BP7" s="115">
        <f>+[9]ALL!BP7</f>
        <v>256389</v>
      </c>
      <c r="BQ7" s="116">
        <f>+[9]ALL!BQ7</f>
        <v>258408</v>
      </c>
      <c r="BR7" s="116">
        <f>+[9]ALL!BR7</f>
        <v>268183</v>
      </c>
      <c r="BS7" s="117">
        <f>+[9]ALL!BS7</f>
        <v>310941</v>
      </c>
      <c r="BT7" s="117">
        <f>+[9]ALL!BT7</f>
        <v>312956</v>
      </c>
      <c r="BU7" s="117">
        <f>+[9]ALL!BU7</f>
        <v>325931</v>
      </c>
      <c r="BV7" s="117">
        <f>+[9]ALL!BV7</f>
        <v>301227</v>
      </c>
      <c r="BW7" s="117">
        <f>+[9]ALL!BW7</f>
        <v>310311</v>
      </c>
      <c r="BX7" s="117">
        <f>+[9]ALL!BX7</f>
        <v>305712</v>
      </c>
    </row>
    <row r="8" spans="1:76" ht="12.95" customHeight="1">
      <c r="A8" s="21" t="str">
        <f>+[9]ALL!A8</f>
        <v>Arkansas</v>
      </c>
      <c r="B8" s="111">
        <f>+[9]ALL!B8</f>
        <v>80</v>
      </c>
      <c r="C8" s="111">
        <f>+[9]ALL!C8</f>
        <v>709</v>
      </c>
      <c r="D8" s="111">
        <f>+[9]ALL!D8</f>
        <v>454</v>
      </c>
      <c r="E8" s="112">
        <f>+[9]ALL!E8</f>
        <v>1398.5</v>
      </c>
      <c r="F8" s="111">
        <f>+[9]ALL!F8</f>
        <v>2343</v>
      </c>
      <c r="G8" s="111">
        <f>+[9]ALL!G8</f>
        <v>2900</v>
      </c>
      <c r="H8" s="111">
        <f>+[9]ALL!H8</f>
        <v>6445</v>
      </c>
      <c r="I8" s="111">
        <f>+[9]ALL!I8</f>
        <v>10928</v>
      </c>
      <c r="J8" s="111">
        <f>+[9]ALL!J8</f>
        <v>17765</v>
      </c>
      <c r="K8" s="113">
        <f>+[9]ALL!K8</f>
        <v>18068</v>
      </c>
      <c r="L8" s="111">
        <f>+[9]ALL!L8</f>
        <v>19445</v>
      </c>
      <c r="M8" s="111">
        <f>+[9]ALL!M8</f>
        <v>18102</v>
      </c>
      <c r="N8" s="113">
        <f>+[9]ALL!N8</f>
        <v>15811</v>
      </c>
      <c r="O8" s="113">
        <f>+[9]ALL!O8</f>
        <v>17067</v>
      </c>
      <c r="P8" s="113">
        <f>+[9]ALL!P8</f>
        <v>16274</v>
      </c>
      <c r="Q8" s="113">
        <f>+[9]ALL!Q8</f>
        <v>17975</v>
      </c>
      <c r="R8" s="113">
        <f>+[9]ALL!R8</f>
        <v>18192</v>
      </c>
      <c r="S8" s="113">
        <f>+[9]ALL!S8</f>
        <v>19030</v>
      </c>
      <c r="T8" s="113">
        <f>+[9]ALL!T8</f>
        <v>21257</v>
      </c>
      <c r="U8" s="113">
        <f>+[9]ALL!U8</f>
        <v>23054</v>
      </c>
      <c r="V8" s="111">
        <f>+[9]ALL!V8</f>
        <v>24371</v>
      </c>
      <c r="W8" s="111">
        <f>+[9]ALL!W8</f>
        <v>25040</v>
      </c>
      <c r="X8" s="113">
        <f>+[9]ALL!X8</f>
        <v>27719</v>
      </c>
      <c r="Y8" s="113">
        <f>+[9]ALL!Y8</f>
        <v>30878</v>
      </c>
      <c r="Z8" s="114">
        <f>+[9]ALL!Z8</f>
        <v>32680</v>
      </c>
      <c r="AA8" s="114">
        <f>+[9]ALL!AA8</f>
        <v>36196</v>
      </c>
      <c r="AB8" s="113">
        <f>+[9]ALL!AB8</f>
        <v>43026</v>
      </c>
      <c r="AC8" s="113">
        <f>+[9]ALL!AC8</f>
        <v>45583</v>
      </c>
      <c r="AD8" s="113">
        <f>+[9]ALL!AD8</f>
        <v>48505</v>
      </c>
      <c r="AE8" s="113">
        <f>+[9]ALL!AE8</f>
        <v>50615</v>
      </c>
      <c r="AF8" s="111">
        <f>+[9]ALL!AF8</f>
        <v>51530</v>
      </c>
      <c r="AG8" s="111">
        <f>+[9]ALL!AG8</f>
        <v>52039</v>
      </c>
      <c r="AH8" s="111">
        <f>+[9]ALL!AH8</f>
        <v>53565</v>
      </c>
      <c r="AI8" s="111">
        <f>+[9]ALL!AI8</f>
        <v>53762</v>
      </c>
      <c r="AJ8" s="111">
        <f>+[9]ALL!AJ8</f>
        <v>53509</v>
      </c>
      <c r="AK8" s="111">
        <f>+[9]ALL!AK8</f>
        <v>56487</v>
      </c>
      <c r="AL8" s="111">
        <f>+[9]ALL!AL8</f>
        <v>65326</v>
      </c>
      <c r="AM8" s="111">
        <f>+[9]ALL!AM8</f>
        <v>67222</v>
      </c>
      <c r="AN8" s="111">
        <f>+[9]ALL!AN8</f>
        <v>71000</v>
      </c>
      <c r="AO8" s="111">
        <f>+[9]ALL!AO8</f>
        <v>72056</v>
      </c>
      <c r="AP8" s="111">
        <f>+[9]ALL!AP8</f>
        <v>74453</v>
      </c>
      <c r="AQ8" s="111">
        <f>+[9]ALL!AQ8</f>
        <v>77347</v>
      </c>
      <c r="AR8" s="111">
        <f>+[9]ALL!AR8</f>
        <v>75782</v>
      </c>
      <c r="AS8" s="111">
        <f>+[9]ALL!AS8</f>
        <v>76704</v>
      </c>
      <c r="AT8" s="111">
        <f>+[9]ALL!AT8</f>
        <v>76467</v>
      </c>
      <c r="AU8" s="111">
        <f>+[9]ALL!AU8</f>
        <v>78570</v>
      </c>
      <c r="AV8" s="111">
        <f>+[9]ALL!AV8</f>
        <v>77747</v>
      </c>
      <c r="AW8" s="111">
        <f>+[9]ALL!AW8</f>
        <v>79182</v>
      </c>
      <c r="AX8" s="111">
        <f>+[9]ALL!AX8</f>
        <v>79273</v>
      </c>
      <c r="AY8" s="111">
        <f>+[9]ALL!AY8</f>
        <v>84562</v>
      </c>
      <c r="AZ8" s="111">
        <f>+[9]ALL!AZ8</f>
        <v>88572</v>
      </c>
      <c r="BA8" s="111">
        <f>+[9]ALL!BA8</f>
        <v>90425</v>
      </c>
      <c r="BB8" s="111">
        <f>+[9]ALL!BB8</f>
        <v>94340</v>
      </c>
      <c r="BC8" s="111">
        <f>+[9]ALL!BC8</f>
        <v>97578</v>
      </c>
      <c r="BD8" s="111">
        <f>+[9]ALL!BD8</f>
        <v>99262</v>
      </c>
      <c r="BE8" s="111">
        <f>+[9]ALL!BE8</f>
        <v>96294</v>
      </c>
      <c r="BF8" s="111">
        <f>+[9]ALL!BF8</f>
        <v>98180</v>
      </c>
      <c r="BG8" s="115">
        <f>+[9]ALL!BG8</f>
        <v>108636</v>
      </c>
      <c r="BH8" s="115">
        <f>+[9]ALL!BH8</f>
        <v>112342</v>
      </c>
      <c r="BI8" s="115">
        <f>+[9]ALL!BI8</f>
        <v>113751</v>
      </c>
      <c r="BJ8" s="115">
        <f>+[9]ALL!BJ8</f>
        <v>115092</v>
      </c>
      <c r="BK8" s="115">
        <f>+[9]ALL!BK8</f>
        <v>115172</v>
      </c>
      <c r="BL8" s="115">
        <f>+[9]ALL!BL8</f>
        <v>122282</v>
      </c>
      <c r="BM8" s="115">
        <f>+[9]ALL!BM8</f>
        <v>127372</v>
      </c>
      <c r="BN8" s="115">
        <f>+[9]ALL!BN8</f>
        <v>133950</v>
      </c>
      <c r="BO8" s="115">
        <f>+[9]ALL!BO8</f>
        <v>138399</v>
      </c>
      <c r="BP8" s="115">
        <f>+[9]ALL!BP8</f>
        <v>143272</v>
      </c>
      <c r="BQ8" s="116">
        <f>+[9]ALL!BQ8</f>
        <v>147391</v>
      </c>
      <c r="BR8" s="116">
        <f>+[9]ALL!BR8</f>
        <v>152168</v>
      </c>
      <c r="BS8" s="117">
        <f>+[9]ALL!BS8</f>
        <v>158374</v>
      </c>
      <c r="BT8" s="117">
        <f>+[9]ALL!BT8</f>
        <v>169444</v>
      </c>
      <c r="BU8" s="117">
        <f>+[9]ALL!BU8</f>
        <v>175544</v>
      </c>
      <c r="BV8" s="117">
        <f>+[9]ALL!BV8</f>
        <v>179281</v>
      </c>
      <c r="BW8" s="117">
        <f>+[9]ALL!BW8</f>
        <v>176458</v>
      </c>
      <c r="BX8" s="117">
        <f>+[9]ALL!BX8</f>
        <v>172224</v>
      </c>
    </row>
    <row r="9" spans="1:76" ht="12.95" customHeight="1">
      <c r="A9" s="21" t="str">
        <f>+[9]ALL!A9</f>
        <v>Delaware</v>
      </c>
      <c r="B9" s="111">
        <f>+[9]ALL!B9</f>
        <v>188</v>
      </c>
      <c r="C9" s="111">
        <f>+[9]ALL!C9</f>
        <v>96</v>
      </c>
      <c r="D9" s="111">
        <f>+[9]ALL!D9</f>
        <v>169</v>
      </c>
      <c r="E9" s="112">
        <f>+[9]ALL!E9</f>
        <v>197</v>
      </c>
      <c r="F9" s="111">
        <f>+[9]ALL!F9</f>
        <v>225</v>
      </c>
      <c r="G9" s="111">
        <f>+[9]ALL!G9</f>
        <v>498</v>
      </c>
      <c r="H9" s="111">
        <f>+[9]ALL!H9</f>
        <v>711</v>
      </c>
      <c r="I9" s="111">
        <f>+[9]ALL!I9</f>
        <v>1118</v>
      </c>
      <c r="J9" s="111">
        <f>+[9]ALL!J9</f>
        <v>2728</v>
      </c>
      <c r="K9" s="113">
        <f>+[9]ALL!K9</f>
        <v>3105</v>
      </c>
      <c r="L9" s="111">
        <f>+[9]ALL!L9</f>
        <v>3441</v>
      </c>
      <c r="M9" s="111">
        <f>+[9]ALL!M9</f>
        <v>3208</v>
      </c>
      <c r="N9" s="113">
        <f>+[9]ALL!N9</f>
        <v>2865</v>
      </c>
      <c r="O9" s="113">
        <f>+[9]ALL!O9</f>
        <v>3035</v>
      </c>
      <c r="P9" s="113">
        <f>+[9]ALL!P9</f>
        <v>4603</v>
      </c>
      <c r="Q9" s="113">
        <f>+[9]ALL!Q9</f>
        <v>5119</v>
      </c>
      <c r="R9" s="113">
        <f>+[9]ALL!R9</f>
        <v>5282</v>
      </c>
      <c r="S9" s="113">
        <f>+[9]ALL!S9</f>
        <v>5334</v>
      </c>
      <c r="T9" s="113">
        <f>+[9]ALL!T9</f>
        <v>6101</v>
      </c>
      <c r="U9" s="113">
        <f>+[9]ALL!U9</f>
        <v>6865</v>
      </c>
      <c r="V9" s="111">
        <f>+[9]ALL!V9</f>
        <v>6783</v>
      </c>
      <c r="W9" s="111">
        <f>+[9]ALL!W9</f>
        <v>7144</v>
      </c>
      <c r="X9" s="113">
        <f>+[9]ALL!X9</f>
        <v>8002</v>
      </c>
      <c r="Y9" s="113">
        <f>+[9]ALL!Y9</f>
        <v>8979</v>
      </c>
      <c r="Z9" s="114">
        <f>+[9]ALL!Z9</f>
        <v>10851</v>
      </c>
      <c r="AA9" s="114">
        <f>+[9]ALL!AA9</f>
        <v>12431</v>
      </c>
      <c r="AB9" s="113">
        <f>+[9]ALL!AB9</f>
        <v>13167</v>
      </c>
      <c r="AC9" s="113">
        <f>+[9]ALL!AC9</f>
        <v>14304</v>
      </c>
      <c r="AD9" s="113">
        <f>+[9]ALL!AD9</f>
        <v>15173</v>
      </c>
      <c r="AE9" s="113">
        <f>+[9]ALL!AE9</f>
        <v>18517</v>
      </c>
      <c r="AF9" s="111">
        <f>+[9]ALL!AF9</f>
        <v>23012</v>
      </c>
      <c r="AG9" s="111">
        <f>+[9]ALL!AG9</f>
        <v>25260</v>
      </c>
      <c r="AH9" s="111">
        <f>+[9]ALL!AH9</f>
        <v>27704</v>
      </c>
      <c r="AI9" s="111">
        <f>+[9]ALL!AI9</f>
        <v>27761</v>
      </c>
      <c r="AJ9" s="111">
        <f>+[9]ALL!AJ9</f>
        <v>28888</v>
      </c>
      <c r="AK9" s="111">
        <f>+[9]ALL!AK9</f>
        <v>30357</v>
      </c>
      <c r="AL9" s="111">
        <f>+[9]ALL!AL9</f>
        <v>32389</v>
      </c>
      <c r="AM9" s="111">
        <f>+[9]ALL!AM9</f>
        <v>31182</v>
      </c>
      <c r="AN9" s="111">
        <f>+[9]ALL!AN9</f>
        <v>30960</v>
      </c>
      <c r="AO9" s="111">
        <f>+[9]ALL!AO9</f>
        <v>30918</v>
      </c>
      <c r="AP9" s="111">
        <f>+[9]ALL!AP9</f>
        <v>32308</v>
      </c>
      <c r="AQ9" s="111">
        <f>+[9]ALL!AQ9</f>
        <v>32939</v>
      </c>
      <c r="AR9" s="111">
        <f>+[9]ALL!AR9</f>
        <v>33746</v>
      </c>
      <c r="AS9" s="111">
        <f>+[9]ALL!AS9</f>
        <v>34074</v>
      </c>
      <c r="AT9" s="111">
        <f>+[9]ALL!AT9</f>
        <v>33590</v>
      </c>
      <c r="AU9" s="111">
        <f>+[9]ALL!AU9</f>
        <v>33494</v>
      </c>
      <c r="AV9" s="111">
        <f>+[9]ALL!AV9</f>
        <v>33401</v>
      </c>
      <c r="AW9" s="111">
        <f>+[9]ALL!AW9</f>
        <v>33895</v>
      </c>
      <c r="AX9" s="111">
        <f>+[9]ALL!AX9</f>
        <v>36637</v>
      </c>
      <c r="AY9" s="111">
        <f>+[9]ALL!AY9</f>
        <v>38261</v>
      </c>
      <c r="AZ9" s="111">
        <f>+[9]ALL!AZ9</f>
        <v>40562</v>
      </c>
      <c r="BA9" s="111">
        <f>+[9]ALL!BA9</f>
        <v>42004</v>
      </c>
      <c r="BB9" s="111">
        <f>+[9]ALL!BB9</f>
        <v>42988</v>
      </c>
      <c r="BC9" s="111">
        <f>+[9]ALL!BC9</f>
        <v>42763</v>
      </c>
      <c r="BD9" s="111">
        <f>+[9]ALL!BD9</f>
        <v>43528</v>
      </c>
      <c r="BE9" s="111">
        <f>+[9]ALL!BE9</f>
        <v>44197</v>
      </c>
      <c r="BF9" s="111">
        <f>+[9]ALL!BF9</f>
        <v>44307</v>
      </c>
      <c r="BG9" s="115">
        <f>+[9]ALL!BG9</f>
        <v>44838</v>
      </c>
      <c r="BH9" s="115">
        <f>+[9]ALL!BH9</f>
        <v>44890</v>
      </c>
      <c r="BI9" s="115">
        <f>+[9]ALL!BI9</f>
        <v>46260</v>
      </c>
      <c r="BJ9" s="115">
        <f>+[9]ALL!BJ9</f>
        <v>46613</v>
      </c>
      <c r="BK9" s="115">
        <f>+[9]ALL!BK9</f>
        <v>43897</v>
      </c>
      <c r="BL9" s="115">
        <f>+[9]ALL!BL9</f>
        <v>47104</v>
      </c>
      <c r="BM9" s="115">
        <f>+[9]ALL!BM9</f>
        <v>49228</v>
      </c>
      <c r="BN9" s="115">
        <f>+[9]ALL!BN9</f>
        <v>49595</v>
      </c>
      <c r="BO9" s="115">
        <f>+[9]ALL!BO9</f>
        <v>49804</v>
      </c>
      <c r="BP9" s="115">
        <f>+[9]ALL!BP9</f>
        <v>51612</v>
      </c>
      <c r="BQ9" s="116">
        <f>+[9]ALL!BQ9</f>
        <v>51238</v>
      </c>
      <c r="BR9" s="116">
        <f>+[9]ALL!BR9</f>
        <v>52343</v>
      </c>
      <c r="BS9" s="117">
        <f>+[9]ALL!BS9</f>
        <v>53088</v>
      </c>
      <c r="BT9" s="117">
        <f>+[9]ALL!BT9</f>
        <v>55227</v>
      </c>
      <c r="BU9" s="117">
        <f>+[9]ALL!BU9</f>
        <v>55241</v>
      </c>
      <c r="BV9" s="117">
        <f>+[9]ALL!BV9</f>
        <v>56516</v>
      </c>
      <c r="BW9" s="117">
        <f>+[9]ALL!BW9</f>
        <v>58128</v>
      </c>
      <c r="BX9" s="117">
        <f>+[9]ALL!BX9</f>
        <v>59615</v>
      </c>
    </row>
    <row r="10" spans="1:76" ht="12.95" customHeight="1">
      <c r="A10" s="21" t="str">
        <f>+[9]ALL!A10</f>
        <v>Florida</v>
      </c>
      <c r="B10" s="111">
        <f>+[9]ALL!B10</f>
        <v>238</v>
      </c>
      <c r="C10" s="111">
        <f>+[9]ALL!C10</f>
        <v>39</v>
      </c>
      <c r="D10" s="111">
        <f>+[9]ALL!D10</f>
        <v>185</v>
      </c>
      <c r="E10" s="112">
        <f>+[9]ALL!E10</f>
        <v>417.5</v>
      </c>
      <c r="F10" s="111">
        <f>+[9]ALL!F10</f>
        <v>650</v>
      </c>
      <c r="G10" s="111">
        <f>+[9]ALL!G10</f>
        <v>1794</v>
      </c>
      <c r="H10" s="111">
        <f>+[9]ALL!H10</f>
        <v>5857</v>
      </c>
      <c r="I10" s="111">
        <f>+[9]ALL!I10</f>
        <v>11473</v>
      </c>
      <c r="J10" s="111">
        <f>+[9]ALL!J10</f>
        <v>31215</v>
      </c>
      <c r="K10" s="113">
        <f>+[9]ALL!K10</f>
        <v>34405</v>
      </c>
      <c r="L10" s="111">
        <f>+[9]ALL!L10</f>
        <v>36093</v>
      </c>
      <c r="M10" s="111">
        <f>+[9]ALL!M10</f>
        <v>33875</v>
      </c>
      <c r="N10" s="113">
        <f>+[9]ALL!N10</f>
        <v>31003</v>
      </c>
      <c r="O10" s="113">
        <f>+[9]ALL!O10</f>
        <v>35569</v>
      </c>
      <c r="P10" s="113">
        <f>+[9]ALL!P10</f>
        <v>35778</v>
      </c>
      <c r="Q10" s="113">
        <f>+[9]ALL!Q10</f>
        <v>39693</v>
      </c>
      <c r="R10" s="113">
        <f>+[9]ALL!R10</f>
        <v>44492</v>
      </c>
      <c r="S10" s="113">
        <f>+[9]ALL!S10</f>
        <v>51890</v>
      </c>
      <c r="T10" s="113">
        <f>+[9]ALL!T10</f>
        <v>53440</v>
      </c>
      <c r="U10" s="113">
        <f>+[9]ALL!U10</f>
        <v>59573</v>
      </c>
      <c r="V10" s="111">
        <f>+[9]ALL!V10</f>
        <v>70788</v>
      </c>
      <c r="W10" s="111">
        <f>+[9]ALL!W10</f>
        <v>67022</v>
      </c>
      <c r="X10" s="113">
        <f>+[9]ALL!X10</f>
        <v>79660</v>
      </c>
      <c r="Y10" s="113">
        <f>+[9]ALL!Y10</f>
        <v>89802</v>
      </c>
      <c r="Z10" s="114">
        <f>+[9]ALL!Z10</f>
        <v>108429</v>
      </c>
      <c r="AA10" s="114">
        <f>+[9]ALL!AA10</f>
        <v>124204</v>
      </c>
      <c r="AB10" s="113">
        <f>+[9]ALL!AB10</f>
        <v>141591</v>
      </c>
      <c r="AC10" s="113">
        <f>+[9]ALL!AC10</f>
        <v>160926</v>
      </c>
      <c r="AD10" s="113">
        <f>+[9]ALL!AD10</f>
        <v>179847</v>
      </c>
      <c r="AE10" s="113">
        <f>+[9]ALL!AE10</f>
        <v>201914</v>
      </c>
      <c r="AF10" s="111">
        <f>+[9]ALL!AF10</f>
        <v>218303</v>
      </c>
      <c r="AG10" s="111">
        <f>+[9]ALL!AG10</f>
        <v>235525</v>
      </c>
      <c r="AH10" s="111">
        <f>+[9]ALL!AH10</f>
        <v>251861</v>
      </c>
      <c r="AI10" s="111">
        <f>+[9]ALL!AI10</f>
        <v>260148</v>
      </c>
      <c r="AJ10" s="111">
        <f>+[9]ALL!AJ10</f>
        <v>281104</v>
      </c>
      <c r="AK10" s="111">
        <f>+[9]ALL!AK10</f>
        <v>306680</v>
      </c>
      <c r="AL10" s="111">
        <f>+[9]ALL!AL10</f>
        <v>344267</v>
      </c>
      <c r="AM10" s="111">
        <f>+[9]ALL!AM10</f>
        <v>345743</v>
      </c>
      <c r="AN10" s="111">
        <f>+[9]ALL!AN10</f>
        <v>364509</v>
      </c>
      <c r="AO10" s="111">
        <f>+[9]ALL!AO10</f>
        <v>377100</v>
      </c>
      <c r="AP10" s="111">
        <f>+[9]ALL!AP10</f>
        <v>395233</v>
      </c>
      <c r="AQ10" s="111">
        <f>+[9]ALL!AQ10</f>
        <v>411891</v>
      </c>
      <c r="AR10" s="111">
        <f>+[9]ALL!AR10</f>
        <v>426570</v>
      </c>
      <c r="AS10" s="111">
        <f>+[9]ALL!AS10</f>
        <v>436606</v>
      </c>
      <c r="AT10" s="111">
        <f>+[9]ALL!AT10</f>
        <v>443436</v>
      </c>
      <c r="AU10" s="111">
        <f>+[9]ALL!AU10</f>
        <v>444062</v>
      </c>
      <c r="AV10" s="111">
        <f>+[9]ALL!AV10</f>
        <v>451392</v>
      </c>
      <c r="AW10" s="111">
        <f>+[9]ALL!AW10</f>
        <v>483958</v>
      </c>
      <c r="AX10" s="111">
        <f>+[9]ALL!AX10</f>
        <v>489964</v>
      </c>
      <c r="AY10" s="111">
        <f>+[9]ALL!AY10</f>
        <v>516508</v>
      </c>
      <c r="AZ10" s="111">
        <f>+[9]ALL!AZ10</f>
        <v>578123</v>
      </c>
      <c r="BA10" s="111">
        <f>+[9]ALL!BA10</f>
        <v>588086</v>
      </c>
      <c r="BB10" s="111">
        <f>+[9]ALL!BB10</f>
        <v>611781</v>
      </c>
      <c r="BC10" s="111">
        <f>+[9]ALL!BC10</f>
        <v>618285</v>
      </c>
      <c r="BD10" s="111">
        <f>+[9]ALL!BD10</f>
        <v>623403</v>
      </c>
      <c r="BE10" s="111">
        <f>+[9]ALL!BE10</f>
        <v>634237</v>
      </c>
      <c r="BF10" s="111">
        <f>+[9]ALL!BF10</f>
        <v>637303</v>
      </c>
      <c r="BG10" s="115">
        <f>+[9]ALL!BG10</f>
        <v>645832</v>
      </c>
      <c r="BH10" s="115">
        <f>+[9]ALL!BH10</f>
        <v>658259</v>
      </c>
      <c r="BI10" s="115">
        <f>+[9]ALL!BI10</f>
        <v>661187</v>
      </c>
      <c r="BJ10" s="115">
        <f>+[9]ALL!BJ10</f>
        <v>684745</v>
      </c>
      <c r="BK10" s="115">
        <f>+[9]ALL!BK10</f>
        <v>707684</v>
      </c>
      <c r="BL10" s="115">
        <f>+[9]ALL!BL10</f>
        <v>753554</v>
      </c>
      <c r="BM10" s="115">
        <f>+[9]ALL!BM10</f>
        <v>792079</v>
      </c>
      <c r="BN10" s="115">
        <f>+[9]ALL!BN10</f>
        <v>839735</v>
      </c>
      <c r="BO10" s="115">
        <f>+[9]ALL!BO10</f>
        <v>866665</v>
      </c>
      <c r="BP10" s="115">
        <f>+[9]ALL!BP10</f>
        <v>872662</v>
      </c>
      <c r="BQ10" s="116">
        <f>+[9]ALL!BQ10</f>
        <v>885651</v>
      </c>
      <c r="BR10" s="116">
        <f>+[9]ALL!BR10</f>
        <v>913793</v>
      </c>
      <c r="BS10" s="117">
        <f>+[9]ALL!BS10</f>
        <v>972699</v>
      </c>
      <c r="BT10" s="117">
        <f>+[9]ALL!BT10</f>
        <v>1085768</v>
      </c>
      <c r="BU10" s="117">
        <f>+[9]ALL!BU10</f>
        <v>1119963</v>
      </c>
      <c r="BV10" s="117">
        <f>+[9]ALL!BV10</f>
        <v>1141645</v>
      </c>
      <c r="BW10" s="117">
        <f>+[9]ALL!BW10</f>
        <v>1149864</v>
      </c>
      <c r="BX10" s="117">
        <f>+[9]ALL!BX10</f>
        <v>1120858</v>
      </c>
    </row>
    <row r="11" spans="1:76" ht="12.95" customHeight="1">
      <c r="A11" s="21" t="str">
        <f>+[9]ALL!A11</f>
        <v>Georgia</v>
      </c>
      <c r="B11" s="111">
        <f>+[9]ALL!B11</f>
        <v>957</v>
      </c>
      <c r="C11" s="111">
        <f>+[9]ALL!C11</f>
        <v>2990</v>
      </c>
      <c r="D11" s="111">
        <f>+[9]ALL!D11</f>
        <v>3366</v>
      </c>
      <c r="E11" s="112">
        <f>+[9]ALL!E11</f>
        <v>4824.5</v>
      </c>
      <c r="F11" s="111">
        <f>+[9]ALL!F11</f>
        <v>6283</v>
      </c>
      <c r="G11" s="111">
        <f>+[9]ALL!G11</f>
        <v>9442</v>
      </c>
      <c r="H11" s="111">
        <f>+[9]ALL!H11</f>
        <v>15838</v>
      </c>
      <c r="I11" s="111">
        <f>+[9]ALL!I11</f>
        <v>23229</v>
      </c>
      <c r="J11" s="111">
        <f>+[9]ALL!J11</f>
        <v>39634</v>
      </c>
      <c r="K11" s="113">
        <f>+[9]ALL!K11</f>
        <v>40094</v>
      </c>
      <c r="L11" s="111">
        <f>+[9]ALL!L11</f>
        <v>39094</v>
      </c>
      <c r="M11" s="111">
        <f>+[9]ALL!M11</f>
        <v>25743</v>
      </c>
      <c r="N11" s="113">
        <f>+[9]ALL!N11</f>
        <v>31613</v>
      </c>
      <c r="O11" s="113">
        <f>+[9]ALL!O11</f>
        <v>31849</v>
      </c>
      <c r="P11" s="113">
        <f>+[9]ALL!P11</f>
        <v>34001</v>
      </c>
      <c r="Q11" s="113">
        <f>+[9]ALL!Q11</f>
        <v>39402</v>
      </c>
      <c r="R11" s="113">
        <f>+[9]ALL!R11</f>
        <v>41788</v>
      </c>
      <c r="S11" s="113">
        <f>+[9]ALL!S11</f>
        <v>45914</v>
      </c>
      <c r="T11" s="113">
        <f>+[9]ALL!T11</f>
        <v>45645</v>
      </c>
      <c r="U11" s="113">
        <f>+[9]ALL!U11</f>
        <v>48739</v>
      </c>
      <c r="V11" s="111">
        <f>+[9]ALL!V11</f>
        <v>49054</v>
      </c>
      <c r="W11" s="111">
        <f>+[9]ALL!W11</f>
        <v>50220</v>
      </c>
      <c r="X11" s="113">
        <f>+[9]ALL!X11</f>
        <v>51955</v>
      </c>
      <c r="Y11" s="113">
        <f>+[9]ALL!Y11</f>
        <v>56228</v>
      </c>
      <c r="Z11" s="114">
        <f>+[9]ALL!Z11</f>
        <v>62236</v>
      </c>
      <c r="AA11" s="114">
        <f>+[9]ALL!AA11</f>
        <v>69527</v>
      </c>
      <c r="AB11" s="113">
        <f>+[9]ALL!AB11</f>
        <v>82347</v>
      </c>
      <c r="AC11" s="113">
        <f>+[9]ALL!AC11</f>
        <v>91280</v>
      </c>
      <c r="AD11" s="113">
        <f>+[9]ALL!AD11</f>
        <v>98476</v>
      </c>
      <c r="AE11" s="113">
        <f>+[9]ALL!AE11</f>
        <v>108816</v>
      </c>
      <c r="AF11" s="111">
        <f>+[9]ALL!AF11</f>
        <v>117198</v>
      </c>
      <c r="AG11" s="111">
        <f>+[9]ALL!AG11</f>
        <v>126511</v>
      </c>
      <c r="AH11" s="111">
        <f>+[9]ALL!AH11</f>
        <v>136232</v>
      </c>
      <c r="AI11" s="111">
        <f>+[9]ALL!AI11</f>
        <v>141179</v>
      </c>
      <c r="AJ11" s="111">
        <f>+[9]ALL!AJ11</f>
        <v>146601</v>
      </c>
      <c r="AK11" s="111">
        <f>+[9]ALL!AK11</f>
        <v>155924</v>
      </c>
      <c r="AL11" s="111">
        <f>+[9]ALL!AL11</f>
        <v>173585</v>
      </c>
      <c r="AM11" s="111">
        <f>+[9]ALL!AM11</f>
        <v>169643</v>
      </c>
      <c r="AN11" s="111">
        <f>+[9]ALL!AN11</f>
        <v>173708</v>
      </c>
      <c r="AO11" s="111">
        <f>+[9]ALL!AO11</f>
        <v>174867</v>
      </c>
      <c r="AP11" s="111">
        <f>+[9]ALL!AP11</f>
        <v>178017</v>
      </c>
      <c r="AQ11" s="111">
        <f>+[9]ALL!AQ11</f>
        <v>184159</v>
      </c>
      <c r="AR11" s="111">
        <f>+[9]ALL!AR11</f>
        <v>191384</v>
      </c>
      <c r="AS11" s="111">
        <f>+[9]ALL!AS11</f>
        <v>198367</v>
      </c>
      <c r="AT11" s="111">
        <f>+[9]ALL!AT11</f>
        <v>201453</v>
      </c>
      <c r="AU11" s="111">
        <f>+[9]ALL!AU11</f>
        <v>196869</v>
      </c>
      <c r="AV11" s="111">
        <f>+[9]ALL!AV11</f>
        <v>196826</v>
      </c>
      <c r="AW11" s="111">
        <f>+[9]ALL!AW11</f>
        <v>195124</v>
      </c>
      <c r="AX11" s="111">
        <f>+[9]ALL!AX11</f>
        <v>224066</v>
      </c>
      <c r="AY11" s="111">
        <f>+[9]ALL!AY11</f>
        <v>230893</v>
      </c>
      <c r="AZ11" s="111">
        <f>+[9]ALL!AZ11</f>
        <v>242289</v>
      </c>
      <c r="BA11" s="111">
        <f>+[9]ALL!BA11</f>
        <v>251786</v>
      </c>
      <c r="BB11" s="111">
        <f>+[9]ALL!BB11</f>
        <v>277023</v>
      </c>
      <c r="BC11" s="111">
        <f>+[9]ALL!BC11</f>
        <v>293606</v>
      </c>
      <c r="BD11" s="111">
        <f>+[9]ALL!BD11</f>
        <v>302844</v>
      </c>
      <c r="BE11" s="111">
        <f>+[9]ALL!BE11</f>
        <v>308587</v>
      </c>
      <c r="BF11" s="111">
        <f>+[9]ALL!BF11</f>
        <v>314712</v>
      </c>
      <c r="BG11" s="115">
        <f>+[9]ALL!BG11</f>
        <v>300795</v>
      </c>
      <c r="BH11" s="118">
        <f>+[9]ALL!BH11</f>
        <v>325024</v>
      </c>
      <c r="BI11" s="118">
        <f>+[9]ALL!BI11</f>
        <v>323902</v>
      </c>
      <c r="BJ11" s="118">
        <f>+[9]ALL!BJ11</f>
        <v>334094</v>
      </c>
      <c r="BK11" s="115">
        <f>+[9]ALL!BK11</f>
        <v>346204</v>
      </c>
      <c r="BL11" s="115">
        <f>+[9]ALL!BL11</f>
        <v>376098</v>
      </c>
      <c r="BM11" s="115">
        <f>+[9]ALL!BM11</f>
        <v>397604</v>
      </c>
      <c r="BN11" s="115">
        <f>+[9]ALL!BN11</f>
        <v>411061</v>
      </c>
      <c r="BO11" s="115">
        <f>+[9]ALL!BO11</f>
        <v>414383</v>
      </c>
      <c r="BP11" s="115">
        <f>+[9]ALL!BP11</f>
        <v>426650</v>
      </c>
      <c r="BQ11" s="116">
        <f>+[9]ALL!BQ11</f>
        <v>435403</v>
      </c>
      <c r="BR11" s="116">
        <f>+[9]ALL!BR11</f>
        <v>453711</v>
      </c>
      <c r="BS11" s="117">
        <f>+[9]ALL!BS11</f>
        <v>476581</v>
      </c>
      <c r="BT11" s="117">
        <f>+[9]ALL!BT11</f>
        <v>533477</v>
      </c>
      <c r="BU11" s="117">
        <f>+[9]ALL!BU11</f>
        <v>560283</v>
      </c>
      <c r="BV11" s="117">
        <f>+[9]ALL!BV11</f>
        <v>542915</v>
      </c>
      <c r="BW11" s="117">
        <f>+[9]ALL!BW11</f>
        <v>532994</v>
      </c>
      <c r="BX11" s="117">
        <f>+[9]ALL!BX11</f>
        <v>522281</v>
      </c>
    </row>
    <row r="12" spans="1:76" ht="12.95" customHeight="1">
      <c r="A12" s="21" t="str">
        <f>+[9]ALL!A12</f>
        <v>Kentucky</v>
      </c>
      <c r="B12" s="111">
        <f>+[9]ALL!B12</f>
        <v>2097</v>
      </c>
      <c r="C12" s="111">
        <f>+[9]ALL!C12</f>
        <v>3945</v>
      </c>
      <c r="D12" s="111">
        <f>+[9]ALL!D12</f>
        <v>4779</v>
      </c>
      <c r="E12" s="112">
        <f>+[9]ALL!E12</f>
        <v>5920</v>
      </c>
      <c r="F12" s="111">
        <f>+[9]ALL!F12</f>
        <v>7061</v>
      </c>
      <c r="G12" s="111">
        <f>+[9]ALL!G12</f>
        <v>7048</v>
      </c>
      <c r="H12" s="111">
        <f>+[9]ALL!H12</f>
        <v>16877</v>
      </c>
      <c r="I12" s="111">
        <f>+[9]ALL!I12</f>
        <v>22414</v>
      </c>
      <c r="J12" s="111">
        <f>+[9]ALL!J12</f>
        <v>31760</v>
      </c>
      <c r="K12" s="113">
        <f>+[9]ALL!K12</f>
        <v>32139</v>
      </c>
      <c r="L12" s="111">
        <f>+[9]ALL!L12</f>
        <v>32455</v>
      </c>
      <c r="M12" s="111">
        <f>+[9]ALL!M12</f>
        <v>25878</v>
      </c>
      <c r="N12" s="113">
        <f>+[9]ALL!N12</f>
        <v>25955</v>
      </c>
      <c r="O12" s="113">
        <f>+[9]ALL!O12</f>
        <v>26800</v>
      </c>
      <c r="P12" s="113">
        <f>+[9]ALL!P12</f>
        <v>26653</v>
      </c>
      <c r="Q12" s="113">
        <f>+[9]ALL!Q12</f>
        <v>30907</v>
      </c>
      <c r="R12" s="113">
        <f>+[9]ALL!R12</f>
        <v>33585</v>
      </c>
      <c r="S12" s="113">
        <f>+[9]ALL!S12</f>
        <v>38340</v>
      </c>
      <c r="T12" s="113">
        <f>+[9]ALL!T12</f>
        <v>39472</v>
      </c>
      <c r="U12" s="113">
        <f>+[9]ALL!U12</f>
        <v>42703</v>
      </c>
      <c r="V12" s="111">
        <f>+[9]ALL!V12</f>
        <v>45360</v>
      </c>
      <c r="W12" s="111">
        <f>+[9]ALL!W12</f>
        <v>47799</v>
      </c>
      <c r="X12" s="113">
        <f>+[9]ALL!X12</f>
        <v>51784</v>
      </c>
      <c r="Y12" s="113">
        <f>+[9]ALL!Y12</f>
        <v>53361</v>
      </c>
      <c r="Z12" s="114">
        <f>+[9]ALL!Z12</f>
        <v>57391</v>
      </c>
      <c r="AA12" s="114">
        <f>+[9]ALL!AA12</f>
        <v>64643</v>
      </c>
      <c r="AB12" s="113">
        <f>+[9]ALL!AB12</f>
        <v>76440</v>
      </c>
      <c r="AC12" s="113">
        <f>+[9]ALL!AC12</f>
        <v>84692</v>
      </c>
      <c r="AD12" s="113">
        <f>+[9]ALL!AD12</f>
        <v>90211</v>
      </c>
      <c r="AE12" s="113">
        <f>+[9]ALL!AE12</f>
        <v>94020</v>
      </c>
      <c r="AF12" s="111">
        <f>+[9]ALL!AF12</f>
        <v>97243</v>
      </c>
      <c r="AG12" s="111">
        <f>+[9]ALL!AG12</f>
        <v>98591</v>
      </c>
      <c r="AH12" s="111">
        <f>+[9]ALL!AH12</f>
        <v>104798</v>
      </c>
      <c r="AI12" s="111">
        <f>+[9]ALL!AI12</f>
        <v>108178</v>
      </c>
      <c r="AJ12" s="111">
        <f>+[9]ALL!AJ12</f>
        <v>110759</v>
      </c>
      <c r="AK12" s="111">
        <f>+[9]ALL!AK12</f>
        <v>113755</v>
      </c>
      <c r="AL12" s="111">
        <f>+[9]ALL!AL12</f>
        <v>125253</v>
      </c>
      <c r="AM12" s="111">
        <f>+[9]ALL!AM12</f>
        <v>128866</v>
      </c>
      <c r="AN12" s="111">
        <f>+[9]ALL!AN12</f>
        <v>131515</v>
      </c>
      <c r="AO12" s="111">
        <f>+[9]ALL!AO12</f>
        <v>132706</v>
      </c>
      <c r="AP12" s="111">
        <f>+[9]ALL!AP12</f>
        <v>135179</v>
      </c>
      <c r="AQ12" s="111">
        <f>+[9]ALL!AQ12</f>
        <v>143066</v>
      </c>
      <c r="AR12" s="111">
        <f>+[9]ALL!AR12</f>
        <v>144154</v>
      </c>
      <c r="AS12" s="111">
        <f>+[9]ALL!AS12</f>
        <v>144159</v>
      </c>
      <c r="AT12" s="111">
        <f>+[9]ALL!AT12</f>
        <v>146503</v>
      </c>
      <c r="AU12" s="111">
        <f>+[9]ALL!AU12</f>
        <v>143555</v>
      </c>
      <c r="AV12" s="111">
        <f>+[9]ALL!AV12</f>
        <v>141724</v>
      </c>
      <c r="AW12" s="111">
        <f>+[9]ALL!AW12</f>
        <v>144560</v>
      </c>
      <c r="AX12" s="111">
        <f>+[9]ALL!AX12</f>
        <v>153351</v>
      </c>
      <c r="AY12" s="111">
        <f>+[9]ALL!AY12</f>
        <v>160208</v>
      </c>
      <c r="AZ12" s="111">
        <f>+[9]ALL!AZ12</f>
        <v>166014</v>
      </c>
      <c r="BA12" s="111">
        <f>+[9]ALL!BA12</f>
        <v>177852</v>
      </c>
      <c r="BB12" s="111">
        <f>+[9]ALL!BB12</f>
        <v>187958</v>
      </c>
      <c r="BC12" s="111">
        <f>+[9]ALL!BC12</f>
        <v>188322</v>
      </c>
      <c r="BD12" s="111">
        <f>+[9]ALL!BD12</f>
        <v>187332</v>
      </c>
      <c r="BE12" s="111">
        <f>+[9]ALL!BE12</f>
        <v>182577</v>
      </c>
      <c r="BF12" s="111">
        <f>+[9]ALL!BF12</f>
        <v>178858</v>
      </c>
      <c r="BG12" s="115">
        <f>+[9]ALL!BG12</f>
        <v>178904</v>
      </c>
      <c r="BH12" s="115">
        <f>+[9]ALL!BH12</f>
        <v>178924</v>
      </c>
      <c r="BI12" s="115">
        <f>+[9]ALL!BI12</f>
        <v>180550</v>
      </c>
      <c r="BJ12" s="115">
        <f>+[9]ALL!BJ12</f>
        <v>181626</v>
      </c>
      <c r="BK12" s="115">
        <f>+[9]ALL!BK12</f>
        <v>188341</v>
      </c>
      <c r="BL12" s="115">
        <f>+[9]ALL!BL12</f>
        <v>214839</v>
      </c>
      <c r="BM12" s="115">
        <f>+[9]ALL!BM12</f>
        <v>225489</v>
      </c>
      <c r="BN12" s="115">
        <f>+[9]ALL!BN12</f>
        <v>235743</v>
      </c>
      <c r="BO12" s="115">
        <f>+[9]ALL!BO12</f>
        <v>240097</v>
      </c>
      <c r="BP12" s="115">
        <f>+[9]ALL!BP12</f>
        <v>244969</v>
      </c>
      <c r="BQ12" s="116">
        <f>+[9]ALL!BQ12</f>
        <v>248567</v>
      </c>
      <c r="BR12" s="116">
        <f>+[9]ALL!BR12</f>
        <v>258213</v>
      </c>
      <c r="BS12" s="117">
        <f>+[9]ALL!BS12</f>
        <v>257583</v>
      </c>
      <c r="BT12" s="117">
        <f>+[9]ALL!BT12</f>
        <v>280635</v>
      </c>
      <c r="BU12" s="117">
        <f>+[9]ALL!BU12</f>
        <v>289418</v>
      </c>
      <c r="BV12" s="117">
        <f>+[9]ALL!BV12</f>
        <v>292063</v>
      </c>
      <c r="BW12" s="117">
        <f>+[9]ALL!BW12</f>
        <v>280326</v>
      </c>
      <c r="BX12" s="117">
        <f>+[9]ALL!BX12</f>
        <v>271278</v>
      </c>
    </row>
    <row r="13" spans="1:76" ht="12.95" customHeight="1">
      <c r="A13" s="21" t="str">
        <f>+[9]ALL!A13</f>
        <v>Louisiana</v>
      </c>
      <c r="B13" s="111">
        <f>+[9]ALL!B13</f>
        <v>1097</v>
      </c>
      <c r="C13" s="111">
        <f>+[9]ALL!C13</f>
        <v>851</v>
      </c>
      <c r="D13" s="111">
        <f>+[9]ALL!D13</f>
        <v>2389</v>
      </c>
      <c r="E13" s="112">
        <f>+[9]ALL!E13</f>
        <v>3136</v>
      </c>
      <c r="F13" s="111">
        <f>+[9]ALL!F13</f>
        <v>3883</v>
      </c>
      <c r="G13" s="111">
        <f>+[9]ALL!G13</f>
        <v>4829</v>
      </c>
      <c r="H13" s="111">
        <f>+[9]ALL!H13</f>
        <v>11180</v>
      </c>
      <c r="I13" s="111">
        <f>+[9]ALL!I13</f>
        <v>25996</v>
      </c>
      <c r="J13" s="111">
        <f>+[9]ALL!J13</f>
        <v>38151</v>
      </c>
      <c r="K13" s="113">
        <f>+[9]ALL!K13</f>
        <v>37392</v>
      </c>
      <c r="L13" s="111">
        <f>+[9]ALL!L13</f>
        <v>35641</v>
      </c>
      <c r="M13" s="111">
        <f>+[9]ALL!M13</f>
        <v>32546</v>
      </c>
      <c r="N13" s="113">
        <f>+[9]ALL!N13</f>
        <v>31223</v>
      </c>
      <c r="O13" s="113">
        <f>+[9]ALL!O13</f>
        <v>33506</v>
      </c>
      <c r="P13" s="113">
        <f>+[9]ALL!P13</f>
        <v>36674</v>
      </c>
      <c r="Q13" s="113">
        <f>+[9]ALL!Q13</f>
        <v>39758</v>
      </c>
      <c r="R13" s="113">
        <f>+[9]ALL!R13</f>
        <v>43401</v>
      </c>
      <c r="S13" s="113">
        <f>+[9]ALL!S13</f>
        <v>46614</v>
      </c>
      <c r="T13" s="113">
        <f>+[9]ALL!T13</f>
        <v>48462</v>
      </c>
      <c r="U13" s="113">
        <f>+[9]ALL!U13</f>
        <v>52479</v>
      </c>
      <c r="V13" s="111">
        <f>+[9]ALL!V13</f>
        <v>54958</v>
      </c>
      <c r="W13" s="111">
        <f>+[9]ALL!W13</f>
        <v>57155</v>
      </c>
      <c r="X13" s="113">
        <f>+[9]ALL!X13</f>
        <v>62312</v>
      </c>
      <c r="Y13" s="113">
        <f>+[9]ALL!Y13</f>
        <v>66692</v>
      </c>
      <c r="Z13" s="114">
        <f>+[9]ALL!Z13</f>
        <v>70709</v>
      </c>
      <c r="AA13" s="114">
        <f>+[9]ALL!AA13</f>
        <v>83027</v>
      </c>
      <c r="AB13" s="113">
        <f>+[9]ALL!AB13</f>
        <v>89050</v>
      </c>
      <c r="AC13" s="113">
        <f>+[9]ALL!AC13</f>
        <v>97386</v>
      </c>
      <c r="AD13" s="113">
        <f>+[9]ALL!AD13</f>
        <v>104171</v>
      </c>
      <c r="AE13" s="113">
        <f>+[9]ALL!AE13</f>
        <v>115332</v>
      </c>
      <c r="AF13" s="111">
        <f>+[9]ALL!AF13</f>
        <v>114995</v>
      </c>
      <c r="AG13" s="111">
        <f>+[9]ALL!AG13</f>
        <v>120728</v>
      </c>
      <c r="AH13" s="111">
        <f>+[9]ALL!AH13</f>
        <v>129995</v>
      </c>
      <c r="AI13" s="111">
        <f>+[9]ALL!AI13</f>
        <v>134389</v>
      </c>
      <c r="AJ13" s="111">
        <f>+[9]ALL!AJ13</f>
        <v>135237</v>
      </c>
      <c r="AK13" s="111">
        <f>+[9]ALL!AK13</f>
        <v>140565</v>
      </c>
      <c r="AL13" s="111">
        <f>+[9]ALL!AL13</f>
        <v>153213</v>
      </c>
      <c r="AM13" s="111">
        <f>+[9]ALL!AM13</f>
        <v>154386</v>
      </c>
      <c r="AN13" s="111">
        <f>+[9]ALL!AN13</f>
        <v>153982</v>
      </c>
      <c r="AO13" s="111">
        <f>+[9]ALL!AO13</f>
        <v>152207</v>
      </c>
      <c r="AP13" s="111">
        <f>+[9]ALL!AP13</f>
        <v>153812</v>
      </c>
      <c r="AQ13" s="111">
        <f>+[9]ALL!AQ13</f>
        <v>160058</v>
      </c>
      <c r="AR13" s="111">
        <f>+[9]ALL!AR13</f>
        <v>174656</v>
      </c>
      <c r="AS13" s="111">
        <f>+[9]ALL!AS13</f>
        <v>176505</v>
      </c>
      <c r="AT13" s="111">
        <f>+[9]ALL!AT13</f>
        <v>179647</v>
      </c>
      <c r="AU13" s="111">
        <f>+[9]ALL!AU13</f>
        <v>179988</v>
      </c>
      <c r="AV13" s="111">
        <f>+[9]ALL!AV13</f>
        <v>177176</v>
      </c>
      <c r="AW13" s="111">
        <f>+[9]ALL!AW13</f>
        <v>171332</v>
      </c>
      <c r="AX13" s="111">
        <f>+[9]ALL!AX13</f>
        <v>173229</v>
      </c>
      <c r="AY13" s="111">
        <f>+[9]ALL!AY13</f>
        <v>176051</v>
      </c>
      <c r="AZ13" s="111">
        <f>+[9]ALL!AZ13</f>
        <v>180202</v>
      </c>
      <c r="BA13" s="111">
        <f>+[9]ALL!BA13</f>
        <v>186840</v>
      </c>
      <c r="BB13" s="111">
        <f>+[9]ALL!BB13</f>
        <v>197438</v>
      </c>
      <c r="BC13" s="111">
        <f>+[9]ALL!BC13</f>
        <v>204379</v>
      </c>
      <c r="BD13" s="111">
        <f>+[9]ALL!BD13</f>
        <v>201987</v>
      </c>
      <c r="BE13" s="111">
        <f>+[9]ALL!BE13</f>
        <v>203567</v>
      </c>
      <c r="BF13" s="111">
        <f>+[9]ALL!BF13</f>
        <v>203935</v>
      </c>
      <c r="BG13" s="115">
        <f>+[9]ALL!BG13</f>
        <v>213993</v>
      </c>
      <c r="BH13" s="115">
        <f>+[9]ALL!BH13</f>
        <v>219196</v>
      </c>
      <c r="BI13" s="115">
        <f>+[9]ALL!BI13</f>
        <v>221110</v>
      </c>
      <c r="BJ13" s="115">
        <f>+[9]ALL!BJ13</f>
        <v>221348</v>
      </c>
      <c r="BK13" s="115">
        <f>+[9]ALL!BK13</f>
        <v>223800</v>
      </c>
      <c r="BL13" s="115">
        <f>+[9]ALL!BL13</f>
        <v>228871</v>
      </c>
      <c r="BM13" s="115">
        <f>+[9]ALL!BM13</f>
        <v>232140</v>
      </c>
      <c r="BN13" s="115">
        <f>+[9]ALL!BN13</f>
        <v>244455</v>
      </c>
      <c r="BO13" s="115">
        <f>+[9]ALL!BO13</f>
        <v>246301</v>
      </c>
      <c r="BP13" s="115">
        <f>+[9]ALL!BP13</f>
        <v>197713</v>
      </c>
      <c r="BQ13" s="116">
        <f>+[9]ALL!BQ13</f>
        <v>224147</v>
      </c>
      <c r="BR13" s="116">
        <f>+[9]ALL!BR13</f>
        <v>224754</v>
      </c>
      <c r="BS13" s="117">
        <f>+[9]ALL!BS13</f>
        <v>236375</v>
      </c>
      <c r="BT13" s="117">
        <f>+[9]ALL!BT13</f>
        <v>252534</v>
      </c>
      <c r="BU13" s="117">
        <f>+[9]ALL!BU13</f>
        <v>263486</v>
      </c>
      <c r="BV13" s="117">
        <f>+[9]ALL!BV13</f>
        <v>265856</v>
      </c>
      <c r="BW13" s="117">
        <f>+[9]ALL!BW13</f>
        <v>258825</v>
      </c>
      <c r="BX13" s="117">
        <f>+[9]ALL!BX13</f>
        <v>251887</v>
      </c>
    </row>
    <row r="14" spans="1:76" ht="12.95" customHeight="1">
      <c r="A14" s="21" t="str">
        <f>+[9]ALL!A14</f>
        <v>Maryland</v>
      </c>
      <c r="B14" s="111">
        <f>+[9]ALL!B14</f>
        <v>1715</v>
      </c>
      <c r="C14" s="111">
        <f>+[9]ALL!C14</f>
        <v>3601</v>
      </c>
      <c r="D14" s="111">
        <f>+[9]ALL!D14</f>
        <v>3162</v>
      </c>
      <c r="E14" s="112">
        <f>+[9]ALL!E14</f>
        <v>4186.5</v>
      </c>
      <c r="F14" s="111">
        <f>+[9]ALL!F14</f>
        <v>5211</v>
      </c>
      <c r="G14" s="111">
        <f>+[9]ALL!G14</f>
        <v>7430</v>
      </c>
      <c r="H14" s="111">
        <f>+[9]ALL!H14</f>
        <v>13084</v>
      </c>
      <c r="I14" s="111">
        <f>+[9]ALL!I14</f>
        <v>18557</v>
      </c>
      <c r="J14" s="111">
        <f>+[9]ALL!J14</f>
        <v>34937</v>
      </c>
      <c r="K14" s="113">
        <f>+[9]ALL!K14</f>
        <v>37010</v>
      </c>
      <c r="L14" s="111">
        <f>+[9]ALL!L14</f>
        <v>36570</v>
      </c>
      <c r="M14" s="111">
        <f>+[9]ALL!M14</f>
        <v>40468</v>
      </c>
      <c r="N14" s="113">
        <f>+[9]ALL!N14</f>
        <v>37300</v>
      </c>
      <c r="O14" s="113">
        <f>+[9]ALL!O14</f>
        <v>37093</v>
      </c>
      <c r="P14" s="113">
        <f>+[9]ALL!P14</f>
        <v>32978</v>
      </c>
      <c r="Q14" s="113">
        <f>+[9]ALL!Q14</f>
        <v>36925</v>
      </c>
      <c r="R14" s="113">
        <f>+[9]ALL!R14</f>
        <v>38562</v>
      </c>
      <c r="S14" s="113">
        <f>+[9]ALL!S14</f>
        <v>42362</v>
      </c>
      <c r="T14" s="113">
        <f>+[9]ALL!T14</f>
        <v>44200</v>
      </c>
      <c r="U14" s="113">
        <f>+[9]ALL!U14</f>
        <v>46029</v>
      </c>
      <c r="V14" s="111">
        <f>+[9]ALL!V14</f>
        <v>59267</v>
      </c>
      <c r="W14" s="111">
        <f>+[9]ALL!W14</f>
        <v>52496</v>
      </c>
      <c r="X14" s="113">
        <f>+[9]ALL!X14</f>
        <v>59931</v>
      </c>
      <c r="Y14" s="113">
        <f>+[9]ALL!Y14</f>
        <v>65110</v>
      </c>
      <c r="Z14" s="114">
        <f>+[9]ALL!Z14</f>
        <v>75556</v>
      </c>
      <c r="AA14" s="114">
        <f>+[9]ALL!AA14</f>
        <v>85027</v>
      </c>
      <c r="AB14" s="113">
        <f>+[9]ALL!AB14</f>
        <v>98594</v>
      </c>
      <c r="AC14" s="113">
        <f>+[9]ALL!AC14</f>
        <v>103692</v>
      </c>
      <c r="AD14" s="113">
        <f>+[9]ALL!AD14</f>
        <v>115510</v>
      </c>
      <c r="AE14" s="113">
        <f>+[9]ALL!AE14</f>
        <v>124993</v>
      </c>
      <c r="AF14" s="111">
        <f>+[9]ALL!AF14</f>
        <v>135712</v>
      </c>
      <c r="AG14" s="111">
        <f>+[9]ALL!AG14</f>
        <v>149677</v>
      </c>
      <c r="AH14" s="111">
        <f>+[9]ALL!AH14</f>
        <v>159045</v>
      </c>
      <c r="AI14" s="111">
        <f>+[9]ALL!AI14</f>
        <v>168128</v>
      </c>
      <c r="AJ14" s="111">
        <f>+[9]ALL!AJ14</f>
        <v>177501</v>
      </c>
      <c r="AK14" s="111">
        <f>+[9]ALL!AK14</f>
        <v>188114</v>
      </c>
      <c r="AL14" s="111">
        <f>+[9]ALL!AL14</f>
        <v>205285</v>
      </c>
      <c r="AM14" s="111">
        <f>+[9]ALL!AM14</f>
        <v>209238</v>
      </c>
      <c r="AN14" s="111">
        <f>+[9]ALL!AN14</f>
        <v>216330</v>
      </c>
      <c r="AO14" s="111">
        <f>+[9]ALL!AO14</f>
        <v>214438</v>
      </c>
      <c r="AP14" s="111">
        <f>+[9]ALL!AP14</f>
        <v>218447</v>
      </c>
      <c r="AQ14" s="111">
        <f>+[9]ALL!AQ14</f>
        <v>225180</v>
      </c>
      <c r="AR14" s="111">
        <f>+[9]ALL!AR14</f>
        <v>229583</v>
      </c>
      <c r="AS14" s="111">
        <f>+[9]ALL!AS14</f>
        <v>234243</v>
      </c>
      <c r="AT14" s="111">
        <f>+[9]ALL!AT14</f>
        <v>238867</v>
      </c>
      <c r="AU14" s="111">
        <f>+[9]ALL!AU14</f>
        <v>233949</v>
      </c>
      <c r="AV14" s="111">
        <f>+[9]ALL!AV14</f>
        <v>231317</v>
      </c>
      <c r="AW14" s="111">
        <f>+[9]ALL!AW14</f>
        <v>233492</v>
      </c>
      <c r="AX14" s="111">
        <f>+[9]ALL!AX14</f>
        <v>239362</v>
      </c>
      <c r="AY14" s="111">
        <f>+[9]ALL!AY14</f>
        <v>248136</v>
      </c>
      <c r="AZ14" s="111">
        <f>+[9]ALL!AZ14</f>
        <v>254533</v>
      </c>
      <c r="BA14" s="111">
        <f>+[9]ALL!BA14</f>
        <v>259700</v>
      </c>
      <c r="BB14" s="111">
        <f>+[9]ALL!BB14</f>
        <v>267931</v>
      </c>
      <c r="BC14" s="111">
        <f>+[9]ALL!BC14</f>
        <v>268399</v>
      </c>
      <c r="BD14" s="111">
        <f>+[9]ALL!BD14</f>
        <v>268005</v>
      </c>
      <c r="BE14" s="111">
        <f>+[9]ALL!BE14</f>
        <v>266214</v>
      </c>
      <c r="BF14" s="111">
        <f>+[9]ALL!BF14</f>
        <v>266310</v>
      </c>
      <c r="BG14" s="115">
        <f>+[9]ALL!BG14</f>
        <v>260757</v>
      </c>
      <c r="BH14" s="115">
        <f>+[9]ALL!BH14</f>
        <v>261262</v>
      </c>
      <c r="BI14" s="115">
        <f>+[9]ALL!BI14</f>
        <v>265173</v>
      </c>
      <c r="BJ14" s="115">
        <f>+[9]ALL!BJ14</f>
        <v>268820</v>
      </c>
      <c r="BK14" s="115">
        <f>+[9]ALL!BK14</f>
        <v>273745</v>
      </c>
      <c r="BL14" s="115">
        <f>+[9]ALL!BL14</f>
        <v>288224</v>
      </c>
      <c r="BM14" s="115">
        <f>+[9]ALL!BM14</f>
        <v>300269</v>
      </c>
      <c r="BN14" s="115">
        <f>+[9]ALL!BN14</f>
        <v>307543</v>
      </c>
      <c r="BO14" s="115">
        <f>+[9]ALL!BO14</f>
        <v>312493</v>
      </c>
      <c r="BP14" s="115">
        <f>+[9]ALL!BP14</f>
        <v>314151</v>
      </c>
      <c r="BQ14" s="116">
        <f>+[9]ALL!BQ14</f>
        <v>319460</v>
      </c>
      <c r="BR14" s="116">
        <f>+[9]ALL!BR14</f>
        <v>327597</v>
      </c>
      <c r="BS14" s="117">
        <f>+[9]ALL!BS14</f>
        <v>338914</v>
      </c>
      <c r="BT14" s="117">
        <f>+[9]ALL!BT14</f>
        <v>360108</v>
      </c>
      <c r="BU14" s="117">
        <f>+[9]ALL!BU14</f>
        <v>372487</v>
      </c>
      <c r="BV14" s="117">
        <f>+[9]ALL!BV14</f>
        <v>380097</v>
      </c>
      <c r="BW14" s="117">
        <f>+[9]ALL!BW14</f>
        <v>374496</v>
      </c>
      <c r="BX14" s="117">
        <f>+[9]ALL!BX14</f>
        <v>363771</v>
      </c>
    </row>
    <row r="15" spans="1:76" ht="12.95" customHeight="1">
      <c r="A15" s="21" t="str">
        <f>+[9]ALL!A15</f>
        <v>Mississippi</v>
      </c>
      <c r="B15" s="111">
        <f>+[9]ALL!B15</f>
        <v>251</v>
      </c>
      <c r="C15" s="111">
        <f>+[9]ALL!C15</f>
        <v>1527</v>
      </c>
      <c r="D15" s="111">
        <f>+[9]ALL!D15</f>
        <v>1989</v>
      </c>
      <c r="E15" s="112">
        <f>+[9]ALL!E15</f>
        <v>2643.5</v>
      </c>
      <c r="F15" s="111">
        <f>+[9]ALL!F15</f>
        <v>3298</v>
      </c>
      <c r="G15" s="111">
        <f>+[9]ALL!G15</f>
        <v>4521</v>
      </c>
      <c r="H15" s="111">
        <f>+[9]ALL!H15</f>
        <v>10070</v>
      </c>
      <c r="I15" s="111">
        <f>+[9]ALL!I15</f>
        <v>14019</v>
      </c>
      <c r="J15" s="111">
        <f>+[9]ALL!J15</f>
        <v>19216</v>
      </c>
      <c r="K15" s="113">
        <f>+[9]ALL!K15</f>
        <v>19502</v>
      </c>
      <c r="L15" s="111">
        <f>+[9]ALL!L15</f>
        <v>19695</v>
      </c>
      <c r="M15" s="111">
        <f>+[9]ALL!M15</f>
        <v>19525</v>
      </c>
      <c r="N15" s="113">
        <f>+[9]ALL!N15</f>
        <v>17996</v>
      </c>
      <c r="O15" s="113">
        <f>+[9]ALL!O15</f>
        <v>18010</v>
      </c>
      <c r="P15" s="113">
        <f>+[9]ALL!P15</f>
        <v>20185</v>
      </c>
      <c r="Q15" s="113">
        <f>+[9]ALL!Q15</f>
        <v>24113</v>
      </c>
      <c r="R15" s="113">
        <f>+[9]ALL!R15</f>
        <v>25646</v>
      </c>
      <c r="S15" s="113">
        <f>+[9]ALL!S15</f>
        <v>27287</v>
      </c>
      <c r="T15" s="113">
        <f>+[9]ALL!T15</f>
        <v>27971</v>
      </c>
      <c r="U15" s="113">
        <f>+[9]ALL!U15</f>
        <v>30250</v>
      </c>
      <c r="V15" s="111">
        <f>+[9]ALL!V15</f>
        <v>34501</v>
      </c>
      <c r="W15" s="111">
        <f>+[9]ALL!W15</f>
        <v>35473</v>
      </c>
      <c r="X15" s="113">
        <f>+[9]ALL!X15</f>
        <v>38572</v>
      </c>
      <c r="Y15" s="113">
        <f>+[9]ALL!Y15</f>
        <v>41163</v>
      </c>
      <c r="Z15" s="114">
        <f>+[9]ALL!Z15</f>
        <v>43282</v>
      </c>
      <c r="AA15" s="114">
        <f>+[9]ALL!AA15</f>
        <v>48298</v>
      </c>
      <c r="AB15" s="113">
        <f>+[9]ALL!AB15</f>
        <v>55790</v>
      </c>
      <c r="AC15" s="113">
        <f>+[9]ALL!AC15</f>
        <v>61509</v>
      </c>
      <c r="AD15" s="113">
        <f>+[9]ALL!AD15</f>
        <v>64716</v>
      </c>
      <c r="AE15" s="113">
        <f>+[9]ALL!AE15</f>
        <v>68667</v>
      </c>
      <c r="AF15" s="111">
        <f>+[9]ALL!AF15</f>
        <v>68594</v>
      </c>
      <c r="AG15" s="111">
        <f>+[9]ALL!AG15</f>
        <v>73967</v>
      </c>
      <c r="AH15" s="111">
        <f>+[9]ALL!AH15</f>
        <v>77284</v>
      </c>
      <c r="AI15" s="111">
        <f>+[9]ALL!AI15</f>
        <v>80276</v>
      </c>
      <c r="AJ15" s="111">
        <f>+[9]ALL!AJ15</f>
        <v>82314</v>
      </c>
      <c r="AK15" s="111">
        <f>+[9]ALL!AK15</f>
        <v>87167</v>
      </c>
      <c r="AL15" s="111">
        <f>+[9]ALL!AL15</f>
        <v>99962</v>
      </c>
      <c r="AM15" s="111">
        <f>+[9]ALL!AM15</f>
        <v>97703</v>
      </c>
      <c r="AN15" s="111">
        <f>+[9]ALL!AN15</f>
        <v>98420</v>
      </c>
      <c r="AO15" s="111">
        <f>+[9]ALL!AO15</f>
        <v>97569</v>
      </c>
      <c r="AP15" s="111">
        <f>+[9]ALL!AP15</f>
        <v>100272</v>
      </c>
      <c r="AQ15" s="111">
        <f>+[9]ALL!AQ15</f>
        <v>102364</v>
      </c>
      <c r="AR15" s="111">
        <f>+[9]ALL!AR15</f>
        <v>106029</v>
      </c>
      <c r="AS15" s="111">
        <f>+[9]ALL!AS15</f>
        <v>106010</v>
      </c>
      <c r="AT15" s="111">
        <f>+[9]ALL!AT15</f>
        <v>109728</v>
      </c>
      <c r="AU15" s="111">
        <f>+[9]ALL!AU15</f>
        <v>104339</v>
      </c>
      <c r="AV15" s="111">
        <f>+[9]ALL!AV15</f>
        <v>101180</v>
      </c>
      <c r="AW15" s="111">
        <f>+[9]ALL!AW15</f>
        <v>101104</v>
      </c>
      <c r="AX15" s="111">
        <f>+[9]ALL!AX15</f>
        <v>105510</v>
      </c>
      <c r="AY15" s="111">
        <f>+[9]ALL!AY15</f>
        <v>111262</v>
      </c>
      <c r="AZ15" s="111">
        <f>+[9]ALL!AZ15</f>
        <v>116370</v>
      </c>
      <c r="BA15" s="111">
        <f>+[9]ALL!BA15</f>
        <v>122883</v>
      </c>
      <c r="BB15" s="111">
        <f>+[9]ALL!BB15</f>
        <v>125350</v>
      </c>
      <c r="BC15" s="111">
        <f>+[9]ALL!BC15</f>
        <v>123754</v>
      </c>
      <c r="BD15" s="111">
        <f>+[9]ALL!BD15</f>
        <v>122408</v>
      </c>
      <c r="BE15" s="111">
        <f>+[9]ALL!BE15</f>
        <v>120884</v>
      </c>
      <c r="BF15" s="111">
        <f>+[9]ALL!BF15</f>
        <v>122690</v>
      </c>
      <c r="BG15" s="115">
        <f>+[9]ALL!BG15</f>
        <v>126027</v>
      </c>
      <c r="BH15" s="115">
        <f>+[9]ALL!BH15</f>
        <v>130561</v>
      </c>
      <c r="BI15" s="115">
        <f>+[9]ALL!BI15</f>
        <v>132438</v>
      </c>
      <c r="BJ15" s="115">
        <f>+[9]ALL!BJ15</f>
        <v>133170</v>
      </c>
      <c r="BK15" s="115">
        <f>+[9]ALL!BK15</f>
        <v>137389</v>
      </c>
      <c r="BL15" s="115">
        <f>+[9]ALL!BL15</f>
        <v>137882</v>
      </c>
      <c r="BM15" s="115">
        <f>+[9]ALL!BM15</f>
        <v>147077</v>
      </c>
      <c r="BN15" s="115">
        <f>+[9]ALL!BN15</f>
        <v>148584</v>
      </c>
      <c r="BO15" s="115">
        <f>+[9]ALL!BO15</f>
        <v>152115</v>
      </c>
      <c r="BP15" s="115">
        <f>+[9]ALL!BP15</f>
        <v>150457</v>
      </c>
      <c r="BQ15" s="116">
        <f>+[9]ALL!BQ15</f>
        <v>151137</v>
      </c>
      <c r="BR15" s="116">
        <f>+[9]ALL!BR15</f>
        <v>155232</v>
      </c>
      <c r="BS15" s="117">
        <f>+[9]ALL!BS15</f>
        <v>160441</v>
      </c>
      <c r="BT15" s="117">
        <f>+[9]ALL!BT15</f>
        <v>173474</v>
      </c>
      <c r="BU15" s="117">
        <f>+[9]ALL!BU15</f>
        <v>177964</v>
      </c>
      <c r="BV15" s="117">
        <f>+[9]ALL!BV15</f>
        <v>179090</v>
      </c>
      <c r="BW15" s="117">
        <f>+[9]ALL!BW15</f>
        <v>176665</v>
      </c>
      <c r="BX15" s="117">
        <f>+[9]ALL!BX15</f>
        <v>173634</v>
      </c>
    </row>
    <row r="16" spans="1:76" ht="12.95" customHeight="1">
      <c r="A16" s="21" t="str">
        <f>+[9]ALL!A16</f>
        <v>North Carolina</v>
      </c>
      <c r="B16" s="111">
        <f>+[9]ALL!B16</f>
        <v>885</v>
      </c>
      <c r="C16" s="111">
        <f>+[9]ALL!C16</f>
        <v>2396</v>
      </c>
      <c r="D16" s="111">
        <f>+[9]ALL!D16</f>
        <v>2311</v>
      </c>
      <c r="E16" s="112">
        <f>+[9]ALL!E16</f>
        <v>4604.5</v>
      </c>
      <c r="F16" s="111">
        <f>+[9]ALL!F16</f>
        <v>6898</v>
      </c>
      <c r="G16" s="111">
        <f>+[9]ALL!G16</f>
        <v>9109</v>
      </c>
      <c r="H16" s="111">
        <f>+[9]ALL!H16</f>
        <v>18901</v>
      </c>
      <c r="I16" s="111">
        <f>+[9]ALL!I16</f>
        <v>32118</v>
      </c>
      <c r="J16" s="111">
        <f>+[9]ALL!J16</f>
        <v>46112</v>
      </c>
      <c r="K16" s="113">
        <f>+[9]ALL!K16</f>
        <v>45481</v>
      </c>
      <c r="L16" s="111">
        <f>+[9]ALL!L16</f>
        <v>45195</v>
      </c>
      <c r="M16" s="111">
        <f>+[9]ALL!M16</f>
        <v>43998</v>
      </c>
      <c r="N16" s="113">
        <f>+[9]ALL!N16</f>
        <v>40482</v>
      </c>
      <c r="O16" s="113">
        <f>+[9]ALL!O16</f>
        <v>41765</v>
      </c>
      <c r="P16" s="113">
        <f>+[9]ALL!P16</f>
        <v>42840</v>
      </c>
      <c r="Q16" s="113">
        <f>+[9]ALL!Q16</f>
        <v>46870</v>
      </c>
      <c r="R16" s="113">
        <f>+[9]ALL!R16</f>
        <v>50652</v>
      </c>
      <c r="S16" s="113">
        <f>+[9]ALL!S16</f>
        <v>56401</v>
      </c>
      <c r="T16" s="113">
        <f>+[9]ALL!T16</f>
        <v>58669</v>
      </c>
      <c r="U16" s="113">
        <f>+[9]ALL!U16</f>
        <v>61872</v>
      </c>
      <c r="V16" s="111">
        <f>+[9]ALL!V16</f>
        <v>68500</v>
      </c>
      <c r="W16" s="111">
        <f>+[9]ALL!W16</f>
        <v>69144</v>
      </c>
      <c r="X16" s="113">
        <f>+[9]ALL!X16</f>
        <v>77481</v>
      </c>
      <c r="Y16" s="113">
        <f>+[9]ALL!Y16</f>
        <v>84387</v>
      </c>
      <c r="Z16" s="114">
        <f>+[9]ALL!Z16</f>
        <v>91273</v>
      </c>
      <c r="AA16" s="114">
        <f>+[9]ALL!AA16</f>
        <v>99075</v>
      </c>
      <c r="AB16" s="113">
        <f>+[9]ALL!AB16</f>
        <v>110977</v>
      </c>
      <c r="AC16" s="113">
        <f>+[9]ALL!AC16</f>
        <v>124088</v>
      </c>
      <c r="AD16" s="113">
        <f>+[9]ALL!AD16</f>
        <v>134979</v>
      </c>
      <c r="AE16" s="113">
        <f>+[9]ALL!AE16</f>
        <v>148370</v>
      </c>
      <c r="AF16" s="111">
        <f>+[9]ALL!AF16</f>
        <v>161038</v>
      </c>
      <c r="AG16" s="111">
        <f>+[9]ALL!AG16</f>
        <v>171925</v>
      </c>
      <c r="AH16" s="111">
        <f>+[9]ALL!AH16</f>
        <v>184519</v>
      </c>
      <c r="AI16" s="111">
        <f>+[9]ALL!AI16</f>
        <v>198510</v>
      </c>
      <c r="AJ16" s="111">
        <f>+[9]ALL!AJ16</f>
        <v>204633</v>
      </c>
      <c r="AK16" s="111">
        <f>+[9]ALL!AK16</f>
        <v>224418</v>
      </c>
      <c r="AL16" s="111">
        <f>+[9]ALL!AL16</f>
        <v>251786</v>
      </c>
      <c r="AM16" s="111">
        <f>+[9]ALL!AM16</f>
        <v>248480</v>
      </c>
      <c r="AN16" s="111">
        <f>+[9]ALL!AN16</f>
        <v>257198</v>
      </c>
      <c r="AO16" s="111">
        <f>+[9]ALL!AO16</f>
        <v>262757</v>
      </c>
      <c r="AP16" s="111">
        <f>+[9]ALL!AP16</f>
        <v>269065</v>
      </c>
      <c r="AQ16" s="111">
        <f>+[9]ALL!AQ16</f>
        <v>287537</v>
      </c>
      <c r="AR16" s="111">
        <f>+[9]ALL!AR16</f>
        <v>295771</v>
      </c>
      <c r="AS16" s="111">
        <f>+[9]ALL!AS16</f>
        <v>300910</v>
      </c>
      <c r="AT16" s="111">
        <f>+[9]ALL!AT16</f>
        <v>301675</v>
      </c>
      <c r="AU16" s="111">
        <f>+[9]ALL!AU16</f>
        <v>309249</v>
      </c>
      <c r="AV16" s="111">
        <f>+[9]ALL!AV16</f>
        <v>327288</v>
      </c>
      <c r="AW16" s="111">
        <f>+[9]ALL!AW16</f>
        <v>322980</v>
      </c>
      <c r="AX16" s="111">
        <f>+[9]ALL!AX16</f>
        <v>321251</v>
      </c>
      <c r="AY16" s="111">
        <f>+[9]ALL!AY16</f>
        <v>332226</v>
      </c>
      <c r="AZ16" s="111">
        <f>+[9]ALL!AZ16</f>
        <v>345502</v>
      </c>
      <c r="BA16" s="111">
        <f>+[9]ALL!BA16</f>
        <v>352138</v>
      </c>
      <c r="BB16" s="111">
        <f>+[9]ALL!BB16</f>
        <v>371968</v>
      </c>
      <c r="BC16" s="111">
        <f>+[9]ALL!BC16</f>
        <v>383453</v>
      </c>
      <c r="BD16" s="111">
        <f>+[9]ALL!BD16</f>
        <v>371280</v>
      </c>
      <c r="BE16" s="111">
        <f>+[9]ALL!BE16</f>
        <v>369386</v>
      </c>
      <c r="BF16" s="111">
        <f>+[9]ALL!BF16</f>
        <v>372030</v>
      </c>
      <c r="BG16" s="115">
        <f>+[9]ALL!BG16</f>
        <v>372993</v>
      </c>
      <c r="BH16" s="115">
        <f>+[9]ALL!BH16</f>
        <v>373717</v>
      </c>
      <c r="BI16" s="115">
        <f>+[9]ALL!BI16</f>
        <v>387407</v>
      </c>
      <c r="BJ16" s="115">
        <f>+[9]ALL!BJ16</f>
        <v>395907</v>
      </c>
      <c r="BK16" s="115">
        <f>+[9]ALL!BK16</f>
        <v>404652</v>
      </c>
      <c r="BL16" s="115">
        <f>+[9]ALL!BL16</f>
        <v>427784</v>
      </c>
      <c r="BM16" s="115">
        <f>+[9]ALL!BM16</f>
        <v>447335</v>
      </c>
      <c r="BN16" s="115">
        <f>+[9]ALL!BN16</f>
        <v>464430</v>
      </c>
      <c r="BO16" s="115">
        <f>+[9]ALL!BO16</f>
        <v>472709</v>
      </c>
      <c r="BP16" s="115">
        <f>+[9]ALL!BP16</f>
        <v>484392</v>
      </c>
      <c r="BQ16" s="116">
        <f>+[9]ALL!BQ16</f>
        <v>495633</v>
      </c>
      <c r="BR16" s="116">
        <f>+[9]ALL!BR16</f>
        <v>502330</v>
      </c>
      <c r="BS16" s="117">
        <f>+[9]ALL!BS16</f>
        <v>528977</v>
      </c>
      <c r="BT16" s="117">
        <f>+[9]ALL!BT16</f>
        <v>571407</v>
      </c>
      <c r="BU16" s="117">
        <f>+[9]ALL!BU16</f>
        <v>579530</v>
      </c>
      <c r="BV16" s="117">
        <f>+[9]ALL!BV16</f>
        <v>585013</v>
      </c>
      <c r="BW16" s="117">
        <f>+[9]ALL!BW16</f>
        <v>578031</v>
      </c>
      <c r="BX16" s="117">
        <f>+[9]ALL!BX16</f>
        <v>575198</v>
      </c>
    </row>
    <row r="17" spans="1:76" ht="12.95" customHeight="1">
      <c r="A17" s="21" t="str">
        <f>+[9]ALL!A17</f>
        <v>Oklahoma</v>
      </c>
      <c r="B17" s="119">
        <f>+[9]ALL!B17</f>
        <v>750.45110139999997</v>
      </c>
      <c r="C17" s="119">
        <f>+[9]ALL!C17</f>
        <v>1830.3685399999999</v>
      </c>
      <c r="D17" s="119">
        <f>+[9]ALL!D17</f>
        <v>2377.1019999999999</v>
      </c>
      <c r="E17" s="119">
        <f>+[9]ALL!E17</f>
        <v>3657.08</v>
      </c>
      <c r="F17" s="111">
        <f>+[9]ALL!F17</f>
        <v>4942</v>
      </c>
      <c r="G17" s="111">
        <f>+[9]ALL!G17</f>
        <v>11671</v>
      </c>
      <c r="H17" s="111">
        <f>+[9]ALL!H17</f>
        <v>22770</v>
      </c>
      <c r="I17" s="111">
        <f>+[9]ALL!I17</f>
        <v>32908</v>
      </c>
      <c r="J17" s="111">
        <f>+[9]ALL!J17</f>
        <v>45175</v>
      </c>
      <c r="K17" s="113">
        <f>+[9]ALL!K17</f>
        <v>44746</v>
      </c>
      <c r="L17" s="111">
        <f>+[9]ALL!L17</f>
        <v>45401</v>
      </c>
      <c r="M17" s="111">
        <f>+[9]ALL!M17</f>
        <v>38403</v>
      </c>
      <c r="N17" s="113">
        <f>+[9]ALL!N17</f>
        <v>33610</v>
      </c>
      <c r="O17" s="113">
        <f>+[9]ALL!O17</f>
        <v>36650</v>
      </c>
      <c r="P17" s="113">
        <f>+[9]ALL!P17</f>
        <v>36436</v>
      </c>
      <c r="Q17" s="113">
        <f>+[9]ALL!Q17</f>
        <v>44791</v>
      </c>
      <c r="R17" s="113">
        <f>+[9]ALL!R17</f>
        <v>46552</v>
      </c>
      <c r="S17" s="113">
        <f>+[9]ALL!S17</f>
        <v>50585</v>
      </c>
      <c r="T17" s="113">
        <f>+[9]ALL!T17</f>
        <v>51205</v>
      </c>
      <c r="U17" s="113">
        <f>+[9]ALL!U17</f>
        <v>53105</v>
      </c>
      <c r="V17" s="111">
        <f>+[9]ALL!V17</f>
        <v>57836</v>
      </c>
      <c r="W17" s="111">
        <f>+[9]ALL!W17</f>
        <v>57584</v>
      </c>
      <c r="X17" s="113">
        <f>+[9]ALL!X17</f>
        <v>59623</v>
      </c>
      <c r="Y17" s="113">
        <f>+[9]ALL!Y17</f>
        <v>63697</v>
      </c>
      <c r="Z17" s="114">
        <f>+[9]ALL!Z17</f>
        <v>71541</v>
      </c>
      <c r="AA17" s="114">
        <f>+[9]ALL!AA17</f>
        <v>79051</v>
      </c>
      <c r="AB17" s="113">
        <f>+[9]ALL!AB17</f>
        <v>89326</v>
      </c>
      <c r="AC17" s="113">
        <f>+[9]ALL!AC17</f>
        <v>92573</v>
      </c>
      <c r="AD17" s="113">
        <f>+[9]ALL!AD17</f>
        <v>100352</v>
      </c>
      <c r="AE17" s="113">
        <f>+[9]ALL!AE17</f>
        <v>106130</v>
      </c>
      <c r="AF17" s="111">
        <f>+[9]ALL!AF17</f>
        <v>106269</v>
      </c>
      <c r="AG17" s="111">
        <f>+[9]ALL!AG17</f>
        <v>110155</v>
      </c>
      <c r="AH17" s="111">
        <f>+[9]ALL!AH17</f>
        <v>119089</v>
      </c>
      <c r="AI17" s="111">
        <f>+[9]ALL!AI17</f>
        <v>122183</v>
      </c>
      <c r="AJ17" s="111">
        <f>+[9]ALL!AJ17</f>
        <v>125963</v>
      </c>
      <c r="AK17" s="111">
        <f>+[9]ALL!AK17</f>
        <v>132829</v>
      </c>
      <c r="AL17" s="111">
        <f>+[9]ALL!AL17</f>
        <v>146613</v>
      </c>
      <c r="AM17" s="111">
        <f>+[9]ALL!AM17</f>
        <v>145196</v>
      </c>
      <c r="AN17" s="111">
        <f>+[9]ALL!AN17</f>
        <v>149501</v>
      </c>
      <c r="AO17" s="111">
        <f>+[9]ALL!AO17</f>
        <v>149397</v>
      </c>
      <c r="AP17" s="111">
        <f>+[9]ALL!AP17</f>
        <v>152683</v>
      </c>
      <c r="AQ17" s="111">
        <f>+[9]ALL!AQ17</f>
        <v>160295</v>
      </c>
      <c r="AR17" s="111">
        <f>+[9]ALL!AR17</f>
        <v>162825</v>
      </c>
      <c r="AS17" s="111">
        <f>+[9]ALL!AS17</f>
        <v>168186</v>
      </c>
      <c r="AT17" s="111">
        <f>+[9]ALL!AT17</f>
        <v>174171</v>
      </c>
      <c r="AU17" s="111">
        <f>+[9]ALL!AU17</f>
        <v>168034</v>
      </c>
      <c r="AV17" s="111">
        <f>+[9]ALL!AV17</f>
        <v>169173</v>
      </c>
      <c r="AW17" s="111">
        <f>+[9]ALL!AW17</f>
        <v>170840</v>
      </c>
      <c r="AX17" s="111">
        <f>+[9]ALL!AX17</f>
        <v>172730</v>
      </c>
      <c r="AY17" s="111">
        <f>+[9]ALL!AY17</f>
        <v>176308</v>
      </c>
      <c r="AZ17" s="111">
        <f>+[9]ALL!AZ17</f>
        <v>175855</v>
      </c>
      <c r="BA17" s="111">
        <f>+[9]ALL!BA17</f>
        <v>173221</v>
      </c>
      <c r="BB17" s="111">
        <f>+[9]ALL!BB17</f>
        <v>183536</v>
      </c>
      <c r="BC17" s="111">
        <f>+[9]ALL!BC17</f>
        <v>187846</v>
      </c>
      <c r="BD17" s="111">
        <f>+[9]ALL!BD17</f>
        <v>183342</v>
      </c>
      <c r="BE17" s="111">
        <f>+[9]ALL!BE17</f>
        <v>185174</v>
      </c>
      <c r="BF17" s="111">
        <f>+[9]ALL!BF17</f>
        <v>180676</v>
      </c>
      <c r="BG17" s="115">
        <f>+[9]ALL!BG17</f>
        <v>177166</v>
      </c>
      <c r="BH17" s="115">
        <f>+[9]ALL!BH17</f>
        <v>176808</v>
      </c>
      <c r="BI17" s="115">
        <f>+[9]ALL!BI17</f>
        <v>178507</v>
      </c>
      <c r="BJ17" s="115">
        <f>+[9]ALL!BJ17</f>
        <v>179055</v>
      </c>
      <c r="BK17" s="115">
        <f>+[9]ALL!BK17</f>
        <v>178016</v>
      </c>
      <c r="BL17" s="115">
        <f>+[9]ALL!BL17</f>
        <v>189785</v>
      </c>
      <c r="BM17" s="115">
        <f>+[9]ALL!BM17</f>
        <v>198423</v>
      </c>
      <c r="BN17" s="115">
        <f>+[9]ALL!BN17</f>
        <v>207781</v>
      </c>
      <c r="BO17" s="115">
        <f>+[9]ALL!BO17</f>
        <v>207625</v>
      </c>
      <c r="BP17" s="115">
        <f>+[9]ALL!BP17</f>
        <v>208053</v>
      </c>
      <c r="BQ17" s="116">
        <f>+[9]ALL!BQ17</f>
        <v>206236</v>
      </c>
      <c r="BR17" s="116">
        <f>+[9]ALL!BR17</f>
        <v>206382</v>
      </c>
      <c r="BS17" s="117">
        <f>+[9]ALL!BS17</f>
        <v>206757</v>
      </c>
      <c r="BT17" s="117">
        <f>+[9]ALL!BT17</f>
        <v>230860</v>
      </c>
      <c r="BU17" s="117">
        <f>+[9]ALL!BU17</f>
        <v>230573</v>
      </c>
      <c r="BV17" s="117">
        <f>+[9]ALL!BV17</f>
        <v>230154</v>
      </c>
      <c r="BW17" s="117">
        <f>+[9]ALL!BW17</f>
        <v>228464</v>
      </c>
      <c r="BX17" s="117">
        <f>+[9]ALL!BX17</f>
        <v>220897</v>
      </c>
    </row>
    <row r="18" spans="1:76" ht="12.95" customHeight="1">
      <c r="A18" s="21" t="str">
        <f>+[9]ALL!A18</f>
        <v>South Carolina</v>
      </c>
      <c r="B18" s="111">
        <f>+[9]ALL!B18</f>
        <v>381</v>
      </c>
      <c r="C18" s="111">
        <f>+[9]ALL!C18</f>
        <v>1069</v>
      </c>
      <c r="D18" s="111">
        <f>+[9]ALL!D18</f>
        <v>1774</v>
      </c>
      <c r="E18" s="112">
        <f>+[9]ALL!E18</f>
        <v>3463</v>
      </c>
      <c r="F18" s="111">
        <f>+[9]ALL!F18</f>
        <v>5152</v>
      </c>
      <c r="G18" s="111">
        <f>+[9]ALL!G18</f>
        <v>5246</v>
      </c>
      <c r="H18" s="111">
        <f>+[9]ALL!H18</f>
        <v>10666</v>
      </c>
      <c r="I18" s="111">
        <f>+[9]ALL!I18</f>
        <v>15914</v>
      </c>
      <c r="J18" s="111">
        <f>+[9]ALL!J18</f>
        <v>26119</v>
      </c>
      <c r="K18" s="113">
        <f>+[9]ALL!K18</f>
        <v>23667</v>
      </c>
      <c r="L18" s="111">
        <f>+[9]ALL!L18</f>
        <v>23038</v>
      </c>
      <c r="M18" s="111">
        <f>+[9]ALL!M18</f>
        <v>21528</v>
      </c>
      <c r="N18" s="113">
        <f>+[9]ALL!N18</f>
        <v>19535</v>
      </c>
      <c r="O18" s="113">
        <f>+[9]ALL!O18</f>
        <v>20472</v>
      </c>
      <c r="P18" s="113">
        <f>+[9]ALL!P18</f>
        <v>21617</v>
      </c>
      <c r="Q18" s="113">
        <f>+[9]ALL!Q18</f>
        <v>26177</v>
      </c>
      <c r="R18" s="113">
        <f>+[9]ALL!R18</f>
        <v>23750</v>
      </c>
      <c r="S18" s="113">
        <f>+[9]ALL!S18</f>
        <v>26909</v>
      </c>
      <c r="T18" s="113">
        <f>+[9]ALL!T18</f>
        <v>27915</v>
      </c>
      <c r="U18" s="113">
        <f>+[9]ALL!U18</f>
        <v>59764</v>
      </c>
      <c r="V18" s="111">
        <f>+[9]ALL!V18</f>
        <v>30875</v>
      </c>
      <c r="W18" s="111">
        <f>+[9]ALL!W18</f>
        <v>31542</v>
      </c>
      <c r="X18" s="113">
        <f>+[9]ALL!X18</f>
        <v>32749</v>
      </c>
      <c r="Y18" s="113">
        <f>+[9]ALL!Y18</f>
        <v>35142</v>
      </c>
      <c r="Z18" s="114">
        <f>+[9]ALL!Z18</f>
        <v>36382</v>
      </c>
      <c r="AA18" s="114">
        <f>+[9]ALL!AA18</f>
        <v>39033</v>
      </c>
      <c r="AB18" s="113">
        <f>+[9]ALL!AB18</f>
        <v>43946</v>
      </c>
      <c r="AC18" s="113">
        <f>+[9]ALL!AC18</f>
        <v>50162</v>
      </c>
      <c r="AD18" s="113">
        <f>+[9]ALL!AD18</f>
        <v>51812</v>
      </c>
      <c r="AE18" s="113">
        <f>+[9]ALL!AE18</f>
        <v>56139</v>
      </c>
      <c r="AF18" s="111">
        <f>+[9]ALL!AF18</f>
        <v>62320</v>
      </c>
      <c r="AG18" s="111">
        <f>+[9]ALL!AG18</f>
        <v>69518</v>
      </c>
      <c r="AH18" s="111">
        <f>+[9]ALL!AH18</f>
        <v>76708</v>
      </c>
      <c r="AI18" s="111">
        <f>+[9]ALL!AI18</f>
        <v>93796</v>
      </c>
      <c r="AJ18" s="111">
        <f>+[9]ALL!AJ18</f>
        <v>96496</v>
      </c>
      <c r="AK18" s="111">
        <f>+[9]ALL!AK18</f>
        <v>114708</v>
      </c>
      <c r="AL18" s="111">
        <f>+[9]ALL!AL18</f>
        <v>133023</v>
      </c>
      <c r="AM18" s="111">
        <f>+[9]ALL!AM18</f>
        <v>121544</v>
      </c>
      <c r="AN18" s="111">
        <f>+[9]ALL!AN18</f>
        <v>125245</v>
      </c>
      <c r="AO18" s="111">
        <f>+[9]ALL!AO18</f>
        <v>130076</v>
      </c>
      <c r="AP18" s="111">
        <f>+[9]ALL!AP18</f>
        <v>131459</v>
      </c>
      <c r="AQ18" s="111">
        <f>+[9]ALL!AQ18</f>
        <v>132476</v>
      </c>
      <c r="AR18" s="111">
        <f>+[9]ALL!AR18</f>
        <v>132394</v>
      </c>
      <c r="AS18" s="111">
        <f>+[9]ALL!AS18</f>
        <v>136727</v>
      </c>
      <c r="AT18" s="111">
        <f>+[9]ALL!AT18</f>
        <v>134532</v>
      </c>
      <c r="AU18" s="111">
        <f>+[9]ALL!AU18</f>
        <v>131479</v>
      </c>
      <c r="AV18" s="111">
        <f>+[9]ALL!AV18</f>
        <v>131902</v>
      </c>
      <c r="AW18" s="111">
        <f>+[9]ALL!AW18</f>
        <v>134115</v>
      </c>
      <c r="AX18" s="111">
        <f>+[9]ALL!AX18</f>
        <v>140841</v>
      </c>
      <c r="AY18" s="111">
        <f>+[9]ALL!AY18</f>
        <v>148168</v>
      </c>
      <c r="AZ18" s="111">
        <f>+[9]ALL!AZ18</f>
        <v>145730</v>
      </c>
      <c r="BA18" s="111">
        <f>+[9]ALL!BA18</f>
        <v>159302</v>
      </c>
      <c r="BB18" s="111">
        <f>+[9]ALL!BB18</f>
        <v>164907</v>
      </c>
      <c r="BC18" s="111">
        <f>+[9]ALL!BC18</f>
        <v>171443</v>
      </c>
      <c r="BD18" s="111">
        <f>+[9]ALL!BD18</f>
        <v>174302</v>
      </c>
      <c r="BE18" s="111">
        <f>+[9]ALL!BE18</f>
        <v>173070</v>
      </c>
      <c r="BF18" s="111">
        <f>+[9]ALL!BF18</f>
        <v>174125</v>
      </c>
      <c r="BG18" s="115">
        <f>+[9]ALL!BG18</f>
        <v>174303</v>
      </c>
      <c r="BH18" s="115">
        <f>+[9]ALL!BH18</f>
        <v>175880</v>
      </c>
      <c r="BI18" s="115">
        <f>+[9]ALL!BI18</f>
        <v>181353</v>
      </c>
      <c r="BJ18" s="115">
        <f>+[9]ALL!BJ18</f>
        <v>183626</v>
      </c>
      <c r="BK18" s="115">
        <f>+[9]ALL!BK18</f>
        <v>185931</v>
      </c>
      <c r="BL18" s="115">
        <f>+[9]ALL!BL18</f>
        <v>191590</v>
      </c>
      <c r="BM18" s="115">
        <f>+[9]ALL!BM18</f>
        <v>202007</v>
      </c>
      <c r="BN18" s="115">
        <f>+[9]ALL!BN18</f>
        <v>207601</v>
      </c>
      <c r="BO18" s="115">
        <f>+[9]ALL!BO18</f>
        <v>208910</v>
      </c>
      <c r="BP18" s="115">
        <f>+[9]ALL!BP18</f>
        <v>210444</v>
      </c>
      <c r="BQ18" s="116">
        <f>+[9]ALL!BQ18</f>
        <v>212422</v>
      </c>
      <c r="BR18" s="116">
        <f>+[9]ALL!BR18</f>
        <v>217755</v>
      </c>
      <c r="BS18" s="117">
        <f>+[9]ALL!BS18</f>
        <v>230695</v>
      </c>
      <c r="BT18" s="117">
        <f>+[9]ALL!BT18</f>
        <v>246667</v>
      </c>
      <c r="BU18" s="117">
        <f>+[9]ALL!BU18</f>
        <v>253247</v>
      </c>
      <c r="BV18" s="117">
        <f>+[9]ALL!BV18</f>
        <v>260002</v>
      </c>
      <c r="BW18" s="117">
        <f>+[9]ALL!BW18</f>
        <v>259617</v>
      </c>
      <c r="BX18" s="117">
        <f>+[9]ALL!BX18</f>
        <v>257844</v>
      </c>
    </row>
    <row r="19" spans="1:76" ht="12.95" customHeight="1">
      <c r="A19" s="21" t="str">
        <f>+[9]ALL!A19</f>
        <v>Tennessee</v>
      </c>
      <c r="B19" s="111">
        <f>+[9]ALL!B19</f>
        <v>1663</v>
      </c>
      <c r="C19" s="111">
        <f>+[9]ALL!C19</f>
        <v>4872</v>
      </c>
      <c r="D19" s="111">
        <f>+[9]ALL!D19</f>
        <v>5531</v>
      </c>
      <c r="E19" s="112">
        <f>+[9]ALL!E19</f>
        <v>6832.5</v>
      </c>
      <c r="F19" s="111">
        <f>+[9]ALL!F19</f>
        <v>8134</v>
      </c>
      <c r="G19" s="111">
        <f>+[9]ALL!G19</f>
        <v>9219</v>
      </c>
      <c r="H19" s="111">
        <f>+[9]ALL!H19</f>
        <v>20496</v>
      </c>
      <c r="I19" s="111">
        <f>+[9]ALL!I19</f>
        <v>25253</v>
      </c>
      <c r="J19" s="111">
        <f>+[9]ALL!J19</f>
        <v>37312</v>
      </c>
      <c r="K19" s="113">
        <f>+[9]ALL!K19</f>
        <v>38824</v>
      </c>
      <c r="L19" s="111">
        <f>+[9]ALL!L19</f>
        <v>39748</v>
      </c>
      <c r="M19" s="111">
        <f>+[9]ALL!M19</f>
        <v>38720</v>
      </c>
      <c r="N19" s="113">
        <f>+[9]ALL!N19</f>
        <v>35041</v>
      </c>
      <c r="O19" s="113">
        <f>+[9]ALL!O19</f>
        <v>35647</v>
      </c>
      <c r="P19" s="113">
        <f>+[9]ALL!P19</f>
        <v>36710</v>
      </c>
      <c r="Q19" s="113">
        <f>+[9]ALL!Q19</f>
        <v>40219</v>
      </c>
      <c r="R19" s="113">
        <f>+[9]ALL!R19</f>
        <v>44407</v>
      </c>
      <c r="S19" s="113">
        <f>+[9]ALL!S19</f>
        <v>51181</v>
      </c>
      <c r="T19" s="113">
        <f>+[9]ALL!T19</f>
        <v>54030</v>
      </c>
      <c r="U19" s="113">
        <f>+[9]ALL!U19</f>
        <v>56910</v>
      </c>
      <c r="V19" s="111">
        <f>+[9]ALL!V19</f>
        <v>59887</v>
      </c>
      <c r="W19" s="111">
        <f>+[9]ALL!W19</f>
        <v>63200</v>
      </c>
      <c r="X19" s="113">
        <f>+[9]ALL!X19</f>
        <v>64579</v>
      </c>
      <c r="Y19" s="113">
        <f>+[9]ALL!Y19</f>
        <v>72844</v>
      </c>
      <c r="Z19" s="114">
        <f>+[9]ALL!Z19</f>
        <v>76824</v>
      </c>
      <c r="AA19" s="114">
        <f>+[9]ALL!AA19</f>
        <v>87726</v>
      </c>
      <c r="AB19" s="113">
        <f>+[9]ALL!AB19</f>
        <v>99989</v>
      </c>
      <c r="AC19" s="113">
        <f>+[9]ALL!AC19</f>
        <v>107087</v>
      </c>
      <c r="AD19" s="113">
        <f>+[9]ALL!AD19</f>
        <v>112583</v>
      </c>
      <c r="AE19" s="113">
        <f>+[9]ALL!AE19</f>
        <v>122373</v>
      </c>
      <c r="AF19" s="111">
        <f>+[9]ALL!AF19</f>
        <v>127568</v>
      </c>
      <c r="AG19" s="111">
        <f>+[9]ALL!AG19</f>
        <v>135103</v>
      </c>
      <c r="AH19" s="111">
        <f>+[9]ALL!AH19</f>
        <v>142220</v>
      </c>
      <c r="AI19" s="111">
        <f>+[9]ALL!AI19</f>
        <v>147460</v>
      </c>
      <c r="AJ19" s="111">
        <f>+[9]ALL!AJ19</f>
        <v>155056</v>
      </c>
      <c r="AK19" s="111">
        <f>+[9]ALL!AK19</f>
        <v>164613</v>
      </c>
      <c r="AL19" s="111">
        <f>+[9]ALL!AL19</f>
        <v>181656</v>
      </c>
      <c r="AM19" s="111">
        <f>+[9]ALL!AM19</f>
        <v>181577</v>
      </c>
      <c r="AN19" s="111">
        <f>+[9]ALL!AN19</f>
        <v>188599</v>
      </c>
      <c r="AO19" s="111">
        <f>+[9]ALL!AO19</f>
        <v>194929</v>
      </c>
      <c r="AP19" s="111">
        <f>+[9]ALL!AP19</f>
        <v>199902</v>
      </c>
      <c r="AQ19" s="111">
        <f>+[9]ALL!AQ19</f>
        <v>204841</v>
      </c>
      <c r="AR19" s="111">
        <f>+[9]ALL!AR19</f>
        <v>200433</v>
      </c>
      <c r="AS19" s="111">
        <f>+[9]ALL!AS19</f>
        <v>202074</v>
      </c>
      <c r="AT19" s="111">
        <f>+[9]ALL!AT19</f>
        <v>208012</v>
      </c>
      <c r="AU19" s="111">
        <f>+[9]ALL!AU19</f>
        <v>201144</v>
      </c>
      <c r="AV19" s="111">
        <f>+[9]ALL!AV19</f>
        <v>195056</v>
      </c>
      <c r="AW19" s="111">
        <f>+[9]ALL!AW19</f>
        <v>197071</v>
      </c>
      <c r="AX19" s="111">
        <f>+[9]ALL!AX19</f>
        <v>202006</v>
      </c>
      <c r="AY19" s="111">
        <f>+[9]ALL!AY19</f>
        <v>206367</v>
      </c>
      <c r="AZ19" s="111">
        <f>+[9]ALL!AZ19</f>
        <v>218866</v>
      </c>
      <c r="BA19" s="111">
        <f>+[9]ALL!BA19</f>
        <v>226238</v>
      </c>
      <c r="BB19" s="111">
        <f>+[9]ALL!BB19</f>
        <v>238042</v>
      </c>
      <c r="BC19" s="111">
        <f>+[9]ALL!BC19</f>
        <v>242970</v>
      </c>
      <c r="BD19" s="111">
        <f>+[9]ALL!BD19</f>
        <v>244936</v>
      </c>
      <c r="BE19" s="111">
        <f>+[9]ALL!BE19</f>
        <v>242966</v>
      </c>
      <c r="BF19" s="111">
        <f>+[9]ALL!BF19</f>
        <v>245962</v>
      </c>
      <c r="BG19" s="115">
        <f>+[9]ALL!BG19</f>
        <v>247637</v>
      </c>
      <c r="BH19" s="115">
        <f>+[9]ALL!BH19</f>
        <v>249324</v>
      </c>
      <c r="BI19" s="115">
        <f>+[9]ALL!BI19</f>
        <v>251319</v>
      </c>
      <c r="BJ19" s="115">
        <f>+[9]ALL!BJ19</f>
        <v>252915</v>
      </c>
      <c r="BK19" s="115">
        <f>+[9]ALL!BK19</f>
        <v>263910</v>
      </c>
      <c r="BL19" s="115">
        <f>+[9]ALL!BL19</f>
        <v>258534</v>
      </c>
      <c r="BM19" s="115">
        <f>+[9]ALL!BM19</f>
        <v>261899</v>
      </c>
      <c r="BN19" s="115">
        <f>+[9]ALL!BN19</f>
        <v>267969</v>
      </c>
      <c r="BO19" s="115">
        <f>+[9]ALL!BO19</f>
        <v>278055</v>
      </c>
      <c r="BP19" s="115">
        <f>+[9]ALL!BP19</f>
        <v>283070</v>
      </c>
      <c r="BQ19" s="116">
        <f>+[9]ALL!BQ19</f>
        <v>290530</v>
      </c>
      <c r="BR19" s="116">
        <f>+[9]ALL!BR19</f>
        <v>297785</v>
      </c>
      <c r="BS19" s="117">
        <f>+[9]ALL!BS19</f>
        <v>307610</v>
      </c>
      <c r="BT19" s="117">
        <f>+[9]ALL!BT19</f>
        <v>345975</v>
      </c>
      <c r="BU19" s="117">
        <f>+[9]ALL!BU19</f>
        <v>348753</v>
      </c>
      <c r="BV19" s="117">
        <f>+[9]ALL!BV19</f>
        <v>350275</v>
      </c>
      <c r="BW19" s="117">
        <f>+[9]ALL!BW19</f>
        <v>343641</v>
      </c>
      <c r="BX19" s="117">
        <f>+[9]ALL!BX19</f>
        <v>338197</v>
      </c>
    </row>
    <row r="20" spans="1:76" ht="12.95" customHeight="1">
      <c r="A20" s="21" t="str">
        <f>+[9]ALL!A20</f>
        <v>Texas</v>
      </c>
      <c r="B20" s="111">
        <f>+[9]ALL!B20</f>
        <v>421</v>
      </c>
      <c r="C20" s="111">
        <f>+[9]ALL!C20</f>
        <v>1929</v>
      </c>
      <c r="D20" s="111">
        <f>+[9]ALL!D20</f>
        <v>2441</v>
      </c>
      <c r="E20" s="112">
        <f>+[9]ALL!E20</f>
        <v>5392.5</v>
      </c>
      <c r="F20" s="111">
        <f>+[9]ALL!F20</f>
        <v>8344</v>
      </c>
      <c r="G20" s="111">
        <f>+[9]ALL!G20</f>
        <v>23490</v>
      </c>
      <c r="H20" s="111">
        <f>+[9]ALL!H20</f>
        <v>46703</v>
      </c>
      <c r="I20" s="111">
        <f>+[9]ALL!I20</f>
        <v>74552</v>
      </c>
      <c r="J20" s="111">
        <f>+[9]ALL!J20</f>
        <v>122516</v>
      </c>
      <c r="K20" s="113">
        <f>+[9]ALL!K20</f>
        <v>126228</v>
      </c>
      <c r="L20" s="111">
        <f>+[9]ALL!L20</f>
        <v>129477</v>
      </c>
      <c r="M20" s="111">
        <f>+[9]ALL!M20</f>
        <v>125624</v>
      </c>
      <c r="N20" s="113">
        <f>+[9]ALL!N20</f>
        <v>116904</v>
      </c>
      <c r="O20" s="113">
        <f>+[9]ALL!O20</f>
        <v>119483</v>
      </c>
      <c r="P20" s="113">
        <f>+[9]ALL!P20</f>
        <v>123052</v>
      </c>
      <c r="Q20" s="113">
        <f>+[9]ALL!Q20</f>
        <v>138850</v>
      </c>
      <c r="R20" s="113">
        <f>+[9]ALL!R20</f>
        <v>152703</v>
      </c>
      <c r="S20" s="113">
        <f>+[9]ALL!S20</f>
        <v>165990</v>
      </c>
      <c r="T20" s="113">
        <f>+[9]ALL!T20</f>
        <v>166610</v>
      </c>
      <c r="U20" s="113">
        <f>+[9]ALL!U20</f>
        <v>175854</v>
      </c>
      <c r="V20" s="111">
        <f>+[9]ALL!V20</f>
        <v>185518</v>
      </c>
      <c r="W20" s="111">
        <f>+[9]ALL!W20</f>
        <v>185722</v>
      </c>
      <c r="X20" s="113">
        <f>+[9]ALL!X20</f>
        <v>198784</v>
      </c>
      <c r="Y20" s="113">
        <f>+[9]ALL!Y20</f>
        <v>216641</v>
      </c>
      <c r="Z20" s="114">
        <f>+[9]ALL!Z20</f>
        <v>237246</v>
      </c>
      <c r="AA20" s="114">
        <f>+[9]ALL!AA20</f>
        <v>261041</v>
      </c>
      <c r="AB20" s="113">
        <f>+[9]ALL!AB20</f>
        <v>294529</v>
      </c>
      <c r="AC20" s="113">
        <f>+[9]ALL!AC20</f>
        <v>320565</v>
      </c>
      <c r="AD20" s="113">
        <f>+[9]ALL!AD20</f>
        <v>348481</v>
      </c>
      <c r="AE20" s="113">
        <f>+[9]ALL!AE20</f>
        <v>379379</v>
      </c>
      <c r="AF20" s="111">
        <f>+[9]ALL!AF20</f>
        <v>407918</v>
      </c>
      <c r="AG20" s="111">
        <f>+[9]ALL!AG20</f>
        <v>442225</v>
      </c>
      <c r="AH20" s="111">
        <f>+[9]ALL!AH20</f>
        <v>463261</v>
      </c>
      <c r="AI20" s="111">
        <f>+[9]ALL!AI20</f>
        <v>487642</v>
      </c>
      <c r="AJ20" s="111">
        <f>+[9]ALL!AJ20</f>
        <v>503750</v>
      </c>
      <c r="AK20" s="111">
        <f>+[9]ALL!AK20</f>
        <v>547142</v>
      </c>
      <c r="AL20" s="111">
        <f>+[9]ALL!AL20</f>
        <v>624390</v>
      </c>
      <c r="AM20" s="111">
        <f>+[9]ALL!AM20</f>
        <v>621155</v>
      </c>
      <c r="AN20" s="111">
        <f>+[9]ALL!AN20</f>
        <v>647593</v>
      </c>
      <c r="AO20" s="111">
        <f>+[9]ALL!AO20</f>
        <v>656004</v>
      </c>
      <c r="AP20" s="111">
        <f>+[9]ALL!AP20</f>
        <v>676047</v>
      </c>
      <c r="AQ20" s="111">
        <f>+[9]ALL!AQ20</f>
        <v>701391</v>
      </c>
      <c r="AR20" s="111">
        <f>+[9]ALL!AR20</f>
        <v>716297</v>
      </c>
      <c r="AS20" s="111">
        <f>+[9]ALL!AS20</f>
        <v>758839</v>
      </c>
      <c r="AT20" s="111">
        <f>+[9]ALL!AT20</f>
        <v>795741</v>
      </c>
      <c r="AU20" s="111">
        <f>+[9]ALL!AU20</f>
        <v>795337</v>
      </c>
      <c r="AV20" s="111">
        <f>+[9]ALL!AV20</f>
        <v>769692</v>
      </c>
      <c r="AW20" s="111">
        <f>+[9]ALL!AW20</f>
        <v>776023</v>
      </c>
      <c r="AX20" s="111">
        <f>+[9]ALL!AX20</f>
        <v>801771</v>
      </c>
      <c r="AY20" s="111">
        <f>+[9]ALL!AY20</f>
        <v>847310</v>
      </c>
      <c r="AZ20" s="111">
        <f>+[9]ALL!AZ20</f>
        <v>879335</v>
      </c>
      <c r="BA20" s="111">
        <f>+[9]ALL!BA20</f>
        <v>901437</v>
      </c>
      <c r="BB20" s="111">
        <f>+[9]ALL!BB20</f>
        <v>917443</v>
      </c>
      <c r="BC20" s="111">
        <f>+[9]ALL!BC20</f>
        <v>938526</v>
      </c>
      <c r="BD20" s="111">
        <f>+[9]ALL!BD20</f>
        <v>942178</v>
      </c>
      <c r="BE20" s="111">
        <f>+[9]ALL!BE20</f>
        <v>954495</v>
      </c>
      <c r="BF20" s="111">
        <f>+[9]ALL!BF20</f>
        <v>952525</v>
      </c>
      <c r="BG20" s="115">
        <f>+[9]ALL!BG20</f>
        <v>959698</v>
      </c>
      <c r="BH20" s="115">
        <f>+[9]ALL!BH20</f>
        <v>966364</v>
      </c>
      <c r="BI20" s="115">
        <f>+[9]ALL!BI20</f>
        <v>978550</v>
      </c>
      <c r="BJ20" s="115">
        <f>+[9]ALL!BJ20</f>
        <v>990587</v>
      </c>
      <c r="BK20" s="115">
        <f>+[9]ALL!BK20</f>
        <v>1033973</v>
      </c>
      <c r="BL20" s="115">
        <f>+[9]ALL!BL20</f>
        <v>1076678</v>
      </c>
      <c r="BM20" s="115">
        <f>+[9]ALL!BM20</f>
        <v>1152369</v>
      </c>
      <c r="BN20" s="115">
        <f>+[9]ALL!BN20</f>
        <v>1188727</v>
      </c>
      <c r="BO20" s="115">
        <f>+[9]ALL!BO20</f>
        <v>1229197</v>
      </c>
      <c r="BP20" s="115">
        <f>+[9]ALL!BP20</f>
        <v>1240707</v>
      </c>
      <c r="BQ20" s="116">
        <f>+[9]ALL!BQ20</f>
        <v>1252709</v>
      </c>
      <c r="BR20" s="116">
        <f>+[9]ALL!BR20</f>
        <v>1269098</v>
      </c>
      <c r="BS20" s="117">
        <f>+[9]ALL!BS20</f>
        <v>1327148</v>
      </c>
      <c r="BT20" s="117">
        <f>+[9]ALL!BT20</f>
        <v>1453896</v>
      </c>
      <c r="BU20" s="117">
        <f>+[9]ALL!BU20</f>
        <v>1534794</v>
      </c>
      <c r="BV20" s="117">
        <f>+[9]ALL!BV20</f>
        <v>1564387</v>
      </c>
      <c r="BW20" s="117">
        <f>+[9]ALL!BW20</f>
        <v>1540298</v>
      </c>
      <c r="BX20" s="117">
        <f>+[9]ALL!BX20</f>
        <v>1541139</v>
      </c>
    </row>
    <row r="21" spans="1:76" ht="12.95" customHeight="1">
      <c r="A21" s="21" t="str">
        <f>+[9]ALL!A21</f>
        <v>Virginia</v>
      </c>
      <c r="B21" s="111">
        <f>+[9]ALL!B21</f>
        <v>2408</v>
      </c>
      <c r="C21" s="111">
        <f>+[9]ALL!C21</f>
        <v>3178</v>
      </c>
      <c r="D21" s="111">
        <f>+[9]ALL!D21</f>
        <v>4273</v>
      </c>
      <c r="E21" s="112">
        <f>+[9]ALL!E21</f>
        <v>5406.5</v>
      </c>
      <c r="F21" s="111">
        <f>+[9]ALL!F21</f>
        <v>6540</v>
      </c>
      <c r="G21" s="111">
        <f>+[9]ALL!G21</f>
        <v>10738</v>
      </c>
      <c r="H21" s="111">
        <f>+[9]ALL!H21</f>
        <v>19316</v>
      </c>
      <c r="I21" s="111">
        <f>+[9]ALL!I21</f>
        <v>26156</v>
      </c>
      <c r="J21" s="111">
        <f>+[9]ALL!J21</f>
        <v>36455</v>
      </c>
      <c r="K21" s="113">
        <f>+[9]ALL!K21</f>
        <v>39472</v>
      </c>
      <c r="L21" s="111">
        <f>+[9]ALL!L21</f>
        <v>37393</v>
      </c>
      <c r="M21" s="111">
        <f>+[9]ALL!M21</f>
        <v>33666</v>
      </c>
      <c r="N21" s="113">
        <f>+[9]ALL!N21</f>
        <v>31127</v>
      </c>
      <c r="O21" s="113">
        <f>+[9]ALL!O21</f>
        <v>31452</v>
      </c>
      <c r="P21" s="113">
        <f>+[9]ALL!P21</f>
        <v>32137</v>
      </c>
      <c r="Q21" s="113">
        <f>+[9]ALL!Q21</f>
        <v>40007</v>
      </c>
      <c r="R21" s="113">
        <f>+[9]ALL!R21</f>
        <v>42977</v>
      </c>
      <c r="S21" s="113">
        <f>+[9]ALL!S21</f>
        <v>42908</v>
      </c>
      <c r="T21" s="113">
        <f>+[9]ALL!T21</f>
        <v>48865</v>
      </c>
      <c r="U21" s="113">
        <f>+[9]ALL!U21</f>
        <v>54104</v>
      </c>
      <c r="V21" s="111">
        <f>+[9]ALL!V21</f>
        <v>57511</v>
      </c>
      <c r="W21" s="111">
        <f>+[9]ALL!W21</f>
        <v>57986</v>
      </c>
      <c r="X21" s="113">
        <f>+[9]ALL!X21</f>
        <v>61908</v>
      </c>
      <c r="Y21" s="113">
        <f>+[9]ALL!Y21</f>
        <v>65944</v>
      </c>
      <c r="Z21" s="114">
        <f>+[9]ALL!Z21</f>
        <v>74978</v>
      </c>
      <c r="AA21" s="114">
        <f>+[9]ALL!AA21</f>
        <v>81794</v>
      </c>
      <c r="AB21" s="113">
        <f>+[9]ALL!AB21</f>
        <v>91696</v>
      </c>
      <c r="AC21" s="113">
        <f>+[9]ALL!AC21</f>
        <v>101384</v>
      </c>
      <c r="AD21" s="113">
        <f>+[9]ALL!AD21</f>
        <v>117531</v>
      </c>
      <c r="AE21" s="113">
        <f>+[9]ALL!AE21</f>
        <v>127526</v>
      </c>
      <c r="AF21" s="111">
        <f>+[9]ALL!AF21</f>
        <v>138561</v>
      </c>
      <c r="AG21" s="111">
        <f>+[9]ALL!AG21</f>
        <v>151915</v>
      </c>
      <c r="AH21" s="111">
        <f>+[9]ALL!AH21</f>
        <v>163554</v>
      </c>
      <c r="AI21" s="111">
        <f>+[9]ALL!AI21</f>
        <v>176484</v>
      </c>
      <c r="AJ21" s="111">
        <f>+[9]ALL!AJ21</f>
        <v>193277</v>
      </c>
      <c r="AK21" s="111">
        <f>+[9]ALL!AK21</f>
        <v>215851</v>
      </c>
      <c r="AL21" s="111">
        <f>+[9]ALL!AL21</f>
        <v>244671</v>
      </c>
      <c r="AM21" s="111">
        <f>+[9]ALL!AM21</f>
        <v>244276</v>
      </c>
      <c r="AN21" s="111">
        <f>+[9]ALL!AN21</f>
        <v>257529</v>
      </c>
      <c r="AO21" s="111">
        <f>+[9]ALL!AO21</f>
        <v>258368</v>
      </c>
      <c r="AP21" s="111">
        <f>+[9]ALL!AP21</f>
        <v>270599</v>
      </c>
      <c r="AQ21" s="111">
        <f>+[9]ALL!AQ21</f>
        <v>280504</v>
      </c>
      <c r="AR21" s="111">
        <f>+[9]ALL!AR21</f>
        <v>286015</v>
      </c>
      <c r="AS21" s="111">
        <f>+[9]ALL!AS21</f>
        <v>281026</v>
      </c>
      <c r="AT21" s="111">
        <f>+[9]ALL!AT21</f>
        <v>288588</v>
      </c>
      <c r="AU21" s="111">
        <f>+[9]ALL!AU21</f>
        <v>283109</v>
      </c>
      <c r="AV21" s="111">
        <f>+[9]ALL!AV21</f>
        <v>292416</v>
      </c>
      <c r="AW21" s="111">
        <f>+[9]ALL!AW21</f>
        <v>308318</v>
      </c>
      <c r="AX21" s="111">
        <f>+[9]ALL!AX21</f>
        <v>319026</v>
      </c>
      <c r="AY21" s="111">
        <f>+[9]ALL!AY21</f>
        <v>320931</v>
      </c>
      <c r="AZ21" s="111">
        <f>+[9]ALL!AZ21</f>
        <v>344284</v>
      </c>
      <c r="BA21" s="111">
        <f>+[9]ALL!BA21</f>
        <v>353442</v>
      </c>
      <c r="BB21" s="111">
        <f>+[9]ALL!BB21</f>
        <v>356325</v>
      </c>
      <c r="BC21" s="111">
        <f>+[9]ALL!BC21</f>
        <v>354172</v>
      </c>
      <c r="BD21" s="111">
        <f>+[9]ALL!BD21</f>
        <v>348535</v>
      </c>
      <c r="BE21" s="111">
        <f>+[9]ALL!BE21</f>
        <v>354149</v>
      </c>
      <c r="BF21" s="111">
        <f>+[9]ALL!BF21</f>
        <v>355919</v>
      </c>
      <c r="BG21" s="115">
        <f>+[9]ALL!BG21</f>
        <v>355190</v>
      </c>
      <c r="BH21" s="115">
        <f>+[9]ALL!BH21</f>
        <v>364904</v>
      </c>
      <c r="BI21" s="115">
        <f>+[9]ALL!BI21</f>
        <v>370142</v>
      </c>
      <c r="BJ21" s="115">
        <f>+[9]ALL!BJ21</f>
        <v>377970</v>
      </c>
      <c r="BK21" s="115">
        <f>+[9]ALL!BK21</f>
        <v>381893</v>
      </c>
      <c r="BL21" s="115">
        <f>+[9]ALL!BL21</f>
        <v>389853</v>
      </c>
      <c r="BM21" s="115">
        <f>+[9]ALL!BM21</f>
        <v>404966</v>
      </c>
      <c r="BN21" s="115">
        <f>+[9]ALL!BN21</f>
        <v>414881</v>
      </c>
      <c r="BO21" s="115">
        <f>+[9]ALL!BO21</f>
        <v>425181</v>
      </c>
      <c r="BP21" s="115">
        <f>+[9]ALL!BP21</f>
        <v>439166</v>
      </c>
      <c r="BQ21" s="116">
        <f>+[9]ALL!BQ21</f>
        <v>456172</v>
      </c>
      <c r="BR21" s="116">
        <f>+[9]ALL!BR21</f>
        <v>478268</v>
      </c>
      <c r="BS21" s="117">
        <f>+[9]ALL!BS21</f>
        <v>500796</v>
      </c>
      <c r="BT21" s="117">
        <f>+[9]ALL!BT21</f>
        <v>546653</v>
      </c>
      <c r="BU21" s="117">
        <f>+[9]ALL!BU21</f>
        <v>561961</v>
      </c>
      <c r="BV21" s="117">
        <f>+[9]ALL!BV21</f>
        <v>588465</v>
      </c>
      <c r="BW21" s="117">
        <f>+[9]ALL!BW21</f>
        <v>588696</v>
      </c>
      <c r="BX21" s="117">
        <f>+[9]ALL!BX21</f>
        <v>583755</v>
      </c>
    </row>
    <row r="22" spans="1:76" ht="12.95" customHeight="1">
      <c r="A22" s="10" t="str">
        <f>+[9]ALL!A22</f>
        <v>West Virginia</v>
      </c>
      <c r="B22" s="120">
        <f>+[9]ALL!B22</f>
        <v>325</v>
      </c>
      <c r="C22" s="120">
        <f>+[9]ALL!C22</f>
        <v>973</v>
      </c>
      <c r="D22" s="120">
        <f>+[9]ALL!D22</f>
        <v>1174</v>
      </c>
      <c r="E22" s="121">
        <f>+[9]ALL!E22</f>
        <v>1941</v>
      </c>
      <c r="F22" s="120">
        <f>+[9]ALL!F22</f>
        <v>2708</v>
      </c>
      <c r="G22" s="120">
        <f>+[9]ALL!G22</f>
        <v>4334</v>
      </c>
      <c r="H22" s="120">
        <f>+[9]ALL!H22</f>
        <v>11632</v>
      </c>
      <c r="I22" s="120">
        <f>+[9]ALL!I22</f>
        <v>14444</v>
      </c>
      <c r="J22" s="120">
        <f>+[9]ALL!J22</f>
        <v>23474</v>
      </c>
      <c r="K22" s="122">
        <f>+[9]ALL!K22</f>
        <v>22716</v>
      </c>
      <c r="L22" s="120">
        <f>+[9]ALL!L22</f>
        <v>22834</v>
      </c>
      <c r="M22" s="120">
        <f>+[9]ALL!M22</f>
        <v>20384</v>
      </c>
      <c r="N22" s="122">
        <f>+[9]ALL!N22</f>
        <v>17715</v>
      </c>
      <c r="O22" s="122">
        <f>+[9]ALL!O22</f>
        <v>17519</v>
      </c>
      <c r="P22" s="122">
        <f>+[9]ALL!P22</f>
        <v>17730</v>
      </c>
      <c r="Q22" s="122">
        <f>+[9]ALL!Q22</f>
        <v>20453</v>
      </c>
      <c r="R22" s="122">
        <f>+[9]ALL!R22</f>
        <v>23313</v>
      </c>
      <c r="S22" s="122">
        <f>+[9]ALL!S22</f>
        <v>25718</v>
      </c>
      <c r="T22" s="122">
        <f>+[9]ALL!T22</f>
        <v>25885</v>
      </c>
      <c r="U22" s="122">
        <f>+[9]ALL!U22</f>
        <v>27918</v>
      </c>
      <c r="V22" s="120">
        <f>+[9]ALL!V22</f>
        <v>28838</v>
      </c>
      <c r="W22" s="120">
        <f>+[9]ALL!W22</f>
        <v>30044</v>
      </c>
      <c r="X22" s="122">
        <f>+[9]ALL!X22</f>
        <v>31610</v>
      </c>
      <c r="Y22" s="122">
        <f>+[9]ALL!Y22</f>
        <v>33700</v>
      </c>
      <c r="Z22" s="123">
        <f>+[9]ALL!Z22</f>
        <v>35664</v>
      </c>
      <c r="AA22" s="123">
        <f>+[9]ALL!AA22</f>
        <v>39719</v>
      </c>
      <c r="AB22" s="122">
        <f>+[9]ALL!AB22</f>
        <v>47402</v>
      </c>
      <c r="AC22" s="122">
        <f>+[9]ALL!AC22</f>
        <v>49918</v>
      </c>
      <c r="AD22" s="122">
        <f>+[9]ALL!AD22</f>
        <v>52688</v>
      </c>
      <c r="AE22" s="122">
        <f>+[9]ALL!AE22</f>
        <v>59264</v>
      </c>
      <c r="AF22" s="120">
        <f>+[9]ALL!AF22</f>
        <v>62052</v>
      </c>
      <c r="AG22" s="120">
        <f>+[9]ALL!AG22</f>
        <v>63153</v>
      </c>
      <c r="AH22" s="120">
        <f>+[9]ALL!AH22</f>
        <v>65475</v>
      </c>
      <c r="AI22" s="120">
        <f>+[9]ALL!AI22</f>
        <v>63608</v>
      </c>
      <c r="AJ22" s="120">
        <f>+[9]ALL!AJ22</f>
        <v>68201</v>
      </c>
      <c r="AK22" s="120">
        <f>+[9]ALL!AK22</f>
        <v>71250</v>
      </c>
      <c r="AL22" s="120">
        <f>+[9]ALL!AL22</f>
        <v>78619</v>
      </c>
      <c r="AM22" s="120">
        <f>+[9]ALL!AM22</f>
        <v>80156</v>
      </c>
      <c r="AN22" s="120">
        <f>+[9]ALL!AN22</f>
        <v>81121</v>
      </c>
      <c r="AO22" s="120">
        <f>+[9]ALL!AO22</f>
        <v>79007</v>
      </c>
      <c r="AP22" s="120">
        <f>+[9]ALL!AP22</f>
        <v>81335</v>
      </c>
      <c r="AQ22" s="120">
        <f>+[9]ALL!AQ22</f>
        <v>81973</v>
      </c>
      <c r="AR22" s="120">
        <f>+[9]ALL!AR22</f>
        <v>82375</v>
      </c>
      <c r="AS22" s="120">
        <f>+[9]ALL!AS22</f>
        <v>82891</v>
      </c>
      <c r="AT22" s="120">
        <f>+[9]ALL!AT22</f>
        <v>83202</v>
      </c>
      <c r="AU22" s="120">
        <f>+[9]ALL!AU22</f>
        <v>79009</v>
      </c>
      <c r="AV22" s="120">
        <f>+[9]ALL!AV22</f>
        <v>76659</v>
      </c>
      <c r="AW22" s="120">
        <f>+[9]ALL!AW22</f>
        <v>76781</v>
      </c>
      <c r="AX22" s="120">
        <f>+[9]ALL!AX22</f>
        <v>77256</v>
      </c>
      <c r="AY22" s="120">
        <f>+[9]ALL!AY22</f>
        <v>80540</v>
      </c>
      <c r="AZ22" s="120">
        <f>+[9]ALL!AZ22</f>
        <v>82455</v>
      </c>
      <c r="BA22" s="120">
        <f>+[9]ALL!BA22</f>
        <v>84790</v>
      </c>
      <c r="BB22" s="120">
        <f>+[9]ALL!BB22</f>
        <v>88602</v>
      </c>
      <c r="BC22" s="120">
        <f>+[9]ALL!BC22</f>
        <v>90252</v>
      </c>
      <c r="BD22" s="120">
        <f>+[9]ALL!BD22</f>
        <v>88852</v>
      </c>
      <c r="BE22" s="120">
        <f>+[9]ALL!BE22</f>
        <v>87741</v>
      </c>
      <c r="BF22" s="120">
        <f>+[9]ALL!BF22</f>
        <v>86034</v>
      </c>
      <c r="BG22" s="124">
        <f>+[9]ALL!BG22</f>
        <v>87099</v>
      </c>
      <c r="BH22" s="124">
        <f>+[9]ALL!BH22</f>
        <v>87704</v>
      </c>
      <c r="BI22" s="124">
        <f>+[9]ALL!BI22</f>
        <v>88107</v>
      </c>
      <c r="BJ22" s="124">
        <f>+[9]ALL!BJ22</f>
        <v>88657</v>
      </c>
      <c r="BK22" s="124">
        <f>+[9]ALL!BK22</f>
        <v>87888</v>
      </c>
      <c r="BL22" s="124">
        <f>+[9]ALL!BL22</f>
        <v>91319</v>
      </c>
      <c r="BM22" s="124">
        <f>+[9]ALL!BM22</f>
        <v>93723</v>
      </c>
      <c r="BN22" s="124">
        <f>+[9]ALL!BN22</f>
        <v>97005</v>
      </c>
      <c r="BO22" s="124">
        <f>+[9]ALL!BO22</f>
        <v>97884</v>
      </c>
      <c r="BP22" s="124">
        <f>+[9]ALL!BP22</f>
        <v>99547</v>
      </c>
      <c r="BQ22" s="125">
        <f>+[9]ALL!BQ22</f>
        <v>100519</v>
      </c>
      <c r="BR22" s="125">
        <f>+[9]ALL!BR22</f>
        <v>116848</v>
      </c>
      <c r="BS22" s="126">
        <f>+[9]ALL!BS22</f>
        <v>125333</v>
      </c>
      <c r="BT22" s="126">
        <f>+[9]ALL!BT22</f>
        <v>144156</v>
      </c>
      <c r="BU22" s="126">
        <f>+[9]ALL!BU22</f>
        <v>152127</v>
      </c>
      <c r="BV22" s="126">
        <f>+[9]ALL!BV22</f>
        <v>111470</v>
      </c>
      <c r="BW22" s="126">
        <f>+[9]ALL!BW22</f>
        <v>104064</v>
      </c>
      <c r="BX22" s="126">
        <f>+[9]ALL!BX22</f>
        <v>102532</v>
      </c>
    </row>
    <row r="23" spans="1:76" s="48" customFormat="1" ht="12.95" customHeight="1">
      <c r="A23" s="47" t="str">
        <f>+[9]ALL!A23</f>
        <v>West</v>
      </c>
      <c r="B23" s="108">
        <f>+[9]ALL!B23</f>
        <v>2454</v>
      </c>
      <c r="C23" s="108">
        <f>+[9]ALL!C23</f>
        <v>3346</v>
      </c>
      <c r="D23" s="108">
        <f>+[9]ALL!D23</f>
        <v>4836</v>
      </c>
      <c r="E23" s="108">
        <f>+[9]ALL!E23</f>
        <v>15911</v>
      </c>
      <c r="F23" s="108">
        <f>+[9]ALL!F23</f>
        <v>26986</v>
      </c>
      <c r="G23" s="108">
        <f>+[9]ALL!G23</f>
        <v>60516</v>
      </c>
      <c r="H23" s="108">
        <f>+[9]ALL!H23</f>
        <v>134603</v>
      </c>
      <c r="I23" s="108">
        <f>+[9]ALL!I23</f>
        <v>223824</v>
      </c>
      <c r="J23" s="108">
        <f>+[9]ALL!J23</f>
        <v>342719</v>
      </c>
      <c r="K23" s="108">
        <f>+[9]ALL!K23</f>
        <v>361394</v>
      </c>
      <c r="L23" s="108">
        <f>+[9]ALL!L23</f>
        <v>376937</v>
      </c>
      <c r="M23" s="108">
        <f>+[9]ALL!M23</f>
        <v>357935.5</v>
      </c>
      <c r="N23" s="108">
        <f>+[9]ALL!N23</f>
        <v>335689</v>
      </c>
      <c r="O23" s="108">
        <f>+[9]ALL!O23</f>
        <v>358257</v>
      </c>
      <c r="P23" s="108">
        <f>+[9]ALL!P23</f>
        <v>387463</v>
      </c>
      <c r="Q23" s="108">
        <f>+[9]ALL!Q23</f>
        <v>451002</v>
      </c>
      <c r="R23" s="108">
        <f>+[9]ALL!R23</f>
        <v>495085</v>
      </c>
      <c r="S23" s="108">
        <f>+[9]ALL!S23</f>
        <v>561330</v>
      </c>
      <c r="T23" s="108">
        <f>+[9]ALL!T23</f>
        <v>601308</v>
      </c>
      <c r="U23" s="108">
        <f>+[9]ALL!U23</f>
        <v>645502</v>
      </c>
      <c r="V23" s="108">
        <f>+[9]ALL!V23</f>
        <v>793009</v>
      </c>
      <c r="W23" s="108">
        <f>+[9]ALL!W23</f>
        <v>738563</v>
      </c>
      <c r="X23" s="108">
        <f>+[9]ALL!X23</f>
        <v>813630</v>
      </c>
      <c r="Y23" s="108">
        <f>+[9]ALL!Y23</f>
        <v>895372</v>
      </c>
      <c r="Z23" s="108">
        <f>+[9]ALL!Z23</f>
        <v>1107245</v>
      </c>
      <c r="AA23" s="108">
        <f>+[9]ALL!AA23</f>
        <v>1224286</v>
      </c>
      <c r="AB23" s="108">
        <f>+[9]ALL!AB23</f>
        <v>1367256</v>
      </c>
      <c r="AC23" s="108">
        <f>+[9]ALL!AC23</f>
        <v>1472977</v>
      </c>
      <c r="AD23" s="108">
        <f>+[9]ALL!AD23</f>
        <v>1594440</v>
      </c>
      <c r="AE23" s="108">
        <f>+[9]ALL!AE23</f>
        <v>1765918</v>
      </c>
      <c r="AF23" s="108">
        <f>+[9]ALL!AF23</f>
        <v>1890917</v>
      </c>
      <c r="AG23" s="108">
        <f>+[9]ALL!AG23</f>
        <v>2061943</v>
      </c>
      <c r="AH23" s="108">
        <f>+[9]ALL!AH23</f>
        <v>2142472</v>
      </c>
      <c r="AI23" s="108">
        <f>+[9]ALL!AI23</f>
        <v>2230382</v>
      </c>
      <c r="AJ23" s="108">
        <f>+[9]ALL!AJ23</f>
        <v>2357620</v>
      </c>
      <c r="AK23" s="108">
        <f>+[9]ALL!AK23</f>
        <v>2542597</v>
      </c>
      <c r="AL23" s="108">
        <f>+[9]ALL!AL23</f>
        <v>2802565</v>
      </c>
      <c r="AM23" s="108">
        <f>+[9]ALL!AM23</f>
        <v>2769761</v>
      </c>
      <c r="AN23" s="108">
        <f>+[9]ALL!AN23</f>
        <v>2818588</v>
      </c>
      <c r="AO23" s="108">
        <f>+[9]ALL!AO23</f>
        <v>2743608</v>
      </c>
      <c r="AP23" s="108">
        <f>+[9]ALL!AP23</f>
        <v>2844063</v>
      </c>
      <c r="AQ23" s="108">
        <f>+[9]ALL!AQ23</f>
        <v>2978671</v>
      </c>
      <c r="AR23" s="108">
        <f>+[9]ALL!AR23</f>
        <v>3058169</v>
      </c>
      <c r="AS23" s="108">
        <f>+[9]ALL!AS23</f>
        <v>2978982</v>
      </c>
      <c r="AT23" s="108">
        <f>+[9]ALL!AT23</f>
        <v>2884115</v>
      </c>
      <c r="AU23" s="108">
        <f>+[9]ALL!AU23</f>
        <v>2804623</v>
      </c>
      <c r="AV23" s="108">
        <f>+[9]ALL!AV23</f>
        <v>2794727</v>
      </c>
      <c r="AW23" s="108">
        <f>+[9]ALL!AW23</f>
        <v>2935701</v>
      </c>
      <c r="AX23" s="108">
        <f>+[9]ALL!AX23</f>
        <v>3032183</v>
      </c>
      <c r="AY23" s="108">
        <f>+[9]ALL!AY23</f>
        <v>3036923</v>
      </c>
      <c r="AZ23" s="108">
        <f>+[9]ALL!AZ23</f>
        <v>3125444</v>
      </c>
      <c r="BA23" s="109">
        <f>+[9]ALL!BA23</f>
        <v>3203027</v>
      </c>
      <c r="BB23" s="109">
        <f>+[9]ALL!BB23</f>
        <v>3474241</v>
      </c>
      <c r="BC23" s="109">
        <f>+[9]ALL!BC23</f>
        <v>3454287</v>
      </c>
      <c r="BD23" s="109">
        <f>+[9]ALL!BD23</f>
        <v>3320215</v>
      </c>
      <c r="BE23" s="109">
        <f>+[9]ALL!BE23</f>
        <v>3337579</v>
      </c>
      <c r="BF23" s="109">
        <f>+[9]ALL!BF23</f>
        <v>3329243</v>
      </c>
      <c r="BG23" s="109">
        <f>+[9]ALL!BG23</f>
        <v>3462669</v>
      </c>
      <c r="BH23" s="109">
        <f>+[9]ALL!BH23</f>
        <v>3548070</v>
      </c>
      <c r="BI23" s="109">
        <f>+[9]ALL!BI23</f>
        <v>3548279</v>
      </c>
      <c r="BJ23" s="109">
        <f>+[9]ALL!BJ23</f>
        <v>3677245</v>
      </c>
      <c r="BK23" s="109">
        <f>+[9]ALL!BK23</f>
        <v>3955356</v>
      </c>
      <c r="BL23" s="109">
        <f>+[9]ALL!BL23</f>
        <v>4151187</v>
      </c>
      <c r="BM23" s="109">
        <f>+[9]ALL!BM23</f>
        <v>4341659</v>
      </c>
      <c r="BN23" s="109">
        <f>+[9]ALL!BN23</f>
        <v>4271269</v>
      </c>
      <c r="BO23" s="109">
        <f>+[9]ALL!BO23</f>
        <v>4396788</v>
      </c>
      <c r="BP23" s="109">
        <f>+[9]ALL!BP23</f>
        <v>4497556</v>
      </c>
      <c r="BQ23" s="109">
        <f>+[9]ALL!BQ23</f>
        <v>4368899</v>
      </c>
      <c r="BR23" s="109">
        <f>+[9]ALL!BR23</f>
        <v>4732319</v>
      </c>
      <c r="BS23" s="109">
        <f>+[9]ALL!BS23</f>
        <v>5009907</v>
      </c>
      <c r="BT23" s="109">
        <f>+[9]ALL!BT23</f>
        <v>5368891</v>
      </c>
      <c r="BU23" s="109">
        <f>+[9]ALL!BU23</f>
        <v>5337080</v>
      </c>
      <c r="BV23" s="109">
        <f>+[9]ALL!BV23</f>
        <v>4919247</v>
      </c>
      <c r="BW23" s="109">
        <f>+[9]ALL!BW23</f>
        <v>5087668</v>
      </c>
      <c r="BX23" s="109">
        <f>+[9]ALL!BX23</f>
        <v>5035009</v>
      </c>
    </row>
    <row r="24" spans="1:76" s="43" customFormat="1" ht="12.95" customHeight="1">
      <c r="A24" s="41" t="str">
        <f>+[9]ALL!A24</f>
        <v xml:space="preserve">   as a percent of U.S.</v>
      </c>
      <c r="B24" s="110">
        <f>+[9]ALL!B24</f>
        <v>3.8412501715061422</v>
      </c>
      <c r="C24" s="110">
        <f>+[9]ALL!C24</f>
        <v>2.8386395005454896</v>
      </c>
      <c r="D24" s="110">
        <f>+[9]ALL!D24</f>
        <v>3.038965456728167</v>
      </c>
      <c r="E24" s="110">
        <f>+[9]ALL!E24</f>
        <v>6.1989239406720396</v>
      </c>
      <c r="F24" s="110">
        <f>+[9]ALL!F24</f>
        <v>7.6184507324564752</v>
      </c>
      <c r="G24" s="110">
        <f>+[9]ALL!G24</f>
        <v>10.172636958093092</v>
      </c>
      <c r="H24" s="110">
        <f>+[9]ALL!H24</f>
        <v>12.254148656079416</v>
      </c>
      <c r="I24" s="110">
        <f>+[9]ALL!I24</f>
        <v>14.992815875408189</v>
      </c>
      <c r="J24" s="110">
        <f>+[9]ALL!J24</f>
        <v>14.633297595396169</v>
      </c>
      <c r="K24" s="110">
        <f>+[9]ALL!K24</f>
        <v>15.007782249825999</v>
      </c>
      <c r="L24" s="110">
        <f>+[9]ALL!L24</f>
        <v>15.431099066201062</v>
      </c>
      <c r="M24" s="110">
        <f>+[9]ALL!M24</f>
        <v>15.751107891868962</v>
      </c>
      <c r="N24" s="110">
        <f>+[9]ALL!N24</f>
        <v>15.931259370065812</v>
      </c>
      <c r="O24" s="110">
        <f>+[9]ALL!O24</f>
        <v>16.76466335388729</v>
      </c>
      <c r="P24" s="110">
        <f>+[9]ALL!P24</f>
        <v>17.389253537087527</v>
      </c>
      <c r="Q24" s="110">
        <f>+[9]ALL!Q24</f>
        <v>18.216878448720522</v>
      </c>
      <c r="R24" s="110">
        <f>+[9]ALL!R24</f>
        <v>18.667920030557344</v>
      </c>
      <c r="S24" s="110">
        <f>+[9]ALL!S24</f>
        <v>19.237854290209782</v>
      </c>
      <c r="T24" s="110">
        <f>+[9]ALL!T24</f>
        <v>19.796382771943964</v>
      </c>
      <c r="U24" s="110">
        <f>+[9]ALL!U24</f>
        <v>19.833491365775149</v>
      </c>
      <c r="V24" s="110">
        <f>+[9]ALL!V24</f>
        <v>21.867447819291446</v>
      </c>
      <c r="W24" s="110">
        <f>+[9]ALL!W24</f>
        <v>20.693389355287096</v>
      </c>
      <c r="X24" s="110">
        <f>+[9]ALL!X24</f>
        <v>21.148336228472626</v>
      </c>
      <c r="Y24" s="110">
        <f>+[9]ALL!Y24</f>
        <v>21.519630487208712</v>
      </c>
      <c r="Z24" s="110">
        <f>+[9]ALL!Z24</f>
        <v>23.307148238342108</v>
      </c>
      <c r="AA24" s="110">
        <f>+[9]ALL!AA24</f>
        <v>23.250045197860281</v>
      </c>
      <c r="AB24" s="110">
        <f>+[9]ALL!AB24</f>
        <v>23.145432240002478</v>
      </c>
      <c r="AC24" s="110">
        <f>+[9]ALL!AC24</f>
        <v>23.103278285606464</v>
      </c>
      <c r="AD24" s="110">
        <f>+[9]ALL!AD24</f>
        <v>23.117310885089228</v>
      </c>
      <c r="AE24" s="110">
        <f>+[9]ALL!AE24</f>
        <v>23.552281022968675</v>
      </c>
      <c r="AF24" s="110">
        <f>+[9]ALL!AF24</f>
        <v>23.669505129160306</v>
      </c>
      <c r="AG24" s="110">
        <f>+[9]ALL!AG24</f>
        <v>24.077408087617098</v>
      </c>
      <c r="AH24" s="110">
        <f>+[9]ALL!AH24</f>
        <v>23.987343026399184</v>
      </c>
      <c r="AI24" s="110">
        <f>+[9]ALL!AI24</f>
        <v>24.248448582524105</v>
      </c>
      <c r="AJ24" s="110">
        <f>+[9]ALL!AJ24</f>
        <v>24.595563113227723</v>
      </c>
      <c r="AK24" s="110">
        <f>+[9]ALL!AK24</f>
        <v>24.940884756026144</v>
      </c>
      <c r="AL24" s="110">
        <f>+[9]ALL!AL24</f>
        <v>25.139707150060254</v>
      </c>
      <c r="AM24" s="110">
        <f>+[9]ALL!AM24</f>
        <v>25.191927664369455</v>
      </c>
      <c r="AN24" s="110">
        <f>+[9]ALL!AN24</f>
        <v>25.014987667734299</v>
      </c>
      <c r="AO24" s="110">
        <f>+[9]ALL!AO24</f>
        <v>24.404751209426419</v>
      </c>
      <c r="AP24" s="110">
        <f>+[9]ALL!AP24</f>
        <v>24.620091575362689</v>
      </c>
      <c r="AQ24" s="110">
        <f>+[9]ALL!AQ24</f>
        <v>24.725238557669584</v>
      </c>
      <c r="AR24" s="110">
        <f>+[9]ALL!AR24</f>
        <v>24.827669127322373</v>
      </c>
      <c r="AS24" s="110">
        <f>+[9]ALL!AS24</f>
        <v>24.091670208193239</v>
      </c>
      <c r="AT24" s="110">
        <f>+[9]ALL!AT24</f>
        <v>23.238427800946791</v>
      </c>
      <c r="AU24" s="110">
        <f>+[9]ALL!AU24</f>
        <v>23.010339061284977</v>
      </c>
      <c r="AV24" s="110">
        <f>+[9]ALL!AV24</f>
        <v>22.921997884572733</v>
      </c>
      <c r="AW24" s="110">
        <f>+[9]ALL!AW24</f>
        <v>23.580861475076883</v>
      </c>
      <c r="AX24" s="110">
        <f>+[9]ALL!AX24</f>
        <v>23.865478292147142</v>
      </c>
      <c r="AY24" s="110">
        <f>+[9]ALL!AY24</f>
        <v>23.34386024382923</v>
      </c>
      <c r="AZ24" s="110">
        <f>+[9]ALL!AZ24</f>
        <v>23.180708261758383</v>
      </c>
      <c r="BA24" s="110">
        <f>+[9]ALL!BA24</f>
        <v>23.261000679378167</v>
      </c>
      <c r="BB24" s="110">
        <f>+[9]ALL!BB24</f>
        <v>24.286184936465695</v>
      </c>
      <c r="BC24" s="110">
        <f>+[9]ALL!BC24</f>
        <v>23.931549262402807</v>
      </c>
      <c r="BD24" s="110">
        <f>+[9]ALL!BD24</f>
        <v>23.294832228783097</v>
      </c>
      <c r="BE24" s="110">
        <f>+[9]ALL!BE24</f>
        <v>23.459717122221917</v>
      </c>
      <c r="BF24" s="110">
        <f>+[9]ALL!BF24</f>
        <v>23.489490472598888</v>
      </c>
      <c r="BG24" s="110">
        <f>+[9]ALL!BG24</f>
        <v>24.238451038023566</v>
      </c>
      <c r="BH24" s="110">
        <f>+[9]ALL!BH24</f>
        <v>24.624085836703753</v>
      </c>
      <c r="BI24" s="110">
        <f>+[9]ALL!BI24</f>
        <v>24.448644760667072</v>
      </c>
      <c r="BJ24" s="110">
        <f>+[9]ALL!BJ24</f>
        <v>24.845978037267429</v>
      </c>
      <c r="BK24" s="110">
        <f>+[9]ALL!BK24</f>
        <v>25.854004107769402</v>
      </c>
      <c r="BL24" s="110">
        <f>+[9]ALL!BL24</f>
        <v>26.0860671988546</v>
      </c>
      <c r="BM24" s="110">
        <f>+[9]ALL!BM24</f>
        <v>26.158841222944151</v>
      </c>
      <c r="BN24" s="110">
        <f>+[9]ALL!BN24</f>
        <v>25.294970467272499</v>
      </c>
      <c r="BO24" s="110">
        <f>+[9]ALL!BO24</f>
        <v>25.507272272658447</v>
      </c>
      <c r="BP24" s="110">
        <f>+[9]ALL!BP24</f>
        <v>25.741197020869137</v>
      </c>
      <c r="BQ24" s="110">
        <f>+[9]ALL!BQ24</f>
        <v>24.961033548941696</v>
      </c>
      <c r="BR24" s="110">
        <f>+[9]ALL!BR24</f>
        <v>25.954915533468913</v>
      </c>
      <c r="BS24" s="110">
        <f>+[9]ALL!BS24</f>
        <v>26.247366373670417</v>
      </c>
      <c r="BT24" s="110">
        <f>+[9]ALL!BT24</f>
        <v>26.105995996545516</v>
      </c>
      <c r="BU24" s="110">
        <f>+[9]ALL!BU24</f>
        <v>25.540086735456857</v>
      </c>
      <c r="BV24" s="110">
        <f>+[9]ALL!BV24</f>
        <v>24.167461932263269</v>
      </c>
      <c r="BW24" s="110">
        <f>+[9]ALL!BW24</f>
        <v>25.096671405814106</v>
      </c>
      <c r="BX24" s="110">
        <f>+[9]ALL!BX24</f>
        <v>25.178621623201575</v>
      </c>
    </row>
    <row r="25" spans="1:76" ht="12.95" customHeight="1">
      <c r="A25" s="38" t="str">
        <f>+[9]ALL!A25</f>
        <v>Alaska</v>
      </c>
      <c r="B25" s="111">
        <f>+[9]ALL!B25</f>
        <v>0</v>
      </c>
      <c r="C25" s="111">
        <f>+[9]ALL!C25</f>
        <v>0</v>
      </c>
      <c r="D25" s="111">
        <f>+[9]ALL!D25</f>
        <v>0</v>
      </c>
      <c r="E25" s="112">
        <f>+[9]ALL!E25</f>
        <v>0</v>
      </c>
      <c r="F25" s="111">
        <f>+[9]ALL!F25</f>
        <v>0</v>
      </c>
      <c r="G25" s="111">
        <f>+[9]ALL!G25</f>
        <v>0</v>
      </c>
      <c r="H25" s="111">
        <f>+[9]ALL!H25</f>
        <v>86</v>
      </c>
      <c r="I25" s="111">
        <f>+[9]ALL!I25</f>
        <v>268</v>
      </c>
      <c r="J25" s="112">
        <f>+[9]ALL!J25</f>
        <v>299</v>
      </c>
      <c r="K25" s="111">
        <f>+[9]ALL!K25</f>
        <v>330</v>
      </c>
      <c r="L25" s="111">
        <f>+[9]ALL!L25</f>
        <v>328</v>
      </c>
      <c r="M25" s="112">
        <f>+[9]ALL!M25</f>
        <v>298.5</v>
      </c>
      <c r="N25" s="111">
        <f>+[9]ALL!N25</f>
        <v>269</v>
      </c>
      <c r="O25" s="111">
        <f>+[9]ALL!O25</f>
        <v>266</v>
      </c>
      <c r="P25" s="111">
        <f>+[9]ALL!P25</f>
        <v>304</v>
      </c>
      <c r="Q25" s="111">
        <f>+[9]ALL!Q25</f>
        <v>409</v>
      </c>
      <c r="R25" s="111">
        <f>+[9]ALL!R25</f>
        <v>1122</v>
      </c>
      <c r="S25" s="111">
        <f>+[9]ALL!S25</f>
        <v>2578</v>
      </c>
      <c r="T25" s="111">
        <f>+[9]ALL!T25</f>
        <v>2770</v>
      </c>
      <c r="U25" s="111">
        <f>+[9]ALL!U25</f>
        <v>1977</v>
      </c>
      <c r="V25" s="111">
        <f>+[9]ALL!V25</f>
        <v>3074</v>
      </c>
      <c r="W25" s="111">
        <f>+[9]ALL!W25</f>
        <v>2312</v>
      </c>
      <c r="X25" s="111">
        <f>+[9]ALL!X25</f>
        <v>2990</v>
      </c>
      <c r="Y25" s="111">
        <f>+[9]ALL!Y25</f>
        <v>3878</v>
      </c>
      <c r="Z25" s="111">
        <f>+[9]ALL!Z25</f>
        <v>4400</v>
      </c>
      <c r="AA25" s="111">
        <f>+[9]ALL!AA25</f>
        <v>4209</v>
      </c>
      <c r="AB25" s="111">
        <f>+[9]ALL!AB25</f>
        <v>4734</v>
      </c>
      <c r="AC25" s="111">
        <f>+[9]ALL!AC25</f>
        <v>5590</v>
      </c>
      <c r="AD25" s="111">
        <f>+[9]ALL!AD25</f>
        <v>5836</v>
      </c>
      <c r="AE25" s="111">
        <f>+[9]ALL!AE25</f>
        <v>7193</v>
      </c>
      <c r="AF25" s="111">
        <f>+[9]ALL!AF25</f>
        <v>7514</v>
      </c>
      <c r="AG25" s="111">
        <f>+[9]ALL!AG25</f>
        <v>9471</v>
      </c>
      <c r="AH25" s="111">
        <f>+[9]ALL!AH25</f>
        <v>12342</v>
      </c>
      <c r="AI25" s="111">
        <f>+[9]ALL!AI25</f>
        <v>13745</v>
      </c>
      <c r="AJ25" s="111">
        <f>+[9]ALL!AJ25</f>
        <v>13224</v>
      </c>
      <c r="AK25" s="111">
        <f>+[9]ALL!AK25</f>
        <v>14043</v>
      </c>
      <c r="AL25" s="111">
        <f>+[9]ALL!AL25</f>
        <v>13998</v>
      </c>
      <c r="AM25" s="111">
        <f>+[9]ALL!AM25</f>
        <v>18500</v>
      </c>
      <c r="AN25" s="111">
        <f>+[9]ALL!AN25</f>
        <v>21522</v>
      </c>
      <c r="AO25" s="111">
        <f>+[9]ALL!AO25</f>
        <v>26351</v>
      </c>
      <c r="AP25" s="111">
        <f>+[9]ALL!AP25</f>
        <v>20052</v>
      </c>
      <c r="AQ25" s="111">
        <f>+[9]ALL!AQ25</f>
        <v>21296</v>
      </c>
      <c r="AR25" s="111">
        <f>+[9]ALL!AR25</f>
        <v>24754</v>
      </c>
      <c r="AS25" s="111">
        <f>+[9]ALL!AS25</f>
        <v>24556</v>
      </c>
      <c r="AT25" s="111">
        <f>+[9]ALL!AT25</f>
        <v>26045</v>
      </c>
      <c r="AU25" s="111">
        <f>+[9]ALL!AU25</f>
        <v>26991</v>
      </c>
      <c r="AV25" s="111">
        <f>+[9]ALL!AV25</f>
        <v>27479</v>
      </c>
      <c r="AW25" s="111">
        <f>+[9]ALL!AW25</f>
        <v>27477</v>
      </c>
      <c r="AX25" s="111">
        <f>+[9]ALL!AX25</f>
        <v>26937</v>
      </c>
      <c r="AY25" s="111">
        <f>+[9]ALL!AY25</f>
        <v>28983</v>
      </c>
      <c r="AZ25" s="111">
        <f>+[9]ALL!AZ25</f>
        <v>28627</v>
      </c>
      <c r="BA25" s="111">
        <f>+[9]ALL!BA25</f>
        <v>29833</v>
      </c>
      <c r="BB25" s="111">
        <f>+[9]ALL!BB25</f>
        <v>30793</v>
      </c>
      <c r="BC25" s="111">
        <f>+[9]ALL!BC25</f>
        <v>30902</v>
      </c>
      <c r="BD25" s="111">
        <f>+[9]ALL!BD25</f>
        <v>30638</v>
      </c>
      <c r="BE25" s="111">
        <f>+[9]ALL!BE25</f>
        <v>28798</v>
      </c>
      <c r="BF25" s="111">
        <f>+[9]ALL!BF25</f>
        <v>29348</v>
      </c>
      <c r="BG25" s="115">
        <f>+[9]ALL!BG25</f>
        <v>28806</v>
      </c>
      <c r="BH25" s="115">
        <f>+[9]ALL!BH25</f>
        <v>27915</v>
      </c>
      <c r="BI25" s="115">
        <f>+[9]ALL!BI25</f>
        <v>27652</v>
      </c>
      <c r="BJ25" s="115">
        <f>+[9]ALL!BJ25</f>
        <v>26948</v>
      </c>
      <c r="BK25" s="115">
        <f>+[9]ALL!BK25</f>
        <v>27953</v>
      </c>
      <c r="BL25" s="115">
        <f>+[9]ALL!BL25</f>
        <v>27756</v>
      </c>
      <c r="BM25" s="115">
        <f>+[9]ALL!BM25</f>
        <v>29546</v>
      </c>
      <c r="BN25" s="115">
        <f>+[9]ALL!BN25</f>
        <v>31035</v>
      </c>
      <c r="BO25" s="115">
        <f>+[9]ALL!BO25</f>
        <v>30869</v>
      </c>
      <c r="BP25" s="115">
        <f>+[9]ALL!BP25</f>
        <v>30231</v>
      </c>
      <c r="BQ25" s="116">
        <f>+[9]ALL!BQ25</f>
        <v>29853</v>
      </c>
      <c r="BR25" s="116">
        <f>+[9]ALL!BR25</f>
        <v>30616</v>
      </c>
      <c r="BS25" s="117">
        <f>+[9]ALL!BS25</f>
        <v>30717</v>
      </c>
      <c r="BT25" s="117">
        <f>+[9]ALL!BT25</f>
        <v>32444</v>
      </c>
      <c r="BU25" s="117">
        <f>+[9]ALL!BU25</f>
        <v>33653</v>
      </c>
      <c r="BV25" s="117">
        <f>+[9]ALL!BV25</f>
        <v>34932</v>
      </c>
      <c r="BW25" s="117">
        <f>+[9]ALL!BW25</f>
        <v>32797</v>
      </c>
      <c r="BX25" s="117">
        <f>+[9]ALL!BX25</f>
        <v>34890</v>
      </c>
    </row>
    <row r="26" spans="1:76" ht="12.95" customHeight="1">
      <c r="A26" s="38" t="str">
        <f>+[9]ALL!A26</f>
        <v>Arizona</v>
      </c>
      <c r="B26" s="111">
        <f>+[9]ALL!B26</f>
        <v>0</v>
      </c>
      <c r="C26" s="111">
        <f>+[9]ALL!C26</f>
        <v>0</v>
      </c>
      <c r="D26" s="111">
        <f>+[9]ALL!D26</f>
        <v>31</v>
      </c>
      <c r="E26" s="112">
        <f>+[9]ALL!E26</f>
        <v>219</v>
      </c>
      <c r="F26" s="111">
        <f>+[9]ALL!F26</f>
        <v>407</v>
      </c>
      <c r="G26" s="111">
        <f>+[9]ALL!G26</f>
        <v>1357</v>
      </c>
      <c r="H26" s="111">
        <f>+[9]ALL!H26</f>
        <v>3742</v>
      </c>
      <c r="I26" s="111">
        <f>+[9]ALL!I26</f>
        <v>5969</v>
      </c>
      <c r="J26" s="111">
        <f>+[9]ALL!J26</f>
        <v>10608</v>
      </c>
      <c r="K26" s="111">
        <f>+[9]ALL!K26</f>
        <v>11276</v>
      </c>
      <c r="L26" s="111">
        <f>+[9]ALL!L26</f>
        <v>13144</v>
      </c>
      <c r="M26" s="111">
        <f>+[9]ALL!M26</f>
        <v>12975</v>
      </c>
      <c r="N26" s="111">
        <f>+[9]ALL!N26</f>
        <v>12012</v>
      </c>
      <c r="O26" s="111">
        <f>+[9]ALL!O26</f>
        <v>11609</v>
      </c>
      <c r="P26" s="111">
        <f>+[9]ALL!P26</f>
        <v>13575</v>
      </c>
      <c r="Q26" s="111">
        <f>+[9]ALL!Q26</f>
        <v>15687</v>
      </c>
      <c r="R26" s="111">
        <f>+[9]ALL!R26</f>
        <v>19329</v>
      </c>
      <c r="S26" s="111">
        <f>+[9]ALL!S26</f>
        <v>22528</v>
      </c>
      <c r="T26" s="111">
        <f>+[9]ALL!T26</f>
        <v>24844</v>
      </c>
      <c r="U26" s="111">
        <f>+[9]ALL!U26</f>
        <v>29607</v>
      </c>
      <c r="V26" s="111">
        <f>+[9]ALL!V26</f>
        <v>33121</v>
      </c>
      <c r="W26" s="111">
        <f>+[9]ALL!W26</f>
        <v>34344</v>
      </c>
      <c r="X26" s="111">
        <f>+[9]ALL!X26</f>
        <v>38239</v>
      </c>
      <c r="Y26" s="111">
        <f>+[9]ALL!Y26</f>
        <v>43736</v>
      </c>
      <c r="Z26" s="111">
        <f>+[9]ALL!Z26</f>
        <v>50375</v>
      </c>
      <c r="AA26" s="111">
        <f>+[9]ALL!AA26</f>
        <v>61834</v>
      </c>
      <c r="AB26" s="111">
        <f>+[9]ALL!AB26</f>
        <v>72503</v>
      </c>
      <c r="AC26" s="111">
        <f>+[9]ALL!AC26</f>
        <v>73295</v>
      </c>
      <c r="AD26" s="111">
        <f>+[9]ALL!AD26</f>
        <v>78549</v>
      </c>
      <c r="AE26" s="111">
        <f>+[9]ALL!AE26</f>
        <v>90944</v>
      </c>
      <c r="AF26" s="111">
        <f>+[9]ALL!AF26</f>
        <v>97692</v>
      </c>
      <c r="AG26" s="111">
        <f>+[9]ALL!AG26</f>
        <v>109821</v>
      </c>
      <c r="AH26" s="111">
        <f>+[9]ALL!AH26</f>
        <v>118434</v>
      </c>
      <c r="AI26" s="111">
        <f>+[9]ALL!AI26</f>
        <v>123722</v>
      </c>
      <c r="AJ26" s="111">
        <f>+[9]ALL!AJ26</f>
        <v>138188</v>
      </c>
      <c r="AK26" s="111">
        <f>+[9]ALL!AK26</f>
        <v>152299</v>
      </c>
      <c r="AL26" s="111">
        <f>+[9]ALL!AL26</f>
        <v>173542</v>
      </c>
      <c r="AM26" s="111">
        <f>+[9]ALL!AM26</f>
        <v>174687</v>
      </c>
      <c r="AN26" s="111">
        <f>+[9]ALL!AN26</f>
        <v>181503</v>
      </c>
      <c r="AO26" s="111">
        <f>+[9]ALL!AO26</f>
        <v>176612</v>
      </c>
      <c r="AP26" s="111">
        <f>+[9]ALL!AP26</f>
        <v>188976</v>
      </c>
      <c r="AQ26" s="111">
        <f>+[9]ALL!AQ26</f>
        <v>202716</v>
      </c>
      <c r="AR26" s="111">
        <f>+[9]ALL!AR26</f>
        <v>205169</v>
      </c>
      <c r="AS26" s="111">
        <f>+[9]ALL!AS26</f>
        <v>210683</v>
      </c>
      <c r="AT26" s="111">
        <f>+[9]ALL!AT26</f>
        <v>213437</v>
      </c>
      <c r="AU26" s="111">
        <f>+[9]ALL!AU26</f>
        <v>210029</v>
      </c>
      <c r="AV26" s="111">
        <f>+[9]ALL!AV26</f>
        <v>216854</v>
      </c>
      <c r="AW26" s="111">
        <f>+[9]ALL!AW26</f>
        <v>226595</v>
      </c>
      <c r="AX26" s="111">
        <f>+[9]ALL!AX26</f>
        <v>237233</v>
      </c>
      <c r="AY26" s="111">
        <f>+[9]ALL!AY26</f>
        <v>258792</v>
      </c>
      <c r="AZ26" s="111">
        <f>+[9]ALL!AZ26</f>
        <v>252625</v>
      </c>
      <c r="BA26" s="111">
        <f>+[9]ALL!BA26</f>
        <v>264148</v>
      </c>
      <c r="BB26" s="111">
        <f>+[9]ALL!BB26</f>
        <v>272971</v>
      </c>
      <c r="BC26" s="111">
        <f>+[9]ALL!BC26</f>
        <v>274671</v>
      </c>
      <c r="BD26" s="111">
        <f>+[9]ALL!BD26</f>
        <v>272300</v>
      </c>
      <c r="BE26" s="111">
        <f>+[9]ALL!BE26</f>
        <v>274932</v>
      </c>
      <c r="BF26" s="111">
        <f>+[9]ALL!BF26</f>
        <v>273981</v>
      </c>
      <c r="BG26" s="115">
        <f>+[9]ALL!BG26</f>
        <v>288036</v>
      </c>
      <c r="BH26" s="115">
        <f>+[9]ALL!BH26</f>
        <v>292592</v>
      </c>
      <c r="BI26" s="115">
        <f>+[9]ALL!BI26</f>
        <v>302123</v>
      </c>
      <c r="BJ26" s="115">
        <f>+[9]ALL!BJ26</f>
        <v>326159</v>
      </c>
      <c r="BK26" s="115">
        <f>+[9]ALL!BK26</f>
        <v>342490</v>
      </c>
      <c r="BL26" s="115">
        <f>+[9]ALL!BL26</f>
        <v>366485</v>
      </c>
      <c r="BM26" s="115">
        <f>+[9]ALL!BM26</f>
        <v>401605</v>
      </c>
      <c r="BN26" s="115">
        <f>+[9]ALL!BN26</f>
        <v>430661</v>
      </c>
      <c r="BO26" s="115">
        <f>+[9]ALL!BO26</f>
        <v>490925</v>
      </c>
      <c r="BP26" s="115">
        <f>+[9]ALL!BP26</f>
        <v>545597</v>
      </c>
      <c r="BQ26" s="116">
        <f>+[9]ALL!BQ26</f>
        <v>401819</v>
      </c>
      <c r="BR26" s="116">
        <f>+[9]ALL!BR26</f>
        <v>624147</v>
      </c>
      <c r="BS26" s="117">
        <f>+[9]ALL!BS26</f>
        <v>704245</v>
      </c>
      <c r="BT26" s="117">
        <f>+[9]ALL!BT26</f>
        <v>831828</v>
      </c>
      <c r="BU26" s="117">
        <f>+[9]ALL!BU26</f>
        <v>792105</v>
      </c>
      <c r="BV26" s="117">
        <f>+[9]ALL!BV26</f>
        <v>464753</v>
      </c>
      <c r="BW26" s="117">
        <f>+[9]ALL!BW26</f>
        <v>715299</v>
      </c>
      <c r="BX26" s="117">
        <f>+[9]ALL!BX26</f>
        <v>670290</v>
      </c>
    </row>
    <row r="27" spans="1:76" ht="12.95" customHeight="1">
      <c r="A27" s="38" t="str">
        <f>+[9]ALL!A27</f>
        <v>California</v>
      </c>
      <c r="B27" s="111">
        <f>+[9]ALL!B27</f>
        <v>1790</v>
      </c>
      <c r="C27" s="111">
        <f>+[9]ALL!C27</f>
        <v>2155</v>
      </c>
      <c r="D27" s="111">
        <f>+[9]ALL!D27</f>
        <v>3209</v>
      </c>
      <c r="E27" s="112">
        <f>+[9]ALL!E27</f>
        <v>7301.5</v>
      </c>
      <c r="F27" s="111">
        <f>+[9]ALL!F27</f>
        <v>11394</v>
      </c>
      <c r="G27" s="111">
        <f>+[9]ALL!G27</f>
        <v>24257</v>
      </c>
      <c r="H27" s="111">
        <f>+[9]ALL!H27</f>
        <v>69087</v>
      </c>
      <c r="I27" s="111">
        <f>+[9]ALL!I27</f>
        <v>120290</v>
      </c>
      <c r="J27" s="111">
        <f>+[9]ALL!J27</f>
        <v>178663</v>
      </c>
      <c r="K27" s="111">
        <f>+[9]ALL!K27</f>
        <v>190650</v>
      </c>
      <c r="L27" s="111">
        <f>+[9]ALL!L27</f>
        <v>200447</v>
      </c>
      <c r="M27" s="111">
        <f>+[9]ALL!M27</f>
        <v>193509</v>
      </c>
      <c r="N27" s="111">
        <f>+[9]ALL!N27</f>
        <v>188068</v>
      </c>
      <c r="O27" s="111">
        <f>+[9]ALL!O27</f>
        <v>211156</v>
      </c>
      <c r="P27" s="111">
        <f>+[9]ALL!P27</f>
        <v>233932</v>
      </c>
      <c r="Q27" s="111">
        <f>+[9]ALL!Q27</f>
        <v>277016</v>
      </c>
      <c r="R27" s="111">
        <f>+[9]ALL!R27</f>
        <v>300043</v>
      </c>
      <c r="S27" s="111">
        <f>+[9]ALL!S27</f>
        <v>340769</v>
      </c>
      <c r="T27" s="111">
        <f>+[9]ALL!T27</f>
        <v>368326</v>
      </c>
      <c r="U27" s="111">
        <f>+[9]ALL!U27</f>
        <v>386520</v>
      </c>
      <c r="V27" s="111">
        <f>+[9]ALL!V27</f>
        <v>507302</v>
      </c>
      <c r="W27" s="111">
        <f>+[9]ALL!W27</f>
        <v>447998</v>
      </c>
      <c r="X27" s="111">
        <f>+[9]ALL!X27</f>
        <v>499505</v>
      </c>
      <c r="Y27" s="111">
        <f>+[9]ALL!Y27</f>
        <v>551524</v>
      </c>
      <c r="Z27" s="111">
        <f>+[9]ALL!Z27</f>
        <v>718480</v>
      </c>
      <c r="AA27" s="111">
        <f>+[9]ALL!AA27</f>
        <v>789330</v>
      </c>
      <c r="AB27" s="111">
        <f>+[9]ALL!AB27</f>
        <v>866746</v>
      </c>
      <c r="AC27" s="111">
        <f>+[9]ALL!AC27</f>
        <v>915260</v>
      </c>
      <c r="AD27" s="111">
        <f>+[9]ALL!AD27</f>
        <v>974426</v>
      </c>
      <c r="AE27" s="111">
        <f>+[9]ALL!AE27</f>
        <v>1103594</v>
      </c>
      <c r="AF27" s="111">
        <f>+[9]ALL!AF27</f>
        <v>1149148</v>
      </c>
      <c r="AG27" s="111">
        <f>+[9]ALL!AG27</f>
        <v>1257043</v>
      </c>
      <c r="AH27" s="111">
        <f>+[9]ALL!AH27</f>
        <v>1304738</v>
      </c>
      <c r="AI27" s="111">
        <f>+[9]ALL!AI27</f>
        <v>1375614</v>
      </c>
      <c r="AJ27" s="111">
        <f>+[9]ALL!AJ27</f>
        <v>1469738</v>
      </c>
      <c r="AK27" s="111">
        <f>+[9]ALL!AK27</f>
        <v>1597724</v>
      </c>
      <c r="AL27" s="111">
        <f>+[9]ALL!AL27</f>
        <v>1788356</v>
      </c>
      <c r="AM27" s="111">
        <f>+[9]ALL!AM27</f>
        <v>1727832</v>
      </c>
      <c r="AN27" s="111">
        <f>+[9]ALL!AN27</f>
        <v>1743448</v>
      </c>
      <c r="AO27" s="111">
        <f>+[9]ALL!AO27</f>
        <v>1650271</v>
      </c>
      <c r="AP27" s="111">
        <f>+[9]ALL!AP27</f>
        <v>1698788</v>
      </c>
      <c r="AQ27" s="111">
        <f>+[9]ALL!AQ27</f>
        <v>1791088</v>
      </c>
      <c r="AR27" s="111">
        <f>+[9]ALL!AR27</f>
        <v>1885842</v>
      </c>
      <c r="AS27" s="111">
        <f>+[9]ALL!AS27</f>
        <v>1843043</v>
      </c>
      <c r="AT27" s="111">
        <f>+[9]ALL!AT27</f>
        <v>1730924</v>
      </c>
      <c r="AU27" s="111">
        <f>+[9]ALL!AU27</f>
        <v>1665233</v>
      </c>
      <c r="AV27" s="111">
        <f>+[9]ALL!AV27</f>
        <v>1650516</v>
      </c>
      <c r="AW27" s="111">
        <f>+[9]ALL!AW27</f>
        <v>1727295</v>
      </c>
      <c r="AX27" s="111">
        <f>+[9]ALL!AX27</f>
        <v>1788170</v>
      </c>
      <c r="AY27" s="111">
        <f>+[9]ALL!AY27</f>
        <v>1754478</v>
      </c>
      <c r="AZ27" s="111">
        <f>+[9]ALL!AZ27</f>
        <v>1802884</v>
      </c>
      <c r="BA27" s="111">
        <f>+[9]ALL!BA27</f>
        <v>1808740</v>
      </c>
      <c r="BB27" s="111">
        <f>+[9]ALL!BB27</f>
        <v>2024274</v>
      </c>
      <c r="BC27" s="111">
        <f>+[9]ALL!BC27</f>
        <v>1978003</v>
      </c>
      <c r="BD27" s="111">
        <f>+[9]ALL!BD27</f>
        <v>1836349</v>
      </c>
      <c r="BE27" s="111">
        <f>+[9]ALL!BE27</f>
        <v>1835791</v>
      </c>
      <c r="BF27" s="111">
        <f>+[9]ALL!BF27</f>
        <v>1817042</v>
      </c>
      <c r="BG27" s="115">
        <f>+[9]ALL!BG27</f>
        <v>1900099</v>
      </c>
      <c r="BH27" s="115">
        <f>+[9]ALL!BH27</f>
        <v>1950596</v>
      </c>
      <c r="BI27" s="115">
        <f>+[9]ALL!BI27</f>
        <v>1949508</v>
      </c>
      <c r="BJ27" s="115">
        <f>+[9]ALL!BJ27</f>
        <v>2017483</v>
      </c>
      <c r="BK27" s="115">
        <f>+[9]ALL!BK27</f>
        <v>2256708</v>
      </c>
      <c r="BL27" s="115">
        <f>+[9]ALL!BL27</f>
        <v>2380090</v>
      </c>
      <c r="BM27" s="115">
        <f>+[9]ALL!BM27</f>
        <v>2474024</v>
      </c>
      <c r="BN27" s="115">
        <f>+[9]ALL!BN27</f>
        <v>2338846</v>
      </c>
      <c r="BO27" s="115">
        <f>+[9]ALL!BO27</f>
        <v>2374045</v>
      </c>
      <c r="BP27" s="115">
        <f>+[9]ALL!BP27</f>
        <v>2399833</v>
      </c>
      <c r="BQ27" s="116">
        <f>+[9]ALL!BQ27</f>
        <v>2434121</v>
      </c>
      <c r="BR27" s="116">
        <f>+[9]ALL!BR27</f>
        <v>2529522</v>
      </c>
      <c r="BS27" s="117">
        <f>+[9]ALL!BS27</f>
        <v>2652241</v>
      </c>
      <c r="BT27" s="117">
        <f>+[9]ALL!BT27</f>
        <v>2749865</v>
      </c>
      <c r="BU27" s="117">
        <f>+[9]ALL!BU27</f>
        <v>2708363</v>
      </c>
      <c r="BV27" s="117">
        <f>+[9]ALL!BV27</f>
        <v>2678723</v>
      </c>
      <c r="BW27" s="117">
        <f>+[9]ALL!BW27</f>
        <v>2611020</v>
      </c>
      <c r="BX27" s="117">
        <f>+[9]ALL!BX27</f>
        <v>2625689</v>
      </c>
    </row>
    <row r="28" spans="1:76" ht="12.95" customHeight="1">
      <c r="A28" s="38" t="str">
        <f>+[9]ALL!A28</f>
        <v>Colorado</v>
      </c>
      <c r="B28" s="111">
        <f>+[9]ALL!B28</f>
        <v>0</v>
      </c>
      <c r="C28" s="111">
        <f>+[9]ALL!C28</f>
        <v>195</v>
      </c>
      <c r="D28" s="111">
        <f>+[9]ALL!D28</f>
        <v>402</v>
      </c>
      <c r="E28" s="112">
        <f>+[9]ALL!E28</f>
        <v>2501.5</v>
      </c>
      <c r="F28" s="111">
        <f>+[9]ALL!F28</f>
        <v>4601</v>
      </c>
      <c r="G28" s="111">
        <f>+[9]ALL!G28</f>
        <v>6050</v>
      </c>
      <c r="H28" s="111">
        <f>+[9]ALL!H28</f>
        <v>11290</v>
      </c>
      <c r="I28" s="111">
        <f>+[9]ALL!I28</f>
        <v>17376</v>
      </c>
      <c r="J28" s="111">
        <f>+[9]ALL!J28</f>
        <v>32809</v>
      </c>
      <c r="K28" s="111">
        <f>+[9]ALL!K28</f>
        <v>34278</v>
      </c>
      <c r="L28" s="111">
        <f>+[9]ALL!L28</f>
        <v>35063</v>
      </c>
      <c r="M28" s="111">
        <f>+[9]ALL!M28</f>
        <v>32350</v>
      </c>
      <c r="N28" s="111">
        <f>+[9]ALL!N28</f>
        <v>29100</v>
      </c>
      <c r="O28" s="111">
        <f>+[9]ALL!O28</f>
        <v>27391</v>
      </c>
      <c r="P28" s="111">
        <f>+[9]ALL!P28</f>
        <v>25867</v>
      </c>
      <c r="Q28" s="111">
        <f>+[9]ALL!Q28</f>
        <v>28884</v>
      </c>
      <c r="R28" s="111">
        <f>+[9]ALL!R28</f>
        <v>31846</v>
      </c>
      <c r="S28" s="111">
        <f>+[9]ALL!S28</f>
        <v>37231</v>
      </c>
      <c r="T28" s="111">
        <f>+[9]ALL!T28</f>
        <v>39785</v>
      </c>
      <c r="U28" s="111">
        <f>+[9]ALL!U28</f>
        <v>44778</v>
      </c>
      <c r="V28" s="111">
        <f>+[9]ALL!V28</f>
        <v>45745</v>
      </c>
      <c r="W28" s="111">
        <f>+[9]ALL!W28</f>
        <v>47579</v>
      </c>
      <c r="X28" s="111">
        <f>+[9]ALL!X28</f>
        <v>49707</v>
      </c>
      <c r="Y28" s="111">
        <f>+[9]ALL!Y28</f>
        <v>52640</v>
      </c>
      <c r="Z28" s="111">
        <f>+[9]ALL!Z28</f>
        <v>57885</v>
      </c>
      <c r="AA28" s="111">
        <f>+[9]ALL!AA28</f>
        <v>64809</v>
      </c>
      <c r="AB28" s="111">
        <f>+[9]ALL!AB28</f>
        <v>74285</v>
      </c>
      <c r="AC28" s="111">
        <f>+[9]ALL!AC28</f>
        <v>83313</v>
      </c>
      <c r="AD28" s="111">
        <f>+[9]ALL!AD28</f>
        <v>93309</v>
      </c>
      <c r="AE28" s="111">
        <f>+[9]ALL!AE28</f>
        <v>102822</v>
      </c>
      <c r="AF28" s="111">
        <f>+[9]ALL!AF28</f>
        <v>111893</v>
      </c>
      <c r="AG28" s="111">
        <f>+[9]ALL!AG28</f>
        <v>123395</v>
      </c>
      <c r="AH28" s="111">
        <f>+[9]ALL!AH28</f>
        <v>128160</v>
      </c>
      <c r="AI28" s="111">
        <f>+[9]ALL!AI28</f>
        <v>129153</v>
      </c>
      <c r="AJ28" s="111">
        <f>+[9]ALL!AJ28</f>
        <v>131993</v>
      </c>
      <c r="AK28" s="111">
        <f>+[9]ALL!AK28</f>
        <v>143093</v>
      </c>
      <c r="AL28" s="111">
        <f>+[9]ALL!AL28</f>
        <v>149814</v>
      </c>
      <c r="AM28" s="111">
        <f>+[9]ALL!AM28</f>
        <v>149455</v>
      </c>
      <c r="AN28" s="111">
        <f>+[9]ALL!AN28</f>
        <v>153967</v>
      </c>
      <c r="AO28" s="111">
        <f>+[9]ALL!AO28</f>
        <v>152359</v>
      </c>
      <c r="AP28" s="111">
        <f>+[9]ALL!AP28</f>
        <v>156100</v>
      </c>
      <c r="AQ28" s="111">
        <f>+[9]ALL!AQ28</f>
        <v>162916</v>
      </c>
      <c r="AR28" s="111">
        <f>+[9]ALL!AR28</f>
        <v>167977</v>
      </c>
      <c r="AS28" s="111">
        <f>+[9]ALL!AS28</f>
        <v>171821</v>
      </c>
      <c r="AT28" s="111">
        <f>+[9]ALL!AT28</f>
        <v>172650</v>
      </c>
      <c r="AU28" s="111">
        <f>+[9]ALL!AU28</f>
        <v>164394</v>
      </c>
      <c r="AV28" s="111">
        <f>+[9]ALL!AV28</f>
        <v>161314</v>
      </c>
      <c r="AW28" s="111">
        <f>+[9]ALL!AW28</f>
        <v>177333</v>
      </c>
      <c r="AX28" s="111">
        <f>+[9]ALL!AX28</f>
        <v>183583</v>
      </c>
      <c r="AY28" s="111">
        <f>+[9]ALL!AY28</f>
        <v>186912</v>
      </c>
      <c r="AZ28" s="111">
        <f>+[9]ALL!AZ28</f>
        <v>201114</v>
      </c>
      <c r="BA28" s="111">
        <f>+[9]ALL!BA28</f>
        <v>227131</v>
      </c>
      <c r="BB28" s="111">
        <f>+[9]ALL!BB28</f>
        <v>235108</v>
      </c>
      <c r="BC28" s="111">
        <f>+[9]ALL!BC28</f>
        <v>241352</v>
      </c>
      <c r="BD28" s="111">
        <f>+[9]ALL!BD28</f>
        <v>239805</v>
      </c>
      <c r="BE28" s="111">
        <f>+[9]ALL!BE28</f>
        <v>241295</v>
      </c>
      <c r="BF28" s="111">
        <f>+[9]ALL!BF28</f>
        <v>242739</v>
      </c>
      <c r="BG28" s="115">
        <f>+[9]ALL!BG28</f>
        <v>245112</v>
      </c>
      <c r="BH28" s="115">
        <f>+[9]ALL!BH28</f>
        <v>252245</v>
      </c>
      <c r="BI28" s="115">
        <f>+[9]ALL!BI28</f>
        <v>257247</v>
      </c>
      <c r="BJ28" s="115">
        <f>+[9]ALL!BJ28</f>
        <v>261744</v>
      </c>
      <c r="BK28" s="115">
        <f>+[9]ALL!BK28</f>
        <v>263872</v>
      </c>
      <c r="BL28" s="115">
        <f>+[9]ALL!BL28</f>
        <v>269292</v>
      </c>
      <c r="BM28" s="115">
        <f>+[9]ALL!BM28</f>
        <v>282343</v>
      </c>
      <c r="BN28" s="115">
        <f>+[9]ALL!BN28</f>
        <v>289243</v>
      </c>
      <c r="BO28" s="115">
        <f>+[9]ALL!BO28</f>
        <v>300914</v>
      </c>
      <c r="BP28" s="115">
        <f>+[9]ALL!BP28</f>
        <v>302672</v>
      </c>
      <c r="BQ28" s="116">
        <f>+[9]ALL!BQ28</f>
        <v>290612</v>
      </c>
      <c r="BR28" s="116">
        <f>+[9]ALL!BR28</f>
        <v>310637</v>
      </c>
      <c r="BS28" s="117">
        <f>+[9]ALL!BS28</f>
        <v>325232</v>
      </c>
      <c r="BT28" s="117">
        <f>+[9]ALL!BT28</f>
        <v>354242</v>
      </c>
      <c r="BU28" s="117">
        <f>+[9]ALL!BU28</f>
        <v>371639</v>
      </c>
      <c r="BV28" s="117">
        <f>+[9]ALL!BV28</f>
        <v>335649</v>
      </c>
      <c r="BW28" s="117">
        <f>+[9]ALL!BW28</f>
        <v>330684</v>
      </c>
      <c r="BX28" s="117">
        <f>+[9]ALL!BX28</f>
        <v>327080</v>
      </c>
    </row>
    <row r="29" spans="1:76" ht="12.95" customHeight="1">
      <c r="A29" s="38" t="str">
        <f>+[9]ALL!A29</f>
        <v>Hawaii</v>
      </c>
      <c r="B29" s="111">
        <f>+[9]ALL!B29</f>
        <v>0</v>
      </c>
      <c r="C29" s="111">
        <f>+[9]ALL!C29</f>
        <v>0</v>
      </c>
      <c r="D29" s="111">
        <f>+[9]ALL!D29</f>
        <v>0</v>
      </c>
      <c r="E29" s="112">
        <f>+[9]ALL!E29</f>
        <v>0</v>
      </c>
      <c r="F29" s="111">
        <f>+[9]ALL!F29</f>
        <v>0</v>
      </c>
      <c r="G29" s="111">
        <f>+[9]ALL!G29</f>
        <v>198</v>
      </c>
      <c r="H29" s="111">
        <f>+[9]ALL!H29</f>
        <v>1005</v>
      </c>
      <c r="I29" s="111">
        <f>+[9]ALL!I29</f>
        <v>2730</v>
      </c>
      <c r="J29" s="112">
        <f>+[9]ALL!J29</f>
        <v>3524</v>
      </c>
      <c r="K29" s="111">
        <f>+[9]ALL!K29</f>
        <v>4318</v>
      </c>
      <c r="L29" s="111">
        <f>+[9]ALL!L29</f>
        <v>4822</v>
      </c>
      <c r="M29" s="112">
        <f>+[9]ALL!M29</f>
        <v>4850</v>
      </c>
      <c r="N29" s="111">
        <f>+[9]ALL!N29</f>
        <v>4878</v>
      </c>
      <c r="O29" s="111">
        <f>+[9]ALL!O29</f>
        <v>2469</v>
      </c>
      <c r="P29" s="111">
        <f>+[9]ALL!P29</f>
        <v>4619</v>
      </c>
      <c r="Q29" s="111">
        <f>+[9]ALL!Q29</f>
        <v>5364</v>
      </c>
      <c r="R29" s="111">
        <f>+[9]ALL!R29</f>
        <v>6273</v>
      </c>
      <c r="S29" s="111">
        <f>+[9]ALL!S29</f>
        <v>6577</v>
      </c>
      <c r="T29" s="111">
        <f>+[9]ALL!T29</f>
        <v>7665</v>
      </c>
      <c r="U29" s="111">
        <f>+[9]ALL!U29</f>
        <v>8399</v>
      </c>
      <c r="V29" s="111">
        <f>+[9]ALL!V29</f>
        <v>9769</v>
      </c>
      <c r="W29" s="111">
        <f>+[9]ALL!W29</f>
        <v>10396</v>
      </c>
      <c r="X29" s="111">
        <f>+[9]ALL!X29</f>
        <v>11697</v>
      </c>
      <c r="Y29" s="111">
        <f>+[9]ALL!Y29</f>
        <v>12999</v>
      </c>
      <c r="Z29" s="111">
        <f>+[9]ALL!Z29</f>
        <v>14466</v>
      </c>
      <c r="AA29" s="111">
        <f>+[9]ALL!AA29</f>
        <v>15968</v>
      </c>
      <c r="AB29" s="111">
        <f>+[9]ALL!AB29</f>
        <v>19247</v>
      </c>
      <c r="AC29" s="111">
        <f>+[9]ALL!AC29</f>
        <v>22762</v>
      </c>
      <c r="AD29" s="111">
        <f>+[9]ALL!AD29</f>
        <v>27847</v>
      </c>
      <c r="AE29" s="111">
        <f>+[9]ALL!AE29</f>
        <v>25614</v>
      </c>
      <c r="AF29" s="111">
        <f>+[9]ALL!AF29</f>
        <v>33586</v>
      </c>
      <c r="AG29" s="111">
        <f>+[9]ALL!AG29</f>
        <v>36562</v>
      </c>
      <c r="AH29" s="111">
        <f>+[9]ALL!AH29</f>
        <v>40466</v>
      </c>
      <c r="AI29" s="111">
        <f>+[9]ALL!AI29</f>
        <v>42542</v>
      </c>
      <c r="AJ29" s="111">
        <f>+[9]ALL!AJ29</f>
        <v>42617</v>
      </c>
      <c r="AK29" s="111">
        <f>+[9]ALL!AK29</f>
        <v>44776</v>
      </c>
      <c r="AL29" s="111">
        <f>+[9]ALL!AL29</f>
        <v>47739</v>
      </c>
      <c r="AM29" s="111">
        <f>+[9]ALL!AM29</f>
        <v>48119</v>
      </c>
      <c r="AN29" s="111">
        <f>+[9]ALL!AN29</f>
        <v>48617</v>
      </c>
      <c r="AO29" s="111">
        <f>+[9]ALL!AO29</f>
        <v>49310</v>
      </c>
      <c r="AP29" s="111">
        <f>+[9]ALL!AP29</f>
        <v>48994</v>
      </c>
      <c r="AQ29" s="111">
        <f>+[9]ALL!AQ29</f>
        <v>49009</v>
      </c>
      <c r="AR29" s="111">
        <f>+[9]ALL!AR29</f>
        <v>50066</v>
      </c>
      <c r="AS29" s="111">
        <f>+[9]ALL!AS29</f>
        <v>53395</v>
      </c>
      <c r="AT29" s="111">
        <f>+[9]ALL!AT29</f>
        <v>53933</v>
      </c>
      <c r="AU29" s="111">
        <f>+[9]ALL!AU29</f>
        <v>51917</v>
      </c>
      <c r="AV29" s="111">
        <f>+[9]ALL!AV29</f>
        <v>51863</v>
      </c>
      <c r="AW29" s="111">
        <f>+[9]ALL!AW29</f>
        <v>51697</v>
      </c>
      <c r="AX29" s="111">
        <f>+[9]ALL!AX29</f>
        <v>52291</v>
      </c>
      <c r="AY29" s="111">
        <f>+[9]ALL!AY29</f>
        <v>52297</v>
      </c>
      <c r="AZ29" s="111">
        <f>+[9]ALL!AZ29</f>
        <v>54188</v>
      </c>
      <c r="BA29" s="111">
        <f>+[9]ALL!BA29</f>
        <v>56436</v>
      </c>
      <c r="BB29" s="111">
        <f>+[9]ALL!BB29</f>
        <v>57302</v>
      </c>
      <c r="BC29" s="111">
        <f>+[9]ALL!BC29</f>
        <v>61162</v>
      </c>
      <c r="BD29" s="111">
        <f>+[9]ALL!BD29</f>
        <v>62871</v>
      </c>
      <c r="BE29" s="111">
        <f>+[9]ALL!BE29</f>
        <v>64322</v>
      </c>
      <c r="BF29" s="111">
        <f>+[9]ALL!BF29</f>
        <v>63198</v>
      </c>
      <c r="BG29" s="115">
        <f>+[9]ALL!BG29</f>
        <v>62844</v>
      </c>
      <c r="BH29" s="115">
        <f>+[9]ALL!BH29</f>
        <v>61514</v>
      </c>
      <c r="BI29" s="115">
        <f>+[9]ALL!BI29</f>
        <v>61615</v>
      </c>
      <c r="BJ29" s="115">
        <f>+[9]ALL!BJ29</f>
        <v>62578</v>
      </c>
      <c r="BK29" s="115">
        <f>+[9]ALL!BK29</f>
        <v>60182</v>
      </c>
      <c r="BL29" s="115">
        <f>+[9]ALL!BL29</f>
        <v>62079</v>
      </c>
      <c r="BM29" s="115">
        <f>+[9]ALL!BM29</f>
        <v>65368</v>
      </c>
      <c r="BN29" s="115">
        <f>+[9]ALL!BN29</f>
        <v>67390</v>
      </c>
      <c r="BO29" s="115">
        <f>+[9]ALL!BO29</f>
        <v>67225</v>
      </c>
      <c r="BP29" s="115">
        <f>+[9]ALL!BP29</f>
        <v>67083</v>
      </c>
      <c r="BQ29" s="116">
        <f>+[9]ALL!BQ29</f>
        <v>66893</v>
      </c>
      <c r="BR29" s="116">
        <f>+[9]ALL!BR29</f>
        <v>66601</v>
      </c>
      <c r="BS29" s="117">
        <f>+[9]ALL!BS29</f>
        <v>70104</v>
      </c>
      <c r="BT29" s="117">
        <f>+[9]ALL!BT29</f>
        <v>74809</v>
      </c>
      <c r="BU29" s="117">
        <f>+[9]ALL!BU29</f>
        <v>77965</v>
      </c>
      <c r="BV29" s="117">
        <f>+[9]ALL!BV29</f>
        <v>79018</v>
      </c>
      <c r="BW29" s="117">
        <f>+[9]ALL!BW29</f>
        <v>78456</v>
      </c>
      <c r="BX29" s="117">
        <f>+[9]ALL!BX29</f>
        <v>76434</v>
      </c>
    </row>
    <row r="30" spans="1:76" ht="12.95" customHeight="1">
      <c r="A30" s="38" t="str">
        <f>+[9]ALL!A30</f>
        <v>Idaho</v>
      </c>
      <c r="B30" s="111">
        <f>+[9]ALL!B30</f>
        <v>0</v>
      </c>
      <c r="C30" s="111">
        <f>+[9]ALL!C30</f>
        <v>0</v>
      </c>
      <c r="D30" s="111">
        <f>+[9]ALL!D30</f>
        <v>0</v>
      </c>
      <c r="E30" s="112">
        <f>+[9]ALL!E30</f>
        <v>362</v>
      </c>
      <c r="F30" s="111">
        <f>+[9]ALL!F30</f>
        <v>724</v>
      </c>
      <c r="G30" s="111">
        <f>+[9]ALL!G30</f>
        <v>2322</v>
      </c>
      <c r="H30" s="111">
        <f>+[9]ALL!H30</f>
        <v>3812</v>
      </c>
      <c r="I30" s="111">
        <f>+[9]ALL!I30</f>
        <v>6615</v>
      </c>
      <c r="J30" s="111">
        <f>+[9]ALL!J30</f>
        <v>8381</v>
      </c>
      <c r="K30" s="111">
        <f>+[9]ALL!K30</f>
        <v>8242</v>
      </c>
      <c r="L30" s="111">
        <f>+[9]ALL!L30</f>
        <v>8266</v>
      </c>
      <c r="M30" s="111">
        <f>+[9]ALL!M30</f>
        <v>7673</v>
      </c>
      <c r="N30" s="111">
        <f>+[9]ALL!N30</f>
        <v>6405</v>
      </c>
      <c r="O30" s="111">
        <f>+[9]ALL!O30</f>
        <v>6892</v>
      </c>
      <c r="P30" s="111">
        <f>+[9]ALL!P30</f>
        <v>7041</v>
      </c>
      <c r="Q30" s="111">
        <f>+[9]ALL!Q30</f>
        <v>7953</v>
      </c>
      <c r="R30" s="111">
        <f>+[9]ALL!R30</f>
        <v>8250</v>
      </c>
      <c r="S30" s="111">
        <f>+[9]ALL!S30</f>
        <v>9692</v>
      </c>
      <c r="T30" s="111">
        <f>+[9]ALL!T30</f>
        <v>10197</v>
      </c>
      <c r="U30" s="111">
        <f>+[9]ALL!U30</f>
        <v>10829</v>
      </c>
      <c r="V30" s="111">
        <f>+[9]ALL!V30</f>
        <v>12579</v>
      </c>
      <c r="W30" s="111">
        <f>+[9]ALL!W30</f>
        <v>11551</v>
      </c>
      <c r="X30" s="111">
        <f>+[9]ALL!X30</f>
        <v>12412</v>
      </c>
      <c r="Y30" s="111">
        <f>+[9]ALL!Y30</f>
        <v>13912</v>
      </c>
      <c r="Z30" s="111">
        <f>+[9]ALL!Z30</f>
        <v>16565</v>
      </c>
      <c r="AA30" s="111">
        <f>+[9]ALL!AA30</f>
        <v>18129</v>
      </c>
      <c r="AB30" s="111">
        <f>+[9]ALL!AB30</f>
        <v>20788</v>
      </c>
      <c r="AC30" s="111">
        <f>+[9]ALL!AC30</f>
        <v>23794</v>
      </c>
      <c r="AD30" s="111">
        <f>+[9]ALL!AD30</f>
        <v>26372</v>
      </c>
      <c r="AE30" s="111">
        <f>+[9]ALL!AE30</f>
        <v>27789</v>
      </c>
      <c r="AF30" s="111">
        <f>+[9]ALL!AF30</f>
        <v>31450</v>
      </c>
      <c r="AG30" s="111">
        <f>+[9]ALL!AG30</f>
        <v>34567</v>
      </c>
      <c r="AH30" s="111">
        <f>+[9]ALL!AH30</f>
        <v>35591</v>
      </c>
      <c r="AI30" s="111">
        <f>+[9]ALL!AI30</f>
        <v>35127</v>
      </c>
      <c r="AJ30" s="111">
        <f>+[9]ALL!AJ30</f>
        <v>35198</v>
      </c>
      <c r="AK30" s="111">
        <f>+[9]ALL!AK30</f>
        <v>35714</v>
      </c>
      <c r="AL30" s="111">
        <f>+[9]ALL!AL30</f>
        <v>39075</v>
      </c>
      <c r="AM30" s="111">
        <f>+[9]ALL!AM30</f>
        <v>38439</v>
      </c>
      <c r="AN30" s="111">
        <f>+[9]ALL!AN30</f>
        <v>40200</v>
      </c>
      <c r="AO30" s="111">
        <f>+[9]ALL!AO30</f>
        <v>39255</v>
      </c>
      <c r="AP30" s="111">
        <f>+[9]ALL!AP30</f>
        <v>40661</v>
      </c>
      <c r="AQ30" s="111">
        <f>+[9]ALL!AQ30</f>
        <v>43018</v>
      </c>
      <c r="AR30" s="111">
        <f>+[9]ALL!AR30</f>
        <v>42758</v>
      </c>
      <c r="AS30" s="111">
        <f>+[9]ALL!AS30</f>
        <v>42975</v>
      </c>
      <c r="AT30" s="111">
        <f>+[9]ALL!AT30</f>
        <v>42911</v>
      </c>
      <c r="AU30" s="111">
        <f>+[9]ALL!AU30</f>
        <v>43303</v>
      </c>
      <c r="AV30" s="111">
        <f>+[9]ALL!AV30</f>
        <v>42668</v>
      </c>
      <c r="AW30" s="111">
        <f>+[9]ALL!AW30</f>
        <v>45260</v>
      </c>
      <c r="AX30" s="111">
        <f>+[9]ALL!AX30</f>
        <v>45567</v>
      </c>
      <c r="AY30" s="111">
        <f>+[9]ALL!AY30</f>
        <v>46338</v>
      </c>
      <c r="AZ30" s="111">
        <f>+[9]ALL!AZ30</f>
        <v>48969</v>
      </c>
      <c r="BA30" s="111">
        <f>+[9]ALL!BA30</f>
        <v>51881</v>
      </c>
      <c r="BB30" s="111">
        <f>+[9]ALL!BB30</f>
        <v>55397</v>
      </c>
      <c r="BC30" s="111">
        <f>+[9]ALL!BC30</f>
        <v>57798</v>
      </c>
      <c r="BD30" s="111">
        <f>+[9]ALL!BD30</f>
        <v>58768</v>
      </c>
      <c r="BE30" s="111">
        <f>+[9]ALL!BE30</f>
        <v>60393</v>
      </c>
      <c r="BF30" s="111">
        <f>+[9]ALL!BF30</f>
        <v>59566</v>
      </c>
      <c r="BG30" s="115">
        <f>+[9]ALL!BG30</f>
        <v>60411</v>
      </c>
      <c r="BH30" s="115">
        <f>+[9]ALL!BH30</f>
        <v>61641</v>
      </c>
      <c r="BI30" s="115">
        <f>+[9]ALL!BI30</f>
        <v>63085</v>
      </c>
      <c r="BJ30" s="115">
        <f>+[9]ALL!BJ30</f>
        <v>64661</v>
      </c>
      <c r="BK30" s="115">
        <f>+[9]ALL!BK30</f>
        <v>65594</v>
      </c>
      <c r="BL30" s="115">
        <f>+[9]ALL!BL30</f>
        <v>69674</v>
      </c>
      <c r="BM30" s="115">
        <f>+[9]ALL!BM30</f>
        <v>72072</v>
      </c>
      <c r="BN30" s="115">
        <f>+[9]ALL!BN30</f>
        <v>75370</v>
      </c>
      <c r="BO30" s="115">
        <f>+[9]ALL!BO30</f>
        <v>76311</v>
      </c>
      <c r="BP30" s="115">
        <f>+[9]ALL!BP30</f>
        <v>77708</v>
      </c>
      <c r="BQ30" s="116">
        <f>+[9]ALL!BQ30</f>
        <v>77872</v>
      </c>
      <c r="BR30" s="116">
        <f>+[9]ALL!BR30</f>
        <v>78846</v>
      </c>
      <c r="BS30" s="117">
        <f>+[9]ALL!BS30</f>
        <v>80456</v>
      </c>
      <c r="BT30" s="117">
        <f>+[9]ALL!BT30</f>
        <v>85618</v>
      </c>
      <c r="BU30" s="117">
        <f>+[9]ALL!BU30</f>
        <v>85201</v>
      </c>
      <c r="BV30" s="117">
        <f>+[9]ALL!BV30</f>
        <v>90142</v>
      </c>
      <c r="BW30" s="117">
        <f>+[9]ALL!BW30</f>
        <v>108008</v>
      </c>
      <c r="BX30" s="117">
        <f>+[9]ALL!BX30</f>
        <v>109318</v>
      </c>
    </row>
    <row r="31" spans="1:76" ht="12.95" customHeight="1">
      <c r="A31" s="38" t="str">
        <f>+[9]ALL!A31</f>
        <v>Montana</v>
      </c>
      <c r="B31" s="111">
        <f>+[9]ALL!B31</f>
        <v>0</v>
      </c>
      <c r="C31" s="111">
        <f>+[9]ALL!C31</f>
        <v>0</v>
      </c>
      <c r="D31" s="111">
        <f>+[9]ALL!D31</f>
        <v>37</v>
      </c>
      <c r="E31" s="112">
        <f>+[9]ALL!E31</f>
        <v>324.5</v>
      </c>
      <c r="F31" s="111">
        <f>+[9]ALL!F31</f>
        <v>612</v>
      </c>
      <c r="G31" s="111">
        <f>+[9]ALL!G31</f>
        <v>2048</v>
      </c>
      <c r="H31" s="111">
        <f>+[9]ALL!H31</f>
        <v>3897</v>
      </c>
      <c r="I31" s="111">
        <f>+[9]ALL!I31</f>
        <v>6685</v>
      </c>
      <c r="J31" s="111">
        <f>+[9]ALL!J31</f>
        <v>8900</v>
      </c>
      <c r="K31" s="111">
        <f>+[9]ALL!K31</f>
        <v>8855</v>
      </c>
      <c r="L31" s="111">
        <f>+[9]ALL!L31</f>
        <v>8622</v>
      </c>
      <c r="M31" s="111">
        <f>+[9]ALL!M31</f>
        <v>7543</v>
      </c>
      <c r="N31" s="111">
        <f>+[9]ALL!N31</f>
        <v>6587</v>
      </c>
      <c r="O31" s="111">
        <f>+[9]ALL!O31</f>
        <v>6652</v>
      </c>
      <c r="P31" s="111">
        <f>+[9]ALL!P31</f>
        <v>7098</v>
      </c>
      <c r="Q31" s="111">
        <f>+[9]ALL!Q31</f>
        <v>7834</v>
      </c>
      <c r="R31" s="111">
        <f>+[9]ALL!R31</f>
        <v>9288</v>
      </c>
      <c r="S31" s="111">
        <f>+[9]ALL!S31</f>
        <v>9967</v>
      </c>
      <c r="T31" s="111">
        <f>+[9]ALL!T31</f>
        <v>10354</v>
      </c>
      <c r="U31" s="111">
        <f>+[9]ALL!U31</f>
        <v>11235</v>
      </c>
      <c r="V31" s="111">
        <f>+[9]ALL!V31</f>
        <v>12408</v>
      </c>
      <c r="W31" s="111">
        <f>+[9]ALL!W31</f>
        <v>13080</v>
      </c>
      <c r="X31" s="111">
        <f>+[9]ALL!X31</f>
        <v>13869</v>
      </c>
      <c r="Y31" s="111">
        <f>+[9]ALL!Y31</f>
        <v>14997</v>
      </c>
      <c r="Z31" s="111">
        <f>+[9]ALL!Z31</f>
        <v>16295</v>
      </c>
      <c r="AA31" s="111">
        <f>+[9]ALL!AA31</f>
        <v>17870</v>
      </c>
      <c r="AB31" s="111">
        <f>+[9]ALL!AB31</f>
        <v>20308</v>
      </c>
      <c r="AC31" s="111">
        <f>+[9]ALL!AC31</f>
        <v>21410</v>
      </c>
      <c r="AD31" s="111">
        <f>+[9]ALL!AD31</f>
        <v>23175</v>
      </c>
      <c r="AE31" s="111">
        <f>+[9]ALL!AE31</f>
        <v>25560</v>
      </c>
      <c r="AF31" s="111">
        <f>+[9]ALL!AF31</f>
        <v>28868</v>
      </c>
      <c r="AG31" s="111">
        <f>+[9]ALL!AG31</f>
        <v>30062</v>
      </c>
      <c r="AH31" s="111">
        <f>+[9]ALL!AH31</f>
        <v>29421</v>
      </c>
      <c r="AI31" s="111">
        <f>+[9]ALL!AI31</f>
        <v>28195</v>
      </c>
      <c r="AJ31" s="111">
        <f>+[9]ALL!AJ31</f>
        <v>27317</v>
      </c>
      <c r="AK31" s="111">
        <f>+[9]ALL!AK31</f>
        <v>28092</v>
      </c>
      <c r="AL31" s="111">
        <f>+[9]ALL!AL31</f>
        <v>30843</v>
      </c>
      <c r="AM31" s="111">
        <f>+[9]ALL!AM31</f>
        <v>29713</v>
      </c>
      <c r="AN31" s="111">
        <f>+[9]ALL!AN31</f>
        <v>31646</v>
      </c>
      <c r="AO31" s="111">
        <f>+[9]ALL!AO31</f>
        <v>31103</v>
      </c>
      <c r="AP31" s="111">
        <f>+[9]ALL!AP31</f>
        <v>31906</v>
      </c>
      <c r="AQ31" s="111">
        <f>+[9]ALL!AQ31</f>
        <v>35177</v>
      </c>
      <c r="AR31" s="111">
        <f>+[9]ALL!AR31</f>
        <v>35959</v>
      </c>
      <c r="AS31" s="111">
        <f>+[9]ALL!AS31</f>
        <v>36811</v>
      </c>
      <c r="AT31" s="111">
        <f>+[9]ALL!AT31</f>
        <v>37877</v>
      </c>
      <c r="AU31" s="111">
        <f>+[9]ALL!AU31</f>
        <v>37061</v>
      </c>
      <c r="AV31" s="111">
        <f>+[9]ALL!AV31</f>
        <v>35958</v>
      </c>
      <c r="AW31" s="111">
        <f>+[9]ALL!AW31</f>
        <v>35238</v>
      </c>
      <c r="AX31" s="111">
        <f>+[9]ALL!AX31</f>
        <v>35882</v>
      </c>
      <c r="AY31" s="111">
        <f>+[9]ALL!AY31</f>
        <v>35777</v>
      </c>
      <c r="AZ31" s="111">
        <f>+[9]ALL!AZ31</f>
        <v>37660</v>
      </c>
      <c r="BA31" s="111">
        <f>+[9]ALL!BA31</f>
        <v>35876</v>
      </c>
      <c r="BB31" s="111">
        <f>+[9]ALL!BB31</f>
        <v>37821</v>
      </c>
      <c r="BC31" s="111">
        <f>+[9]ALL!BC31</f>
        <v>39644</v>
      </c>
      <c r="BD31" s="111">
        <f>+[9]ALL!BD31</f>
        <v>39557</v>
      </c>
      <c r="BE31" s="111">
        <f>+[9]ALL!BE31</f>
        <v>40095</v>
      </c>
      <c r="BF31" s="111">
        <f>+[9]ALL!BF31</f>
        <v>42674</v>
      </c>
      <c r="BG31" s="115">
        <f>+[9]ALL!BG31</f>
        <v>43550</v>
      </c>
      <c r="BH31" s="115">
        <f>+[9]ALL!BH31</f>
        <v>44141</v>
      </c>
      <c r="BI31" s="115">
        <f>+[9]ALL!BI31</f>
        <v>44150</v>
      </c>
      <c r="BJ31" s="115">
        <f>+[9]ALL!BJ31</f>
        <v>43114</v>
      </c>
      <c r="BK31" s="115">
        <f>+[9]ALL!BK31</f>
        <v>42240</v>
      </c>
      <c r="BL31" s="115">
        <f>+[9]ALL!BL31</f>
        <v>44932</v>
      </c>
      <c r="BM31" s="115">
        <f>+[9]ALL!BM31</f>
        <v>45111</v>
      </c>
      <c r="BN31" s="115">
        <f>+[9]ALL!BN31</f>
        <v>47240</v>
      </c>
      <c r="BO31" s="115">
        <f>+[9]ALL!BO31</f>
        <v>47173</v>
      </c>
      <c r="BP31" s="115">
        <f>+[9]ALL!BP31</f>
        <v>47850</v>
      </c>
      <c r="BQ31" s="116">
        <f>+[9]ALL!BQ31</f>
        <v>47501</v>
      </c>
      <c r="BR31" s="116">
        <f>+[9]ALL!BR31</f>
        <v>47371</v>
      </c>
      <c r="BS31" s="117">
        <f>+[9]ALL!BS31</f>
        <v>47840</v>
      </c>
      <c r="BT31" s="117">
        <f>+[9]ALL!BT31</f>
        <v>51886</v>
      </c>
      <c r="BU31" s="117">
        <f>+[9]ALL!BU31</f>
        <v>53312</v>
      </c>
      <c r="BV31" s="117">
        <f>+[9]ALL!BV31</f>
        <v>54042</v>
      </c>
      <c r="BW31" s="117">
        <f>+[9]ALL!BW31</f>
        <v>53254</v>
      </c>
      <c r="BX31" s="117">
        <f>+[9]ALL!BX31</f>
        <v>52777</v>
      </c>
    </row>
    <row r="32" spans="1:76" ht="12.95" customHeight="1">
      <c r="A32" s="38" t="str">
        <f>+[9]ALL!A32</f>
        <v>Nevada</v>
      </c>
      <c r="B32" s="111">
        <f>+[9]ALL!B32</f>
        <v>0</v>
      </c>
      <c r="C32" s="111">
        <f>+[9]ALL!C32</f>
        <v>35</v>
      </c>
      <c r="D32" s="111">
        <f>+[9]ALL!D32</f>
        <v>52</v>
      </c>
      <c r="E32" s="112">
        <f>+[9]ALL!E32</f>
        <v>143.5</v>
      </c>
      <c r="F32" s="111">
        <f>+[9]ALL!F32</f>
        <v>235</v>
      </c>
      <c r="G32" s="111">
        <f>+[9]ALL!G32</f>
        <v>430</v>
      </c>
      <c r="H32" s="111">
        <f>+[9]ALL!H32</f>
        <v>1046</v>
      </c>
      <c r="I32" s="111">
        <f>+[9]ALL!I32</f>
        <v>1267</v>
      </c>
      <c r="J32" s="111">
        <f>+[9]ALL!J32</f>
        <v>1964</v>
      </c>
      <c r="K32" s="111">
        <f>+[9]ALL!K32</f>
        <v>1769</v>
      </c>
      <c r="L32" s="111">
        <f>+[9]ALL!L32</f>
        <v>1775</v>
      </c>
      <c r="M32" s="111">
        <f>+[9]ALL!M32</f>
        <v>1466</v>
      </c>
      <c r="N32" s="111">
        <f>+[9]ALL!N32</f>
        <v>1212</v>
      </c>
      <c r="O32" s="111">
        <f>+[9]ALL!O32</f>
        <v>1251</v>
      </c>
      <c r="P32" s="111">
        <f>+[9]ALL!P32</f>
        <v>1321</v>
      </c>
      <c r="Q32" s="111">
        <f>+[9]ALL!Q32</f>
        <v>1763</v>
      </c>
      <c r="R32" s="111">
        <f>+[9]ALL!R32</f>
        <v>1851</v>
      </c>
      <c r="S32" s="111">
        <f>+[9]ALL!S32</f>
        <v>2485</v>
      </c>
      <c r="T32" s="111">
        <f>+[9]ALL!T32</f>
        <v>2352</v>
      </c>
      <c r="U32" s="111">
        <f>+[9]ALL!U32</f>
        <v>3354</v>
      </c>
      <c r="V32" s="111">
        <f>+[9]ALL!V32</f>
        <v>3964</v>
      </c>
      <c r="W32" s="111">
        <f>+[9]ALL!W32</f>
        <v>4141</v>
      </c>
      <c r="X32" s="111">
        <f>+[9]ALL!X32</f>
        <v>4738</v>
      </c>
      <c r="Y32" s="111">
        <f>+[9]ALL!Y32</f>
        <v>4761</v>
      </c>
      <c r="Z32" s="111">
        <f>+[9]ALL!Z32</f>
        <v>5599</v>
      </c>
      <c r="AA32" s="111">
        <f>+[9]ALL!AA32</f>
        <v>6814</v>
      </c>
      <c r="AB32" s="111">
        <f>+[9]ALL!AB32</f>
        <v>8039</v>
      </c>
      <c r="AC32" s="111">
        <f>+[9]ALL!AC32</f>
        <v>8374</v>
      </c>
      <c r="AD32" s="111">
        <f>+[9]ALL!AD32</f>
        <v>8575</v>
      </c>
      <c r="AE32" s="111">
        <f>+[9]ALL!AE32</f>
        <v>10109</v>
      </c>
      <c r="AF32" s="111">
        <f>+[9]ALL!AF32</f>
        <v>12746</v>
      </c>
      <c r="AG32" s="111">
        <f>+[9]ALL!AG32</f>
        <v>13669</v>
      </c>
      <c r="AH32" s="111">
        <f>+[9]ALL!AH32</f>
        <v>15065</v>
      </c>
      <c r="AI32" s="111">
        <f>+[9]ALL!AI32</f>
        <v>17271</v>
      </c>
      <c r="AJ32" s="111">
        <f>+[9]ALL!AJ32</f>
        <v>20044</v>
      </c>
      <c r="AK32" s="111">
        <f>+[9]ALL!AK32</f>
        <v>26274</v>
      </c>
      <c r="AL32" s="111">
        <f>+[9]ALL!AL32</f>
        <v>30187</v>
      </c>
      <c r="AM32" s="111">
        <f>+[9]ALL!AM32</f>
        <v>29995</v>
      </c>
      <c r="AN32" s="111">
        <f>+[9]ALL!AN32</f>
        <v>31412</v>
      </c>
      <c r="AO32" s="111">
        <f>+[9]ALL!AO32</f>
        <v>33539</v>
      </c>
      <c r="AP32" s="111">
        <f>+[9]ALL!AP32</f>
        <v>35935</v>
      </c>
      <c r="AQ32" s="111">
        <f>+[9]ALL!AQ32</f>
        <v>40455</v>
      </c>
      <c r="AR32" s="111">
        <f>+[9]ALL!AR32</f>
        <v>39936</v>
      </c>
      <c r="AS32" s="111">
        <f>+[9]ALL!AS32</f>
        <v>42212</v>
      </c>
      <c r="AT32" s="111">
        <f>+[9]ALL!AT32</f>
        <v>43768</v>
      </c>
      <c r="AU32" s="111">
        <f>+[9]ALL!AU32</f>
        <v>43007</v>
      </c>
      <c r="AV32" s="111">
        <f>+[9]ALL!AV32</f>
        <v>43656</v>
      </c>
      <c r="AW32" s="111">
        <f>+[9]ALL!AW32</f>
        <v>46796</v>
      </c>
      <c r="AX32" s="111">
        <f>+[9]ALL!AX32</f>
        <v>48063</v>
      </c>
      <c r="AY32" s="111">
        <f>+[9]ALL!AY32</f>
        <v>48831</v>
      </c>
      <c r="AZ32" s="111">
        <f>+[9]ALL!AZ32</f>
        <v>56471</v>
      </c>
      <c r="BA32" s="111">
        <f>+[9]ALL!BA32</f>
        <v>61728</v>
      </c>
      <c r="BB32" s="111">
        <f>+[9]ALL!BB32</f>
        <v>62664</v>
      </c>
      <c r="BC32" s="111">
        <f>+[9]ALL!BC32</f>
        <v>63877</v>
      </c>
      <c r="BD32" s="111">
        <f>+[9]ALL!BD32</f>
        <v>63947</v>
      </c>
      <c r="BE32" s="111">
        <f>+[9]ALL!BE32</f>
        <v>64085</v>
      </c>
      <c r="BF32" s="111">
        <f>+[9]ALL!BF32</f>
        <v>67826</v>
      </c>
      <c r="BG32" s="115">
        <f>+[9]ALL!BG32</f>
        <v>73970</v>
      </c>
      <c r="BH32" s="115">
        <f>+[9]ALL!BH32</f>
        <v>76417</v>
      </c>
      <c r="BI32" s="115">
        <f>+[9]ALL!BI32</f>
        <v>83120</v>
      </c>
      <c r="BJ32" s="115">
        <f>+[9]ALL!BJ32</f>
        <v>89711</v>
      </c>
      <c r="BK32" s="115">
        <f>+[9]ALL!BK32</f>
        <v>87893</v>
      </c>
      <c r="BL32" s="115">
        <f>+[9]ALL!BL32</f>
        <v>93368</v>
      </c>
      <c r="BM32" s="115">
        <f>+[9]ALL!BM32</f>
        <v>95671</v>
      </c>
      <c r="BN32" s="115">
        <f>+[9]ALL!BN32</f>
        <v>100995</v>
      </c>
      <c r="BO32" s="115">
        <f>+[9]ALL!BO32</f>
        <v>105961</v>
      </c>
      <c r="BP32" s="115">
        <f>+[9]ALL!BP32</f>
        <v>110705</v>
      </c>
      <c r="BQ32" s="116">
        <f>+[9]ALL!BQ32</f>
        <v>112270</v>
      </c>
      <c r="BR32" s="116">
        <f>+[9]ALL!BR32</f>
        <v>116276</v>
      </c>
      <c r="BS32" s="117">
        <f>+[9]ALL!BS32</f>
        <v>120490</v>
      </c>
      <c r="BT32" s="117">
        <f>+[9]ALL!BT32</f>
        <v>126975</v>
      </c>
      <c r="BU32" s="117">
        <f>+[9]ALL!BU32</f>
        <v>127030</v>
      </c>
      <c r="BV32" s="117">
        <f>+[9]ALL!BV32</f>
        <v>121013</v>
      </c>
      <c r="BW32" s="117">
        <f>+[9]ALL!BW32</f>
        <v>118300</v>
      </c>
      <c r="BX32" s="117">
        <f>+[9]ALL!BX32</f>
        <v>116738</v>
      </c>
    </row>
    <row r="33" spans="1:76" ht="12.95" customHeight="1">
      <c r="A33" s="38" t="str">
        <f>+[9]ALL!A33</f>
        <v>New Mexico</v>
      </c>
      <c r="B33" s="111">
        <f>+[9]ALL!B33</f>
        <v>0</v>
      </c>
      <c r="C33" s="111">
        <f>+[9]ALL!C33</f>
        <v>0</v>
      </c>
      <c r="D33" s="111">
        <f>+[9]ALL!D33</f>
        <v>22</v>
      </c>
      <c r="E33" s="112">
        <f>+[9]ALL!E33</f>
        <v>182</v>
      </c>
      <c r="F33" s="111">
        <f>+[9]ALL!F33</f>
        <v>342</v>
      </c>
      <c r="G33" s="111">
        <f>+[9]ALL!G33</f>
        <v>2562</v>
      </c>
      <c r="H33" s="111">
        <f>+[9]ALL!H33</f>
        <v>2635</v>
      </c>
      <c r="I33" s="111">
        <f>+[9]ALL!I33</f>
        <v>4950</v>
      </c>
      <c r="J33" s="111">
        <f>+[9]ALL!J33</f>
        <v>8605</v>
      </c>
      <c r="K33" s="111">
        <f>+[9]ALL!K33</f>
        <v>9113</v>
      </c>
      <c r="L33" s="111">
        <f>+[9]ALL!L33</f>
        <v>9592</v>
      </c>
      <c r="M33" s="111">
        <f>+[9]ALL!M33</f>
        <v>9305</v>
      </c>
      <c r="N33" s="111">
        <f>+[9]ALL!N33</f>
        <v>8315</v>
      </c>
      <c r="O33" s="111">
        <f>+[9]ALL!O33</f>
        <v>8428</v>
      </c>
      <c r="P33" s="111">
        <f>+[9]ALL!P33</f>
        <v>8742</v>
      </c>
      <c r="Q33" s="111">
        <f>+[9]ALL!Q33</f>
        <v>10027</v>
      </c>
      <c r="R33" s="111">
        <f>+[9]ALL!R33</f>
        <v>10949</v>
      </c>
      <c r="S33" s="111">
        <f>+[9]ALL!S33</f>
        <v>13123</v>
      </c>
      <c r="T33" s="111">
        <f>+[9]ALL!T33</f>
        <v>14435</v>
      </c>
      <c r="U33" s="111">
        <f>+[9]ALL!U33</f>
        <v>15554</v>
      </c>
      <c r="V33" s="111">
        <f>+[9]ALL!V33</f>
        <v>17125</v>
      </c>
      <c r="W33" s="111">
        <f>+[9]ALL!W33</f>
        <v>17489</v>
      </c>
      <c r="X33" s="111">
        <f>+[9]ALL!X33</f>
        <v>19253</v>
      </c>
      <c r="Y33" s="111">
        <f>+[9]ALL!Y33</f>
        <v>20839</v>
      </c>
      <c r="Z33" s="111">
        <f>+[9]ALL!Z33</f>
        <v>22877</v>
      </c>
      <c r="AA33" s="111">
        <f>+[9]ALL!AA33</f>
        <v>26159</v>
      </c>
      <c r="AB33" s="111">
        <f>+[9]ALL!AB33</f>
        <v>30388</v>
      </c>
      <c r="AC33" s="111">
        <f>+[9]ALL!AC33</f>
        <v>32030</v>
      </c>
      <c r="AD33" s="111">
        <f>+[9]ALL!AD33</f>
        <v>33767</v>
      </c>
      <c r="AE33" s="111">
        <f>+[9]ALL!AE33</f>
        <v>38326</v>
      </c>
      <c r="AF33" s="111">
        <f>+[9]ALL!AF33</f>
        <v>41478</v>
      </c>
      <c r="AG33" s="111">
        <f>+[9]ALL!AG33</f>
        <v>44725</v>
      </c>
      <c r="AH33" s="111">
        <f>+[9]ALL!AH33</f>
        <v>48798</v>
      </c>
      <c r="AI33" s="111">
        <f>+[9]ALL!AI33</f>
        <v>48753</v>
      </c>
      <c r="AJ33" s="111">
        <f>+[9]ALL!AJ33</f>
        <v>49095</v>
      </c>
      <c r="AK33" s="111">
        <f>+[9]ALL!AK33</f>
        <v>50941</v>
      </c>
      <c r="AL33" s="111">
        <f>+[9]ALL!AL33</f>
        <v>52229</v>
      </c>
      <c r="AM33" s="111">
        <f>+[9]ALL!AM33</f>
        <v>54710</v>
      </c>
      <c r="AN33" s="111">
        <f>+[9]ALL!AN33</f>
        <v>55517</v>
      </c>
      <c r="AO33" s="111">
        <f>+[9]ALL!AO33</f>
        <v>56013</v>
      </c>
      <c r="AP33" s="111">
        <f>+[9]ALL!AP33</f>
        <v>56487</v>
      </c>
      <c r="AQ33" s="111">
        <f>+[9]ALL!AQ33</f>
        <v>58629</v>
      </c>
      <c r="AR33" s="111">
        <f>+[9]ALL!AR33</f>
        <v>60766</v>
      </c>
      <c r="AS33" s="111">
        <f>+[9]ALL!AS33</f>
        <v>63825</v>
      </c>
      <c r="AT33" s="111">
        <f>+[9]ALL!AT33</f>
        <v>66459</v>
      </c>
      <c r="AU33" s="111">
        <f>+[9]ALL!AU33</f>
        <v>66860</v>
      </c>
      <c r="AV33" s="111">
        <f>+[9]ALL!AV33</f>
        <v>68627</v>
      </c>
      <c r="AW33" s="111">
        <f>+[9]ALL!AW33</f>
        <v>80271</v>
      </c>
      <c r="AX33" s="111">
        <f>+[9]ALL!AX33</f>
        <v>83074</v>
      </c>
      <c r="AY33" s="111">
        <f>+[9]ALL!AY33</f>
        <v>79135</v>
      </c>
      <c r="AZ33" s="111">
        <f>+[9]ALL!AZ33</f>
        <v>81350</v>
      </c>
      <c r="BA33" s="111">
        <f>+[9]ALL!BA33</f>
        <v>85500</v>
      </c>
      <c r="BB33" s="111">
        <f>+[9]ALL!BB33</f>
        <v>93507</v>
      </c>
      <c r="BC33" s="111">
        <f>+[9]ALL!BC33</f>
        <v>99276</v>
      </c>
      <c r="BD33" s="111">
        <f>+[9]ALL!BD33</f>
        <v>101460</v>
      </c>
      <c r="BE33" s="111">
        <f>+[9]ALL!BE33</f>
        <v>101881</v>
      </c>
      <c r="BF33" s="111">
        <f>+[9]ALL!BF33</f>
        <v>102405</v>
      </c>
      <c r="BG33" s="115">
        <f>+[9]ALL!BG33</f>
        <v>106662</v>
      </c>
      <c r="BH33" s="115">
        <f>+[9]ALL!BH33</f>
        <v>108560</v>
      </c>
      <c r="BI33" s="115">
        <f>+[9]ALL!BI33</f>
        <v>108810</v>
      </c>
      <c r="BJ33" s="115">
        <f>+[9]ALL!BJ33</f>
        <v>111896</v>
      </c>
      <c r="BK33" s="115">
        <f>+[9]ALL!BK33</f>
        <v>110739</v>
      </c>
      <c r="BL33" s="115">
        <f>+[9]ALL!BL33</f>
        <v>112861</v>
      </c>
      <c r="BM33" s="115">
        <f>+[9]ALL!BM33</f>
        <v>120997</v>
      </c>
      <c r="BN33" s="115">
        <f>+[9]ALL!BN33</f>
        <v>126852</v>
      </c>
      <c r="BO33" s="115">
        <f>+[9]ALL!BO33</f>
        <v>131577</v>
      </c>
      <c r="BP33" s="115">
        <f>+[9]ALL!BP33</f>
        <v>131337</v>
      </c>
      <c r="BQ33" s="116">
        <f>+[9]ALL!BQ33</f>
        <v>131828</v>
      </c>
      <c r="BR33" s="116">
        <f>+[9]ALL!BR33</f>
        <v>134375</v>
      </c>
      <c r="BS33" s="117">
        <f>+[9]ALL!BS33</f>
        <v>142413</v>
      </c>
      <c r="BT33" s="117">
        <f>+[9]ALL!BT33</f>
        <v>152752</v>
      </c>
      <c r="BU33" s="117">
        <f>+[9]ALL!BU33</f>
        <v>161089</v>
      </c>
      <c r="BV33" s="117">
        <f>+[9]ALL!BV33</f>
        <v>157555</v>
      </c>
      <c r="BW33" s="117">
        <f>+[9]ALL!BW33</f>
        <v>156424</v>
      </c>
      <c r="BX33" s="117">
        <f>+[9]ALL!BX33</f>
        <v>153455</v>
      </c>
    </row>
    <row r="34" spans="1:76" ht="12.95" customHeight="1">
      <c r="A34" s="38" t="str">
        <f>+[9]ALL!A34</f>
        <v>Oregon</v>
      </c>
      <c r="B34" s="111">
        <f>+[9]ALL!B34</f>
        <v>368</v>
      </c>
      <c r="C34" s="111">
        <f>+[9]ALL!C34</f>
        <v>768</v>
      </c>
      <c r="D34" s="111">
        <f>+[9]ALL!D34</f>
        <v>849</v>
      </c>
      <c r="E34" s="112">
        <f>+[9]ALL!E34</f>
        <v>1884.5</v>
      </c>
      <c r="F34" s="111">
        <f>+[9]ALL!F34</f>
        <v>2920</v>
      </c>
      <c r="G34" s="111">
        <f>+[9]ALL!G34</f>
        <v>7929</v>
      </c>
      <c r="H34" s="111">
        <f>+[9]ALL!H34</f>
        <v>11796</v>
      </c>
      <c r="I34" s="111">
        <f>+[9]ALL!I34</f>
        <v>16141</v>
      </c>
      <c r="J34" s="111">
        <f>+[9]ALL!J34</f>
        <v>25520</v>
      </c>
      <c r="K34" s="111">
        <f>+[9]ALL!K34</f>
        <v>25400</v>
      </c>
      <c r="L34" s="111">
        <f>+[9]ALL!L34</f>
        <v>25588</v>
      </c>
      <c r="M34" s="111">
        <f>+[9]ALL!M34</f>
        <v>25630</v>
      </c>
      <c r="N34" s="111">
        <f>+[9]ALL!N34</f>
        <v>23248</v>
      </c>
      <c r="O34" s="111">
        <f>+[9]ALL!O34</f>
        <v>22462</v>
      </c>
      <c r="P34" s="111">
        <f>+[9]ALL!P34</f>
        <v>22685</v>
      </c>
      <c r="Q34" s="111">
        <f>+[9]ALL!Q34</f>
        <v>26485</v>
      </c>
      <c r="R34" s="111">
        <f>+[9]ALL!R34</f>
        <v>28363</v>
      </c>
      <c r="S34" s="111">
        <f>+[9]ALL!S34</f>
        <v>33203</v>
      </c>
      <c r="T34" s="111">
        <f>+[9]ALL!T34</f>
        <v>36121</v>
      </c>
      <c r="U34" s="111">
        <f>+[9]ALL!U34</f>
        <v>38530</v>
      </c>
      <c r="V34" s="111">
        <f>+[9]ALL!V34</f>
        <v>41630</v>
      </c>
      <c r="W34" s="111">
        <f>+[9]ALL!W34</f>
        <v>43405</v>
      </c>
      <c r="X34" s="111">
        <f>+[9]ALL!X34</f>
        <v>47786</v>
      </c>
      <c r="Y34" s="111">
        <f>+[9]ALL!Y34</f>
        <v>51948</v>
      </c>
      <c r="Z34" s="111">
        <f>+[9]ALL!Z34</f>
        <v>57677</v>
      </c>
      <c r="AA34" s="111">
        <f>+[9]ALL!AA34</f>
        <v>61705</v>
      </c>
      <c r="AB34" s="111">
        <f>+[9]ALL!AB34</f>
        <v>71601</v>
      </c>
      <c r="AC34" s="111">
        <f>+[9]ALL!AC34</f>
        <v>80259</v>
      </c>
      <c r="AD34" s="111">
        <f>+[9]ALL!AD34</f>
        <v>90305</v>
      </c>
      <c r="AE34" s="111">
        <f>+[9]ALL!AE34</f>
        <v>96333</v>
      </c>
      <c r="AF34" s="111">
        <f>+[9]ALL!AF34</f>
        <v>110780</v>
      </c>
      <c r="AG34" s="111">
        <f>+[9]ALL!AG34</f>
        <v>122177</v>
      </c>
      <c r="AH34" s="111">
        <f>+[9]ALL!AH34</f>
        <v>122189</v>
      </c>
      <c r="AI34" s="111">
        <f>+[9]ALL!AI34</f>
        <v>123209</v>
      </c>
      <c r="AJ34" s="111">
        <f>+[9]ALL!AJ34</f>
        <v>132341</v>
      </c>
      <c r="AK34" s="111">
        <f>+[9]ALL!AK34</f>
        <v>139055</v>
      </c>
      <c r="AL34" s="111">
        <f>+[9]ALL!AL34</f>
        <v>145281</v>
      </c>
      <c r="AM34" s="111">
        <f>+[9]ALL!AM34</f>
        <v>146068</v>
      </c>
      <c r="AN34" s="111">
        <f>+[9]ALL!AN34</f>
        <v>141186</v>
      </c>
      <c r="AO34" s="111">
        <f>+[9]ALL!AO34</f>
        <v>146349</v>
      </c>
      <c r="AP34" s="111">
        <f>+[9]ALL!AP34</f>
        <v>154597</v>
      </c>
      <c r="AQ34" s="111">
        <f>+[9]ALL!AQ34</f>
        <v>157458</v>
      </c>
      <c r="AR34" s="111">
        <f>+[9]ALL!AR34</f>
        <v>149924</v>
      </c>
      <c r="AS34" s="111">
        <f>+[9]ALL!AS34</f>
        <v>141312</v>
      </c>
      <c r="AT34" s="111">
        <f>+[9]ALL!AT34</f>
        <v>141172</v>
      </c>
      <c r="AU34" s="111">
        <f>+[9]ALL!AU34</f>
        <v>141810</v>
      </c>
      <c r="AV34" s="111">
        <f>+[9]ALL!AV34</f>
        <v>137967</v>
      </c>
      <c r="AW34" s="111">
        <f>+[9]ALL!AW34</f>
        <v>144785</v>
      </c>
      <c r="AX34" s="111">
        <f>+[9]ALL!AX34</f>
        <v>152657</v>
      </c>
      <c r="AY34" s="111">
        <f>+[9]ALL!AY34</f>
        <v>156158</v>
      </c>
      <c r="AZ34" s="111">
        <f>+[9]ALL!AZ34</f>
        <v>161822</v>
      </c>
      <c r="BA34" s="111">
        <f>+[9]ALL!BA34</f>
        <v>165741</v>
      </c>
      <c r="BB34" s="111">
        <f>+[9]ALL!BB34</f>
        <v>167107</v>
      </c>
      <c r="BC34" s="111">
        <f>+[9]ALL!BC34</f>
        <v>167415</v>
      </c>
      <c r="BD34" s="111">
        <f>+[9]ALL!BD34</f>
        <v>165834</v>
      </c>
      <c r="BE34" s="111">
        <f>+[9]ALL!BE34</f>
        <v>164447</v>
      </c>
      <c r="BF34" s="111">
        <f>+[9]ALL!BF34</f>
        <v>167145</v>
      </c>
      <c r="BG34" s="115">
        <f>+[9]ALL!BG34</f>
        <v>166662</v>
      </c>
      <c r="BH34" s="115">
        <f>+[9]ALL!BH34</f>
        <v>168997</v>
      </c>
      <c r="BI34" s="115">
        <f>+[9]ALL!BI34</f>
        <v>171056</v>
      </c>
      <c r="BJ34" s="115">
        <f>+[9]ALL!BJ34</f>
        <v>175635</v>
      </c>
      <c r="BK34" s="115">
        <f>+[9]ALL!BK34</f>
        <v>183065</v>
      </c>
      <c r="BL34" s="115">
        <f>+[9]ALL!BL34</f>
        <v>191378</v>
      </c>
      <c r="BM34" s="115">
        <f>+[9]ALL!BM34</f>
        <v>204565</v>
      </c>
      <c r="BN34" s="115">
        <f>+[9]ALL!BN34</f>
        <v>198701</v>
      </c>
      <c r="BO34" s="115">
        <f>+[9]ALL!BO34</f>
        <v>199985</v>
      </c>
      <c r="BP34" s="115">
        <f>+[9]ALL!BP34</f>
        <v>200033</v>
      </c>
      <c r="BQ34" s="116">
        <f>+[9]ALL!BQ34</f>
        <v>197594</v>
      </c>
      <c r="BR34" s="116">
        <f>+[9]ALL!BR34</f>
        <v>202928</v>
      </c>
      <c r="BS34" s="117">
        <f>+[9]ALL!BS34</f>
        <v>220474</v>
      </c>
      <c r="BT34" s="117">
        <f>+[9]ALL!BT34</f>
        <v>244963</v>
      </c>
      <c r="BU34" s="117">
        <f>+[9]ALL!BU34</f>
        <v>249654</v>
      </c>
      <c r="BV34" s="117">
        <f>+[9]ALL!BV34</f>
        <v>259061</v>
      </c>
      <c r="BW34" s="117">
        <f>+[9]ALL!BW34</f>
        <v>254306</v>
      </c>
      <c r="BX34" s="117">
        <f>+[9]ALL!BX34</f>
        <v>250719</v>
      </c>
    </row>
    <row r="35" spans="1:76" ht="12.95" customHeight="1">
      <c r="A35" s="38" t="str">
        <f>+[9]ALL!A35</f>
        <v>Utah</v>
      </c>
      <c r="B35" s="111">
        <f>+[9]ALL!B35</f>
        <v>296</v>
      </c>
      <c r="C35" s="111">
        <f>+[9]ALL!C35</f>
        <v>55</v>
      </c>
      <c r="D35" s="111">
        <f>+[9]ALL!D35</f>
        <v>141</v>
      </c>
      <c r="E35" s="112">
        <f>+[9]ALL!E35</f>
        <v>621.5</v>
      </c>
      <c r="F35" s="111">
        <f>+[9]ALL!F35</f>
        <v>1102</v>
      </c>
      <c r="G35" s="111">
        <f>+[9]ALL!G35</f>
        <v>2313</v>
      </c>
      <c r="H35" s="111">
        <f>+[9]ALL!H35</f>
        <v>7127</v>
      </c>
      <c r="I35" s="111">
        <f>+[9]ALL!I35</f>
        <v>13043</v>
      </c>
      <c r="J35" s="111">
        <f>+[9]ALL!J35</f>
        <v>20413</v>
      </c>
      <c r="K35" s="111">
        <f>+[9]ALL!K35</f>
        <v>21769</v>
      </c>
      <c r="L35" s="111">
        <f>+[9]ALL!L35</f>
        <v>22380</v>
      </c>
      <c r="M35" s="111">
        <f>+[9]ALL!M35</f>
        <v>20578</v>
      </c>
      <c r="N35" s="111">
        <f>+[9]ALL!N35</f>
        <v>18262</v>
      </c>
      <c r="O35" s="111">
        <f>+[9]ALL!O35</f>
        <v>21484</v>
      </c>
      <c r="P35" s="111">
        <f>+[9]ALL!P35</f>
        <v>21080</v>
      </c>
      <c r="Q35" s="111">
        <f>+[9]ALL!Q35</f>
        <v>23369</v>
      </c>
      <c r="R35" s="111">
        <f>+[9]ALL!R35</f>
        <v>25951</v>
      </c>
      <c r="S35" s="111">
        <f>+[9]ALL!S35</f>
        <v>27853</v>
      </c>
      <c r="T35" s="111">
        <f>+[9]ALL!T35</f>
        <v>27900</v>
      </c>
      <c r="U35" s="111">
        <f>+[9]ALL!U35</f>
        <v>30972</v>
      </c>
      <c r="V35" s="111">
        <f>+[9]ALL!V35</f>
        <v>34903</v>
      </c>
      <c r="W35" s="111">
        <f>+[9]ALL!W35</f>
        <v>33688</v>
      </c>
      <c r="X35" s="111">
        <f>+[9]ALL!X35</f>
        <v>35574</v>
      </c>
      <c r="Y35" s="111">
        <f>+[9]ALL!Y35</f>
        <v>38940</v>
      </c>
      <c r="Z35" s="111">
        <f>+[9]ALL!Z35</f>
        <v>44990</v>
      </c>
      <c r="AA35" s="111">
        <f>+[9]ALL!AA35</f>
        <v>51086</v>
      </c>
      <c r="AB35" s="111">
        <f>+[9]ALL!AB35</f>
        <v>58323</v>
      </c>
      <c r="AC35" s="111">
        <f>+[9]ALL!AC35</f>
        <v>62390</v>
      </c>
      <c r="AD35" s="111">
        <f>+[9]ALL!AD35</f>
        <v>75773</v>
      </c>
      <c r="AE35" s="111">
        <f>+[9]ALL!AE35</f>
        <v>69916</v>
      </c>
      <c r="AF35" s="111">
        <f>+[9]ALL!AF35</f>
        <v>81540</v>
      </c>
      <c r="AG35" s="111">
        <f>+[9]ALL!AG35</f>
        <v>81687</v>
      </c>
      <c r="AH35" s="111">
        <f>+[9]ALL!AH35</f>
        <v>83228</v>
      </c>
      <c r="AI35" s="111">
        <f>+[9]ALL!AI35</f>
        <v>82278</v>
      </c>
      <c r="AJ35" s="111">
        <f>+[9]ALL!AJ35</f>
        <v>80465</v>
      </c>
      <c r="AK35" s="111">
        <f>+[9]ALL!AK35</f>
        <v>81121</v>
      </c>
      <c r="AL35" s="111">
        <f>+[9]ALL!AL35</f>
        <v>86255</v>
      </c>
      <c r="AM35" s="111">
        <f>+[9]ALL!AM35</f>
        <v>84671</v>
      </c>
      <c r="AN35" s="111">
        <f>+[9]ALL!AN35</f>
        <v>86882</v>
      </c>
      <c r="AO35" s="111">
        <f>+[9]ALL!AO35</f>
        <v>87214</v>
      </c>
      <c r="AP35" s="111">
        <f>+[9]ALL!AP35</f>
        <v>88608</v>
      </c>
      <c r="AQ35" s="111">
        <f>+[9]ALL!AQ35</f>
        <v>92159</v>
      </c>
      <c r="AR35" s="111">
        <f>+[9]ALL!AR35</f>
        <v>95103</v>
      </c>
      <c r="AS35" s="111">
        <f>+[9]ALL!AS35</f>
        <v>97824</v>
      </c>
      <c r="AT35" s="111">
        <f>+[9]ALL!AT35</f>
        <v>101456</v>
      </c>
      <c r="AU35" s="111">
        <f>+[9]ALL!AU35</f>
        <v>99927</v>
      </c>
      <c r="AV35" s="111">
        <f>+[9]ALL!AV35</f>
        <v>102068</v>
      </c>
      <c r="AW35" s="111">
        <f>+[9]ALL!AW35</f>
        <v>106218</v>
      </c>
      <c r="AX35" s="111">
        <f>+[9]ALL!AX35</f>
        <v>106792</v>
      </c>
      <c r="AY35" s="111">
        <f>+[9]ALL!AY35</f>
        <v>108631</v>
      </c>
      <c r="AZ35" s="111">
        <f>+[9]ALL!AZ35</f>
        <v>114815</v>
      </c>
      <c r="BA35" s="111">
        <f>+[9]ALL!BA35</f>
        <v>121303</v>
      </c>
      <c r="BB35" s="111">
        <f>+[9]ALL!BB35</f>
        <v>130419</v>
      </c>
      <c r="BC35" s="111">
        <f>+[9]ALL!BC35</f>
        <v>133083</v>
      </c>
      <c r="BD35" s="111">
        <f>+[9]ALL!BD35</f>
        <v>138139</v>
      </c>
      <c r="BE35" s="111">
        <f>+[9]ALL!BE35</f>
        <v>146196</v>
      </c>
      <c r="BF35" s="111">
        <f>+[9]ALL!BF35</f>
        <v>147324</v>
      </c>
      <c r="BG35" s="115">
        <f>+[9]ALL!BG35</f>
        <v>152262</v>
      </c>
      <c r="BH35" s="115">
        <f>+[9]ALL!BH35</f>
        <v>157891</v>
      </c>
      <c r="BI35" s="115">
        <f>+[9]ALL!BI35</f>
        <v>151232</v>
      </c>
      <c r="BJ35" s="115">
        <f>+[9]ALL!BJ35</f>
        <v>161591</v>
      </c>
      <c r="BK35" s="115">
        <f>+[9]ALL!BK35</f>
        <v>163776</v>
      </c>
      <c r="BL35" s="115">
        <f>+[9]ALL!BL35</f>
        <v>177045</v>
      </c>
      <c r="BM35" s="115">
        <f>+[9]ALL!BM35</f>
        <v>178932</v>
      </c>
      <c r="BN35" s="115">
        <f>+[9]ALL!BN35</f>
        <v>185772</v>
      </c>
      <c r="BO35" s="115">
        <f>+[9]ALL!BO35</f>
        <v>194324</v>
      </c>
      <c r="BP35" s="115">
        <f>+[9]ALL!BP35</f>
        <v>200691</v>
      </c>
      <c r="BQ35" s="116">
        <f>+[9]ALL!BQ35</f>
        <v>195689</v>
      </c>
      <c r="BR35" s="116">
        <f>+[9]ALL!BR35</f>
        <v>203679</v>
      </c>
      <c r="BS35" s="117">
        <f>+[9]ALL!BS35</f>
        <v>217224</v>
      </c>
      <c r="BT35" s="117">
        <f>+[9]ALL!BT35</f>
        <v>242306</v>
      </c>
      <c r="BU35" s="117">
        <f>+[9]ALL!BU35</f>
        <v>251915</v>
      </c>
      <c r="BV35" s="117">
        <f>+[9]ALL!BV35</f>
        <v>233426</v>
      </c>
      <c r="BW35" s="117">
        <f>+[9]ALL!BW35</f>
        <v>225831</v>
      </c>
      <c r="BX35" s="117">
        <f>+[9]ALL!BX35</f>
        <v>217158</v>
      </c>
    </row>
    <row r="36" spans="1:76" ht="12.95" customHeight="1">
      <c r="A36" s="38" t="str">
        <f>+[9]ALL!A36</f>
        <v>Washington</v>
      </c>
      <c r="B36" s="111">
        <f>+[9]ALL!B36</f>
        <v>0</v>
      </c>
      <c r="C36" s="111">
        <f>+[9]ALL!C36</f>
        <v>138</v>
      </c>
      <c r="D36" s="111">
        <f>+[9]ALL!D36</f>
        <v>84</v>
      </c>
      <c r="E36" s="112">
        <f>+[9]ALL!E36</f>
        <v>2304</v>
      </c>
      <c r="F36" s="111">
        <f>+[9]ALL!F36</f>
        <v>4524</v>
      </c>
      <c r="G36" s="111">
        <f>+[9]ALL!G36</f>
        <v>10675</v>
      </c>
      <c r="H36" s="111">
        <f>+[9]ALL!H36</f>
        <v>17903</v>
      </c>
      <c r="I36" s="111">
        <f>+[9]ALL!I36</f>
        <v>26226</v>
      </c>
      <c r="J36" s="111">
        <f>+[9]ALL!J36</f>
        <v>39214</v>
      </c>
      <c r="K36" s="111">
        <f>+[9]ALL!K36</f>
        <v>41404</v>
      </c>
      <c r="L36" s="111">
        <f>+[9]ALL!L36</f>
        <v>43093</v>
      </c>
      <c r="M36" s="111">
        <f>+[9]ALL!M36</f>
        <v>38129</v>
      </c>
      <c r="N36" s="111">
        <f>+[9]ALL!N36</f>
        <v>33916</v>
      </c>
      <c r="O36" s="111">
        <f>+[9]ALL!O36</f>
        <v>34698</v>
      </c>
      <c r="P36" s="111">
        <f>+[9]ALL!P36</f>
        <v>37757</v>
      </c>
      <c r="Q36" s="111">
        <f>+[9]ALL!Q36</f>
        <v>41881</v>
      </c>
      <c r="R36" s="111">
        <f>+[9]ALL!R36</f>
        <v>46765</v>
      </c>
      <c r="S36" s="111">
        <f>+[9]ALL!S36</f>
        <v>50173</v>
      </c>
      <c r="T36" s="111">
        <f>+[9]ALL!T36</f>
        <v>51032</v>
      </c>
      <c r="U36" s="111">
        <f>+[9]ALL!U36</f>
        <v>57385</v>
      </c>
      <c r="V36" s="111">
        <f>+[9]ALL!V36</f>
        <v>65018</v>
      </c>
      <c r="W36" s="111">
        <f>+[9]ALL!W36</f>
        <v>66009</v>
      </c>
      <c r="X36" s="111">
        <f>+[9]ALL!X36</f>
        <v>70743</v>
      </c>
      <c r="Y36" s="111">
        <f>+[9]ALL!Y36</f>
        <v>77491</v>
      </c>
      <c r="Z36" s="111">
        <f>+[9]ALL!Z36</f>
        <v>89101</v>
      </c>
      <c r="AA36" s="111">
        <f>+[9]ALL!AA36</f>
        <v>96871</v>
      </c>
      <c r="AB36" s="111">
        <f>+[9]ALL!AB36</f>
        <v>109579</v>
      </c>
      <c r="AC36" s="111">
        <f>+[9]ALL!AC36</f>
        <v>133138</v>
      </c>
      <c r="AD36" s="111">
        <f>+[9]ALL!AD36</f>
        <v>144496</v>
      </c>
      <c r="AE36" s="111">
        <f>+[9]ALL!AE36</f>
        <v>153902</v>
      </c>
      <c r="AF36" s="111">
        <f>+[9]ALL!AF36</f>
        <v>170107</v>
      </c>
      <c r="AG36" s="111">
        <f>+[9]ALL!AG36</f>
        <v>183544</v>
      </c>
      <c r="AH36" s="111">
        <f>+[9]ALL!AH36</f>
        <v>186783</v>
      </c>
      <c r="AI36" s="111">
        <f>+[9]ALL!AI36</f>
        <v>193122</v>
      </c>
      <c r="AJ36" s="111">
        <f>+[9]ALL!AJ36</f>
        <v>199478</v>
      </c>
      <c r="AK36" s="111">
        <f>+[9]ALL!AK36</f>
        <v>210018</v>
      </c>
      <c r="AL36" s="111">
        <f>+[9]ALL!AL36</f>
        <v>227168</v>
      </c>
      <c r="AM36" s="111">
        <f>+[9]ALL!AM36</f>
        <v>248389</v>
      </c>
      <c r="AN36" s="111">
        <f>+[9]ALL!AN36</f>
        <v>262961</v>
      </c>
      <c r="AO36" s="111">
        <f>+[9]ALL!AO36</f>
        <v>275299</v>
      </c>
      <c r="AP36" s="111">
        <f>+[9]ALL!AP36</f>
        <v>303469</v>
      </c>
      <c r="AQ36" s="111">
        <f>+[9]ALL!AQ36</f>
        <v>303603</v>
      </c>
      <c r="AR36" s="111">
        <f>+[9]ALL!AR36</f>
        <v>278680</v>
      </c>
      <c r="AS36" s="111">
        <f>+[9]ALL!AS36</f>
        <v>227812</v>
      </c>
      <c r="AT36" s="111">
        <f>+[9]ALL!AT36</f>
        <v>229639</v>
      </c>
      <c r="AU36" s="111">
        <f>+[9]ALL!AU36</f>
        <v>230667</v>
      </c>
      <c r="AV36" s="111">
        <f>+[9]ALL!AV36</f>
        <v>231553</v>
      </c>
      <c r="AW36" s="111">
        <f>+[9]ALL!AW36</f>
        <v>242379</v>
      </c>
      <c r="AX36" s="111">
        <f>+[9]ALL!AX36</f>
        <v>245872</v>
      </c>
      <c r="AY36" s="111">
        <f>+[9]ALL!AY36</f>
        <v>254051</v>
      </c>
      <c r="AZ36" s="111">
        <f>+[9]ALL!AZ36</f>
        <v>255760</v>
      </c>
      <c r="BA36" s="111">
        <f>+[9]ALL!BA36</f>
        <v>263384</v>
      </c>
      <c r="BB36" s="111">
        <f>+[9]ALL!BB36</f>
        <v>274760</v>
      </c>
      <c r="BC36" s="111">
        <f>+[9]ALL!BC36</f>
        <v>275556</v>
      </c>
      <c r="BD36" s="111">
        <f>+[9]ALL!BD36</f>
        <v>279845</v>
      </c>
      <c r="BE36" s="111">
        <f>+[9]ALL!BE36</f>
        <v>284662</v>
      </c>
      <c r="BF36" s="111">
        <f>+[9]ALL!BF36</f>
        <v>285819</v>
      </c>
      <c r="BG36" s="115">
        <f>+[9]ALL!BG36</f>
        <v>303450</v>
      </c>
      <c r="BH36" s="115">
        <f>+[9]ALL!BH36</f>
        <v>315281</v>
      </c>
      <c r="BI36" s="115">
        <f>+[9]ALL!BI36</f>
        <v>298974</v>
      </c>
      <c r="BJ36" s="115">
        <f>+[9]ALL!BJ36</f>
        <v>306723</v>
      </c>
      <c r="BK36" s="115">
        <f>+[9]ALL!BK36</f>
        <v>320840</v>
      </c>
      <c r="BL36" s="115">
        <f>+[9]ALL!BL36</f>
        <v>325132</v>
      </c>
      <c r="BM36" s="115">
        <f>+[9]ALL!BM36</f>
        <v>338820</v>
      </c>
      <c r="BN36" s="115">
        <f>+[9]ALL!BN36</f>
        <v>345469</v>
      </c>
      <c r="BO36" s="115">
        <f>+[9]ALL!BO36</f>
        <v>343524</v>
      </c>
      <c r="BP36" s="115">
        <f>+[9]ALL!BP36</f>
        <v>348482</v>
      </c>
      <c r="BQ36" s="116">
        <f>+[9]ALL!BQ36</f>
        <v>348154</v>
      </c>
      <c r="BR36" s="116">
        <f>+[9]ALL!BR36</f>
        <v>352075</v>
      </c>
      <c r="BS36" s="117">
        <f>+[9]ALL!BS36</f>
        <v>362535</v>
      </c>
      <c r="BT36" s="117">
        <f>+[9]ALL!BT36</f>
        <v>384072</v>
      </c>
      <c r="BU36" s="117">
        <f>+[9]ALL!BU36</f>
        <v>386856</v>
      </c>
      <c r="BV36" s="117">
        <f>+[9]ALL!BV36</f>
        <v>372841</v>
      </c>
      <c r="BW36" s="117">
        <f>+[9]ALL!BW36</f>
        <v>365477</v>
      </c>
      <c r="BX36" s="117">
        <f>+[9]ALL!BX36</f>
        <v>363377</v>
      </c>
    </row>
    <row r="37" spans="1:76" ht="12.95" customHeight="1">
      <c r="A37" s="46" t="str">
        <f>+[9]ALL!A37</f>
        <v>Wyoming</v>
      </c>
      <c r="B37" s="120">
        <f>+[9]ALL!B37</f>
        <v>0</v>
      </c>
      <c r="C37" s="120">
        <f>+[9]ALL!C37</f>
        <v>0</v>
      </c>
      <c r="D37" s="120">
        <f>+[9]ALL!D37</f>
        <v>9</v>
      </c>
      <c r="E37" s="121">
        <f>+[9]ALL!E37</f>
        <v>67</v>
      </c>
      <c r="F37" s="120">
        <f>+[9]ALL!F37</f>
        <v>125</v>
      </c>
      <c r="G37" s="120">
        <f>+[9]ALL!G37</f>
        <v>375</v>
      </c>
      <c r="H37" s="120">
        <f>+[9]ALL!H37</f>
        <v>1177</v>
      </c>
      <c r="I37" s="120">
        <f>+[9]ALL!I37</f>
        <v>2264</v>
      </c>
      <c r="J37" s="120">
        <f>+[9]ALL!J37</f>
        <v>3819</v>
      </c>
      <c r="K37" s="120">
        <f>+[9]ALL!K37</f>
        <v>3990</v>
      </c>
      <c r="L37" s="120">
        <f>+[9]ALL!L37</f>
        <v>3817</v>
      </c>
      <c r="M37" s="120">
        <f>+[9]ALL!M37</f>
        <v>3629</v>
      </c>
      <c r="N37" s="120">
        <f>+[9]ALL!N37</f>
        <v>3417</v>
      </c>
      <c r="O37" s="120">
        <f>+[9]ALL!O37</f>
        <v>3499</v>
      </c>
      <c r="P37" s="120">
        <f>+[9]ALL!P37</f>
        <v>3442</v>
      </c>
      <c r="Q37" s="120">
        <f>+[9]ALL!Q37</f>
        <v>4330</v>
      </c>
      <c r="R37" s="120">
        <f>+[9]ALL!R37</f>
        <v>5055</v>
      </c>
      <c r="S37" s="120">
        <f>+[9]ALL!S37</f>
        <v>5151</v>
      </c>
      <c r="T37" s="120">
        <f>+[9]ALL!T37</f>
        <v>5527</v>
      </c>
      <c r="U37" s="120">
        <f>+[9]ALL!U37</f>
        <v>6362</v>
      </c>
      <c r="V37" s="120">
        <f>+[9]ALL!V37</f>
        <v>6371</v>
      </c>
      <c r="W37" s="120">
        <f>+[9]ALL!W37</f>
        <v>6571</v>
      </c>
      <c r="X37" s="120">
        <f>+[9]ALL!X37</f>
        <v>7117</v>
      </c>
      <c r="Y37" s="120">
        <f>+[9]ALL!Y37</f>
        <v>7707</v>
      </c>
      <c r="Z37" s="120">
        <f>+[9]ALL!Z37</f>
        <v>8535</v>
      </c>
      <c r="AA37" s="120">
        <f>+[9]ALL!AA37</f>
        <v>9502</v>
      </c>
      <c r="AB37" s="120">
        <f>+[9]ALL!AB37</f>
        <v>10715</v>
      </c>
      <c r="AC37" s="120">
        <f>+[9]ALL!AC37</f>
        <v>11362</v>
      </c>
      <c r="AD37" s="120">
        <f>+[9]ALL!AD37</f>
        <v>12010</v>
      </c>
      <c r="AE37" s="120">
        <f>+[9]ALL!AE37</f>
        <v>13816</v>
      </c>
      <c r="AF37" s="120">
        <f>+[9]ALL!AF37</f>
        <v>14115</v>
      </c>
      <c r="AG37" s="120">
        <f>+[9]ALL!AG37</f>
        <v>15220</v>
      </c>
      <c r="AH37" s="120">
        <f>+[9]ALL!AH37</f>
        <v>17257</v>
      </c>
      <c r="AI37" s="120">
        <f>+[9]ALL!AI37</f>
        <v>17651</v>
      </c>
      <c r="AJ37" s="120">
        <f>+[9]ALL!AJ37</f>
        <v>17922</v>
      </c>
      <c r="AK37" s="120">
        <f>+[9]ALL!AK37</f>
        <v>19447</v>
      </c>
      <c r="AL37" s="120">
        <f>+[9]ALL!AL37</f>
        <v>18078</v>
      </c>
      <c r="AM37" s="120">
        <f>+[9]ALL!AM37</f>
        <v>19183</v>
      </c>
      <c r="AN37" s="120">
        <f>+[9]ALL!AN37</f>
        <v>19727</v>
      </c>
      <c r="AO37" s="120">
        <f>+[9]ALL!AO37</f>
        <v>19933</v>
      </c>
      <c r="AP37" s="120">
        <f>+[9]ALL!AP37</f>
        <v>19490</v>
      </c>
      <c r="AQ37" s="120">
        <f>+[9]ALL!AQ37</f>
        <v>21147</v>
      </c>
      <c r="AR37" s="120">
        <f>+[9]ALL!AR37</f>
        <v>21235</v>
      </c>
      <c r="AS37" s="120">
        <f>+[9]ALL!AS37</f>
        <v>22713</v>
      </c>
      <c r="AT37" s="120">
        <f>+[9]ALL!AT37</f>
        <v>23844</v>
      </c>
      <c r="AU37" s="120">
        <f>+[9]ALL!AU37</f>
        <v>23424</v>
      </c>
      <c r="AV37" s="120">
        <f>+[9]ALL!AV37</f>
        <v>24204</v>
      </c>
      <c r="AW37" s="120">
        <f>+[9]ALL!AW37</f>
        <v>24357</v>
      </c>
      <c r="AX37" s="120">
        <f>+[9]ALL!AX37</f>
        <v>26062</v>
      </c>
      <c r="AY37" s="120">
        <f>+[9]ALL!AY37</f>
        <v>26540</v>
      </c>
      <c r="AZ37" s="120">
        <f>+[9]ALL!AZ37</f>
        <v>29159</v>
      </c>
      <c r="BA37" s="120">
        <f>+[9]ALL!BA37</f>
        <v>31326</v>
      </c>
      <c r="BB37" s="120">
        <f>+[9]ALL!BB37</f>
        <v>32118</v>
      </c>
      <c r="BC37" s="120">
        <f>+[9]ALL!BC37</f>
        <v>31548</v>
      </c>
      <c r="BD37" s="120">
        <f>+[9]ALL!BD37</f>
        <v>30702</v>
      </c>
      <c r="BE37" s="120">
        <f>+[9]ALL!BE37</f>
        <v>30682</v>
      </c>
      <c r="BF37" s="120">
        <f>+[9]ALL!BF37</f>
        <v>30176</v>
      </c>
      <c r="BG37" s="124">
        <f>+[9]ALL!BG37</f>
        <v>30805</v>
      </c>
      <c r="BH37" s="124">
        <f>+[9]ALL!BH37</f>
        <v>30280</v>
      </c>
      <c r="BI37" s="124">
        <f>+[9]ALL!BI37</f>
        <v>29707</v>
      </c>
      <c r="BJ37" s="124">
        <f>+[9]ALL!BJ37</f>
        <v>29002</v>
      </c>
      <c r="BK37" s="124">
        <f>+[9]ALL!BK37</f>
        <v>30004</v>
      </c>
      <c r="BL37" s="124">
        <f>+[9]ALL!BL37</f>
        <v>31095</v>
      </c>
      <c r="BM37" s="124">
        <f>+[9]ALL!BM37</f>
        <v>32605</v>
      </c>
      <c r="BN37" s="124">
        <f>+[9]ALL!BN37</f>
        <v>33695</v>
      </c>
      <c r="BO37" s="124">
        <f>+[9]ALL!BO37</f>
        <v>33955</v>
      </c>
      <c r="BP37" s="124">
        <f>+[9]ALL!BP37</f>
        <v>35334</v>
      </c>
      <c r="BQ37" s="125">
        <f>+[9]ALL!BQ37</f>
        <v>34693</v>
      </c>
      <c r="BR37" s="125">
        <f>+[9]ALL!BR37</f>
        <v>35246</v>
      </c>
      <c r="BS37" s="126">
        <f>+[9]ALL!BS37</f>
        <v>35936</v>
      </c>
      <c r="BT37" s="126">
        <f>+[9]ALL!BT37</f>
        <v>37131</v>
      </c>
      <c r="BU37" s="126">
        <f>+[9]ALL!BU37</f>
        <v>38298</v>
      </c>
      <c r="BV37" s="126">
        <f>+[9]ALL!BV37</f>
        <v>38092</v>
      </c>
      <c r="BW37" s="126">
        <f>+[9]ALL!BW37</f>
        <v>37812</v>
      </c>
      <c r="BX37" s="126">
        <f>+[9]ALL!BX37</f>
        <v>37084</v>
      </c>
    </row>
    <row r="38" spans="1:76" ht="12.95" customHeight="1">
      <c r="A38" s="47" t="str">
        <f>+[9]ALL!A38</f>
        <v>Midwest</v>
      </c>
      <c r="B38" s="108">
        <f>+[9]ALL!B38</f>
        <v>21821</v>
      </c>
      <c r="C38" s="108">
        <f>+[9]ALL!C38</f>
        <v>38613</v>
      </c>
      <c r="D38" s="108">
        <f>+[9]ALL!D38</f>
        <v>58482</v>
      </c>
      <c r="E38" s="108">
        <f>+[9]ALL!E38</f>
        <v>101620</v>
      </c>
      <c r="F38" s="108">
        <f>+[9]ALL!F38</f>
        <v>144758</v>
      </c>
      <c r="G38" s="108">
        <f>+[9]ALL!G38</f>
        <v>242430</v>
      </c>
      <c r="H38" s="108">
        <f>+[9]ALL!H38</f>
        <v>372751</v>
      </c>
      <c r="I38" s="108">
        <f>+[9]ALL!I38</f>
        <v>486133</v>
      </c>
      <c r="J38" s="108">
        <f>+[9]ALL!J38</f>
        <v>753667</v>
      </c>
      <c r="K38" s="108">
        <f>+[9]ALL!K38</f>
        <v>750474</v>
      </c>
      <c r="L38" s="108">
        <f>+[9]ALL!L38</f>
        <v>746648</v>
      </c>
      <c r="M38" s="108">
        <f>+[9]ALL!M38</f>
        <v>678204</v>
      </c>
      <c r="N38" s="108">
        <f>+[9]ALL!N38</f>
        <v>613594</v>
      </c>
      <c r="O38" s="108">
        <f>+[9]ALL!O38</f>
        <v>608086</v>
      </c>
      <c r="P38" s="108">
        <f>+[9]ALL!P38</f>
        <v>641797</v>
      </c>
      <c r="Q38" s="108">
        <f>+[9]ALL!Q38</f>
        <v>713493</v>
      </c>
      <c r="R38" s="108">
        <f>+[9]ALL!R38</f>
        <v>769211</v>
      </c>
      <c r="S38" s="108">
        <f>+[9]ALL!S38</f>
        <v>859963</v>
      </c>
      <c r="T38" s="108">
        <f>+[9]ALL!T38</f>
        <v>881832</v>
      </c>
      <c r="U38" s="108">
        <f>+[9]ALL!U38</f>
        <v>932058</v>
      </c>
      <c r="V38" s="108">
        <f>+[9]ALL!V38</f>
        <v>1010310</v>
      </c>
      <c r="W38" s="108">
        <f>+[9]ALL!W38</f>
        <v>1034002</v>
      </c>
      <c r="X38" s="108">
        <f>+[9]ALL!X38</f>
        <v>1113653</v>
      </c>
      <c r="Y38" s="108">
        <f>+[9]ALL!Y38</f>
        <v>1194374</v>
      </c>
      <c r="Z38" s="108">
        <f>+[9]ALL!Z38</f>
        <v>1304640</v>
      </c>
      <c r="AA38" s="108">
        <f>+[9]ALL!AA38</f>
        <v>1456826</v>
      </c>
      <c r="AB38" s="108">
        <f>+[9]ALL!AB38</f>
        <v>1643826</v>
      </c>
      <c r="AC38" s="108">
        <f>+[9]ALL!AC38</f>
        <v>1759562</v>
      </c>
      <c r="AD38" s="108">
        <f>+[9]ALL!AD38</f>
        <v>1883260</v>
      </c>
      <c r="AE38" s="108">
        <f>+[9]ALL!AE38</f>
        <v>2046226</v>
      </c>
      <c r="AF38" s="108">
        <f>+[9]ALL!AF38</f>
        <v>2195701</v>
      </c>
      <c r="AG38" s="108">
        <f>+[9]ALL!AG38</f>
        <v>2300685</v>
      </c>
      <c r="AH38" s="108">
        <f>+[9]ALL!AH38</f>
        <v>2375588</v>
      </c>
      <c r="AI38" s="108">
        <f>+[9]ALL!AI38</f>
        <v>2390254</v>
      </c>
      <c r="AJ38" s="108">
        <f>+[9]ALL!AJ38</f>
        <v>2435917</v>
      </c>
      <c r="AK38" s="108">
        <f>+[9]ALL!AK38</f>
        <v>2547286</v>
      </c>
      <c r="AL38" s="108">
        <f>+[9]ALL!AL38</f>
        <v>2755441</v>
      </c>
      <c r="AM38" s="108">
        <f>+[9]ALL!AM38</f>
        <v>2764951</v>
      </c>
      <c r="AN38" s="108">
        <f>+[9]ALL!AN38</f>
        <v>2827987</v>
      </c>
      <c r="AO38" s="108">
        <f>+[9]ALL!AO38</f>
        <v>2823084</v>
      </c>
      <c r="AP38" s="108">
        <f>+[9]ALL!AP38</f>
        <v>2895848</v>
      </c>
      <c r="AQ38" s="108">
        <f>+[9]ALL!AQ38</f>
        <v>3044137</v>
      </c>
      <c r="AR38" s="108">
        <f>+[9]ALL!AR38</f>
        <v>3120862</v>
      </c>
      <c r="AS38" s="108">
        <f>+[9]ALL!AS38</f>
        <v>3167587</v>
      </c>
      <c r="AT38" s="108">
        <f>+[9]ALL!AT38</f>
        <v>3183325</v>
      </c>
      <c r="AU38" s="108">
        <f>+[9]ALL!AU38</f>
        <v>3124478</v>
      </c>
      <c r="AV38" s="108">
        <f>+[9]ALL!AV38</f>
        <v>3151230</v>
      </c>
      <c r="AW38" s="108">
        <f>+[9]ALL!AW38</f>
        <v>3206680</v>
      </c>
      <c r="AX38" s="108">
        <f>+[9]ALL!AX38</f>
        <v>3241386</v>
      </c>
      <c r="AY38" s="108">
        <f>+[9]ALL!AY38</f>
        <v>3328818</v>
      </c>
      <c r="AZ38" s="108">
        <f>+[9]ALL!AZ38</f>
        <v>3430693</v>
      </c>
      <c r="BA38" s="109">
        <f>+[9]ALL!BA38</f>
        <v>3504198</v>
      </c>
      <c r="BB38" s="109">
        <f>+[9]ALL!BB38</f>
        <v>3570051</v>
      </c>
      <c r="BC38" s="109">
        <f>+[9]ALL!BC38</f>
        <v>3600005</v>
      </c>
      <c r="BD38" s="109">
        <f>+[9]ALL!BD38</f>
        <v>3570539</v>
      </c>
      <c r="BE38" s="109">
        <f>+[9]ALL!BE38</f>
        <v>3548279</v>
      </c>
      <c r="BF38" s="109">
        <f>+[9]ALL!BF38</f>
        <v>3512948</v>
      </c>
      <c r="BG38" s="109">
        <f>+[9]ALL!BG38</f>
        <v>3535763</v>
      </c>
      <c r="BH38" s="109">
        <f>+[9]ALL!BH38</f>
        <v>3521422</v>
      </c>
      <c r="BI38" s="109">
        <f>+[9]ALL!BI38</f>
        <v>3563044</v>
      </c>
      <c r="BJ38" s="109">
        <f>+[9]ALL!BJ38</f>
        <v>3607280</v>
      </c>
      <c r="BK38" s="109">
        <f>+[9]ALL!BK38</f>
        <v>3661936</v>
      </c>
      <c r="BL38" s="109">
        <f>+[9]ALL!BL38</f>
        <v>3780002</v>
      </c>
      <c r="BM38" s="109">
        <f>+[9]ALL!BM38</f>
        <v>3914780</v>
      </c>
      <c r="BN38" s="109">
        <f>+[9]ALL!BN38</f>
        <v>4014288</v>
      </c>
      <c r="BO38" s="109">
        <f>+[9]ALL!BO38</f>
        <v>4067677</v>
      </c>
      <c r="BP38" s="109">
        <f>+[9]ALL!BP38</f>
        <v>4147592</v>
      </c>
      <c r="BQ38" s="109">
        <f>+[9]ALL!BQ38</f>
        <v>4149520</v>
      </c>
      <c r="BR38" s="109">
        <f>+[9]ALL!BR38</f>
        <v>4289208</v>
      </c>
      <c r="BS38" s="109">
        <f>+[9]ALL!BS38</f>
        <v>4446032</v>
      </c>
      <c r="BT38" s="109">
        <f>+[9]ALL!BT38</f>
        <v>4807400</v>
      </c>
      <c r="BU38" s="109">
        <f>+[9]ALL!BU38</f>
        <v>4944342</v>
      </c>
      <c r="BV38" s="109">
        <f>+[9]ALL!BV38</f>
        <v>4830690</v>
      </c>
      <c r="BW38" s="109">
        <f>+[9]ALL!BW38</f>
        <v>4666708</v>
      </c>
      <c r="BX38" s="109">
        <f>+[9]ALL!BX38</f>
        <v>4565765</v>
      </c>
    </row>
    <row r="39" spans="1:76" s="42" customFormat="1" ht="12.95" customHeight="1">
      <c r="A39" s="41" t="str">
        <f>+[9]ALL!A39</f>
        <v xml:space="preserve">   as a percent of U.S.</v>
      </c>
      <c r="B39" s="110">
        <f>+[9]ALL!B39</f>
        <v>34.156446614684405</v>
      </c>
      <c r="C39" s="110">
        <f>+[9]ALL!C39</f>
        <v>32.7580355751832</v>
      </c>
      <c r="D39" s="110">
        <f>+[9]ALL!D39</f>
        <v>36.750367626215194</v>
      </c>
      <c r="E39" s="110">
        <f>+[9]ALL!E39</f>
        <v>39.591141402243267</v>
      </c>
      <c r="F39" s="110">
        <f>+[9]ALL!F39</f>
        <v>40.866808386901887</v>
      </c>
      <c r="G39" s="110">
        <f>+[9]ALL!G39</f>
        <v>40.752071811595421</v>
      </c>
      <c r="H39" s="110">
        <f>+[9]ALL!H39</f>
        <v>33.93495067496459</v>
      </c>
      <c r="I39" s="110">
        <f>+[9]ALL!I39</f>
        <v>32.563543498283515</v>
      </c>
      <c r="J39" s="110">
        <f>+[9]ALL!J39</f>
        <v>32.17981348810379</v>
      </c>
      <c r="K39" s="110">
        <f>+[9]ALL!K39</f>
        <v>31.16529432186455</v>
      </c>
      <c r="L39" s="110">
        <f>+[9]ALL!L39</f>
        <v>30.566379144474787</v>
      </c>
      <c r="M39" s="110">
        <f>+[9]ALL!M39</f>
        <v>29.844663009668217</v>
      </c>
      <c r="N39" s="110">
        <f>+[9]ALL!N39</f>
        <v>29.120183151417418</v>
      </c>
      <c r="O39" s="110">
        <f>+[9]ALL!O39</f>
        <v>28.455430264340702</v>
      </c>
      <c r="P39" s="110">
        <f>+[9]ALL!P39</f>
        <v>28.803707069687075</v>
      </c>
      <c r="Q39" s="110">
        <f>+[9]ALL!Q39</f>
        <v>28.819418217686287</v>
      </c>
      <c r="R39" s="110">
        <f>+[9]ALL!R39</f>
        <v>29.004250653170761</v>
      </c>
      <c r="S39" s="110">
        <f>+[9]ALL!S39</f>
        <v>29.472579211821344</v>
      </c>
      <c r="T39" s="110">
        <f>+[9]ALL!T39</f>
        <v>29.031850254027702</v>
      </c>
      <c r="U39" s="110">
        <f>+[9]ALL!U39</f>
        <v>28.638120866243106</v>
      </c>
      <c r="V39" s="110">
        <f>+[9]ALL!V39</f>
        <v>27.859584451511072</v>
      </c>
      <c r="W39" s="110">
        <f>+[9]ALL!W39</f>
        <v>28.971131751990782</v>
      </c>
      <c r="X39" s="110">
        <f>+[9]ALL!X39</f>
        <v>28.946705610470641</v>
      </c>
      <c r="Y39" s="110">
        <f>+[9]ALL!Y39</f>
        <v>28.705931326341915</v>
      </c>
      <c r="Z39" s="110">
        <f>+[9]ALL!Z39</f>
        <v>27.462248985247754</v>
      </c>
      <c r="AA39" s="110">
        <f>+[9]ALL!AA39</f>
        <v>27.666142016994392</v>
      </c>
      <c r="AB39" s="110">
        <f>+[9]ALL!AB39</f>
        <v>27.827314926651859</v>
      </c>
      <c r="AC39" s="110">
        <f>+[9]ALL!AC39</f>
        <v>27.598292808902166</v>
      </c>
      <c r="AD39" s="110">
        <f>+[9]ALL!AD39</f>
        <v>27.304826081541574</v>
      </c>
      <c r="AE39" s="110">
        <f>+[9]ALL!AE39</f>
        <v>27.290785749114683</v>
      </c>
      <c r="AF39" s="110">
        <f>+[9]ALL!AF39</f>
        <v>27.484631044938734</v>
      </c>
      <c r="AG39" s="110">
        <f>+[9]ALL!AG39</f>
        <v>26.865209962670811</v>
      </c>
      <c r="AH39" s="110">
        <f>+[9]ALL!AH39</f>
        <v>26.597334408756605</v>
      </c>
      <c r="AI39" s="110">
        <f>+[9]ALL!AI39</f>
        <v>25.986558005836024</v>
      </c>
      <c r="AJ39" s="110">
        <f>+[9]ALL!AJ39</f>
        <v>25.412386352374146</v>
      </c>
      <c r="AK39" s="110">
        <f>+[9]ALL!AK39</f>
        <v>24.986880172767769</v>
      </c>
      <c r="AL39" s="110">
        <f>+[9]ALL!AL39</f>
        <v>24.716993114974738</v>
      </c>
      <c r="AM39" s="110">
        <f>+[9]ALL!AM39</f>
        <v>25.148179062210058</v>
      </c>
      <c r="AN39" s="110">
        <f>+[9]ALL!AN39</f>
        <v>25.098403856651956</v>
      </c>
      <c r="AO39" s="110">
        <f>+[9]ALL!AO39</f>
        <v>25.11170060129303</v>
      </c>
      <c r="AP39" s="110">
        <f>+[9]ALL!AP39</f>
        <v>25.068376807521808</v>
      </c>
      <c r="AQ39" s="110">
        <f>+[9]ALL!AQ39</f>
        <v>25.268656232000318</v>
      </c>
      <c r="AR39" s="110">
        <f>+[9]ALL!AR39</f>
        <v>25.336640691875939</v>
      </c>
      <c r="AS39" s="110">
        <f>+[9]ALL!AS39</f>
        <v>25.616959538446419</v>
      </c>
      <c r="AT39" s="110">
        <f>+[9]ALL!AT39</f>
        <v>25.649278263678436</v>
      </c>
      <c r="AU39" s="110">
        <f>+[9]ALL!AU39</f>
        <v>25.63456770108694</v>
      </c>
      <c r="AV39" s="110">
        <f>+[9]ALL!AV39</f>
        <v>25.845990464829711</v>
      </c>
      <c r="AW39" s="110">
        <f>+[9]ALL!AW39</f>
        <v>25.757485818514741</v>
      </c>
      <c r="AX39" s="110">
        <f>+[9]ALL!AX39</f>
        <v>25.512057557037178</v>
      </c>
      <c r="AY39" s="110">
        <f>+[9]ALL!AY39</f>
        <v>25.587564178987453</v>
      </c>
      <c r="AZ39" s="110">
        <f>+[9]ALL!AZ39</f>
        <v>25.444670763148103</v>
      </c>
      <c r="BA39" s="110">
        <f>+[9]ALL!BA39</f>
        <v>25.448162646982247</v>
      </c>
      <c r="BB39" s="110">
        <f>+[9]ALL!BB39</f>
        <v>24.955931041805758</v>
      </c>
      <c r="BC39" s="110">
        <f>+[9]ALL!BC39</f>
        <v>24.941094067284052</v>
      </c>
      <c r="BD39" s="110">
        <f>+[9]ALL!BD39</f>
        <v>25.051120777216831</v>
      </c>
      <c r="BE39" s="110">
        <f>+[9]ALL!BE39</f>
        <v>24.94071948880325</v>
      </c>
      <c r="BF39" s="110">
        <f>+[9]ALL!BF39</f>
        <v>24.785622009788806</v>
      </c>
      <c r="BG39" s="110">
        <f>+[9]ALL!BG39</f>
        <v>24.750104141503364</v>
      </c>
      <c r="BH39" s="110">
        <f>+[9]ALL!BH39</f>
        <v>24.439145111358286</v>
      </c>
      <c r="BI39" s="110">
        <f>+[9]ALL!BI39</f>
        <v>24.550379782036938</v>
      </c>
      <c r="BJ39" s="110">
        <f>+[9]ALL!BJ39</f>
        <v>24.373246725272331</v>
      </c>
      <c r="BK39" s="110">
        <f>+[9]ALL!BK39</f>
        <v>23.936077659353202</v>
      </c>
      <c r="BL39" s="110">
        <f>+[9]ALL!BL39</f>
        <v>23.753539935397946</v>
      </c>
      <c r="BM39" s="110">
        <f>+[9]ALL!BM39</f>
        <v>23.586861253441903</v>
      </c>
      <c r="BN39" s="110">
        <f>+[9]ALL!BN39</f>
        <v>23.773097973254874</v>
      </c>
      <c r="BO39" s="110">
        <f>+[9]ALL!BO39</f>
        <v>23.597986702163144</v>
      </c>
      <c r="BP39" s="110">
        <f>+[9]ALL!BP39</f>
        <v>23.738222010838928</v>
      </c>
      <c r="BQ39" s="110">
        <f>+[9]ALL!BQ39</f>
        <v>23.707645320252208</v>
      </c>
      <c r="BR39" s="110">
        <f>+[9]ALL!BR39</f>
        <v>23.524625314878211</v>
      </c>
      <c r="BS39" s="110">
        <f>+[9]ALL!BS39</f>
        <v>23.293173069492635</v>
      </c>
      <c r="BT39" s="110">
        <f>+[9]ALL!BT39</f>
        <v>23.375770741814822</v>
      </c>
      <c r="BU39" s="110">
        <f>+[9]ALL!BU39</f>
        <v>23.660676536563482</v>
      </c>
      <c r="BV39" s="110">
        <f>+[9]ALL!BV39</f>
        <v>23.732395767393839</v>
      </c>
      <c r="BW39" s="110">
        <f>+[9]ALL!BW39</f>
        <v>23.020141491717609</v>
      </c>
      <c r="BX39" s="110">
        <f>+[9]ALL!BX39</f>
        <v>22.832068295301347</v>
      </c>
    </row>
    <row r="40" spans="1:76" ht="12.95" customHeight="1">
      <c r="A40" s="38" t="str">
        <f>+[9]ALL!A40</f>
        <v>Illinois</v>
      </c>
      <c r="B40" s="111">
        <f>+[9]ALL!B40</f>
        <v>3992</v>
      </c>
      <c r="C40" s="111">
        <f>+[9]ALL!C40</f>
        <v>7075</v>
      </c>
      <c r="D40" s="111">
        <f>+[9]ALL!D40</f>
        <v>11512</v>
      </c>
      <c r="E40" s="112">
        <f>+[9]ALL!E40</f>
        <v>20290.5</v>
      </c>
      <c r="F40" s="111">
        <f>+[9]ALL!F40</f>
        <v>29069</v>
      </c>
      <c r="G40" s="111">
        <f>+[9]ALL!G40</f>
        <v>48649</v>
      </c>
      <c r="H40" s="111">
        <f>+[9]ALL!H40</f>
        <v>81701</v>
      </c>
      <c r="I40" s="111">
        <f>+[9]ALL!I40</f>
        <v>107074</v>
      </c>
      <c r="J40" s="111">
        <f>+[9]ALL!J40</f>
        <v>163725</v>
      </c>
      <c r="K40" s="111">
        <f>+[9]ALL!K40</f>
        <v>152521</v>
      </c>
      <c r="L40" s="111">
        <f>+[9]ALL!L40</f>
        <v>151622</v>
      </c>
      <c r="M40" s="111">
        <f>+[9]ALL!M40</f>
        <v>138016</v>
      </c>
      <c r="N40" s="111">
        <f>+[9]ALL!N40</f>
        <v>126055</v>
      </c>
      <c r="O40" s="111">
        <f>+[9]ALL!O40</f>
        <v>125715</v>
      </c>
      <c r="P40" s="111">
        <f>+[9]ALL!P40</f>
        <v>128039</v>
      </c>
      <c r="Q40" s="111">
        <f>+[9]ALL!Q40</f>
        <v>139582</v>
      </c>
      <c r="R40" s="111">
        <f>+[9]ALL!R40</f>
        <v>149443</v>
      </c>
      <c r="S40" s="111">
        <f>+[9]ALL!S40</f>
        <v>164654</v>
      </c>
      <c r="T40" s="111">
        <f>+[9]ALL!T40</f>
        <v>166240</v>
      </c>
      <c r="U40" s="111">
        <f>+[9]ALL!U40</f>
        <v>173222</v>
      </c>
      <c r="V40" s="111">
        <f>+[9]ALL!V40</f>
        <v>193680</v>
      </c>
      <c r="W40" s="111">
        <f>+[9]ALL!W40</f>
        <v>200152</v>
      </c>
      <c r="X40" s="111">
        <f>+[9]ALL!X40</f>
        <v>216577</v>
      </c>
      <c r="Y40" s="111">
        <f>+[9]ALL!Y40</f>
        <v>230115</v>
      </c>
      <c r="Z40" s="111">
        <f>+[9]ALL!Z40</f>
        <v>250074</v>
      </c>
      <c r="AA40" s="111">
        <f>+[9]ALL!AA40</f>
        <v>279822</v>
      </c>
      <c r="AB40" s="111">
        <f>+[9]ALL!AB40</f>
        <v>305107</v>
      </c>
      <c r="AC40" s="111">
        <f>+[9]ALL!AC40</f>
        <v>323522</v>
      </c>
      <c r="AD40" s="111">
        <f>+[9]ALL!AD40</f>
        <v>343292</v>
      </c>
      <c r="AE40" s="111">
        <f>+[9]ALL!AE40</f>
        <v>390831</v>
      </c>
      <c r="AF40" s="111">
        <f>+[9]ALL!AF40</f>
        <v>425002</v>
      </c>
      <c r="AG40" s="111">
        <f>+[9]ALL!AG40</f>
        <v>452888</v>
      </c>
      <c r="AH40" s="111">
        <f>+[9]ALL!AH40</f>
        <v>474080</v>
      </c>
      <c r="AI40" s="111">
        <f>+[9]ALL!AI40</f>
        <v>487071</v>
      </c>
      <c r="AJ40" s="111">
        <f>+[9]ALL!AJ40</f>
        <v>497906</v>
      </c>
      <c r="AK40" s="111">
        <f>+[9]ALL!AK40</f>
        <v>536106</v>
      </c>
      <c r="AL40" s="111">
        <f>+[9]ALL!AL40</f>
        <v>584856</v>
      </c>
      <c r="AM40" s="111">
        <f>+[9]ALL!AM40</f>
        <v>610034</v>
      </c>
      <c r="AN40" s="111">
        <f>+[9]ALL!AN40</f>
        <v>617004</v>
      </c>
      <c r="AO40" s="111">
        <f>+[9]ALL!AO40</f>
        <v>612237</v>
      </c>
      <c r="AP40" s="111">
        <f>+[9]ALL!AP40</f>
        <v>613874</v>
      </c>
      <c r="AQ40" s="111">
        <f>+[9]ALL!AQ40</f>
        <v>645288</v>
      </c>
      <c r="AR40" s="111">
        <f>+[9]ALL!AR40</f>
        <v>660695</v>
      </c>
      <c r="AS40" s="111">
        <f>+[9]ALL!AS40</f>
        <v>684998</v>
      </c>
      <c r="AT40" s="111">
        <f>+[9]ALL!AT40</f>
        <v>674196</v>
      </c>
      <c r="AU40" s="111">
        <f>+[9]ALL!AU40</f>
        <v>662226</v>
      </c>
      <c r="AV40" s="111">
        <f>+[9]ALL!AV40</f>
        <v>679725</v>
      </c>
      <c r="AW40" s="111">
        <f>+[9]ALL!AW40</f>
        <v>692018</v>
      </c>
      <c r="AX40" s="111">
        <f>+[9]ALL!AX40</f>
        <v>686954</v>
      </c>
      <c r="AY40" s="111">
        <f>+[9]ALL!AY40</f>
        <v>689326</v>
      </c>
      <c r="AZ40" s="111">
        <f>+[9]ALL!AZ40</f>
        <v>709952</v>
      </c>
      <c r="BA40" s="111">
        <f>+[9]ALL!BA40</f>
        <v>729246</v>
      </c>
      <c r="BB40" s="111">
        <f>+[9]ALL!BB40</f>
        <v>753297</v>
      </c>
      <c r="BC40" s="111">
        <f>+[9]ALL!BC40</f>
        <v>748805</v>
      </c>
      <c r="BD40" s="111">
        <f>+[9]ALL!BD40</f>
        <v>734089</v>
      </c>
      <c r="BE40" s="111">
        <f>+[9]ALL!BE40</f>
        <v>731420</v>
      </c>
      <c r="BF40" s="111">
        <f>+[9]ALL!BF40</f>
        <v>717854</v>
      </c>
      <c r="BG40" s="115">
        <f>+[9]ALL!BG40</f>
        <v>721133</v>
      </c>
      <c r="BH40" s="115">
        <f>+[9]ALL!BH40</f>
        <v>724139</v>
      </c>
      <c r="BI40" s="115">
        <f>+[9]ALL!BI40</f>
        <v>729084</v>
      </c>
      <c r="BJ40" s="115">
        <f>+[9]ALL!BJ40</f>
        <v>733182</v>
      </c>
      <c r="BK40" s="115">
        <f>+[9]ALL!BK40</f>
        <v>743918</v>
      </c>
      <c r="BL40" s="115">
        <f>+[9]ALL!BL40</f>
        <v>748444</v>
      </c>
      <c r="BM40" s="115">
        <f>+[9]ALL!BM40</f>
        <v>776622</v>
      </c>
      <c r="BN40" s="115">
        <f>+[9]ALL!BN40</f>
        <v>796774</v>
      </c>
      <c r="BO40" s="115">
        <f>+[9]ALL!BO40</f>
        <v>801401</v>
      </c>
      <c r="BP40" s="115">
        <f>+[9]ALL!BP40</f>
        <v>832967</v>
      </c>
      <c r="BQ40" s="116">
        <f>+[9]ALL!BQ40</f>
        <v>806603</v>
      </c>
      <c r="BR40" s="116">
        <f>+[9]ALL!BR40</f>
        <v>837018</v>
      </c>
      <c r="BS40" s="117">
        <f>+[9]ALL!BS40</f>
        <v>859242</v>
      </c>
      <c r="BT40" s="117">
        <f>+[9]ALL!BT40</f>
        <v>904072</v>
      </c>
      <c r="BU40" s="117">
        <f>+[9]ALL!BU40</f>
        <v>905883</v>
      </c>
      <c r="BV40" s="117">
        <f>+[9]ALL!BV40</f>
        <v>876343</v>
      </c>
      <c r="BW40" s="117">
        <f>+[9]ALL!BW40</f>
        <v>852940</v>
      </c>
      <c r="BX40" s="117">
        <f>+[9]ALL!BX40</f>
        <v>831269</v>
      </c>
    </row>
    <row r="41" spans="1:76" ht="12.95" customHeight="1">
      <c r="A41" s="38" t="str">
        <f>+[9]ALL!A41</f>
        <v>Indiana</v>
      </c>
      <c r="B41" s="111">
        <f>+[9]ALL!B41</f>
        <v>3367</v>
      </c>
      <c r="C41" s="111">
        <f>+[9]ALL!C41</f>
        <v>5812</v>
      </c>
      <c r="D41" s="111">
        <f>+[9]ALL!D41</f>
        <v>7652</v>
      </c>
      <c r="E41" s="112">
        <f>+[9]ALL!E41</f>
        <v>12064.5</v>
      </c>
      <c r="F41" s="111">
        <f>+[9]ALL!F41</f>
        <v>16477</v>
      </c>
      <c r="G41" s="111">
        <f>+[9]ALL!G41</f>
        <v>20044</v>
      </c>
      <c r="H41" s="111">
        <f>+[9]ALL!H41</f>
        <v>26118</v>
      </c>
      <c r="I41" s="111">
        <f>+[9]ALL!I41</f>
        <v>37065</v>
      </c>
      <c r="J41" s="111">
        <f>+[9]ALL!J41</f>
        <v>62686</v>
      </c>
      <c r="K41" s="111">
        <f>+[9]ALL!K41</f>
        <v>73290</v>
      </c>
      <c r="L41" s="111">
        <f>+[9]ALL!L41</f>
        <v>70363</v>
      </c>
      <c r="M41" s="111">
        <f>+[9]ALL!M41</f>
        <v>65078</v>
      </c>
      <c r="N41" s="111">
        <f>+[9]ALL!N41</f>
        <v>57583</v>
      </c>
      <c r="O41" s="111">
        <f>+[9]ALL!O41</f>
        <v>56729</v>
      </c>
      <c r="P41" s="111">
        <f>+[9]ALL!P41</f>
        <v>59459</v>
      </c>
      <c r="Q41" s="111">
        <f>+[9]ALL!Q41</f>
        <v>67866</v>
      </c>
      <c r="R41" s="111">
        <f>+[9]ALL!R41</f>
        <v>72125</v>
      </c>
      <c r="S41" s="111">
        <f>+[9]ALL!S41</f>
        <v>77873</v>
      </c>
      <c r="T41" s="111">
        <f>+[9]ALL!T41</f>
        <v>79613</v>
      </c>
      <c r="U41" s="111">
        <f>+[9]ALL!U41</f>
        <v>85852</v>
      </c>
      <c r="V41" s="111">
        <f>+[9]ALL!V41</f>
        <v>93549</v>
      </c>
      <c r="W41" s="111">
        <f>+[9]ALL!W41</f>
        <v>94679</v>
      </c>
      <c r="X41" s="111">
        <f>+[9]ALL!X41</f>
        <v>105294</v>
      </c>
      <c r="Y41" s="111">
        <f>+[9]ALL!Y41</f>
        <v>111861</v>
      </c>
      <c r="Z41" s="111">
        <f>+[9]ALL!Z41</f>
        <v>118637</v>
      </c>
      <c r="AA41" s="111">
        <f>+[9]ALL!AA41</f>
        <v>127954</v>
      </c>
      <c r="AB41" s="111">
        <f>+[9]ALL!AB41</f>
        <v>142113</v>
      </c>
      <c r="AC41" s="111">
        <f>+[9]ALL!AC41</f>
        <v>153085</v>
      </c>
      <c r="AD41" s="111">
        <f>+[9]ALL!AD41</f>
        <v>163393</v>
      </c>
      <c r="AE41" s="111">
        <f>+[9]ALL!AE41</f>
        <v>175904</v>
      </c>
      <c r="AF41" s="111">
        <f>+[9]ALL!AF41</f>
        <v>185290</v>
      </c>
      <c r="AG41" s="111">
        <f>+[9]ALL!AG41</f>
        <v>193035</v>
      </c>
      <c r="AH41" s="111">
        <f>+[9]ALL!AH41</f>
        <v>203803</v>
      </c>
      <c r="AI41" s="111">
        <f>+[9]ALL!AI41</f>
        <v>201655</v>
      </c>
      <c r="AJ41" s="111">
        <f>+[9]ALL!AJ41</f>
        <v>200334</v>
      </c>
      <c r="AK41" s="111">
        <f>+[9]ALL!AK41</f>
        <v>203996</v>
      </c>
      <c r="AL41" s="111">
        <f>+[9]ALL!AL41</f>
        <v>213972</v>
      </c>
      <c r="AM41" s="111">
        <f>+[9]ALL!AM41</f>
        <v>220413</v>
      </c>
      <c r="AN41" s="111">
        <f>+[9]ALL!AN41</f>
        <v>225143</v>
      </c>
      <c r="AO41" s="111">
        <f>+[9]ALL!AO41</f>
        <v>222922</v>
      </c>
      <c r="AP41" s="111">
        <f>+[9]ALL!AP41</f>
        <v>228397</v>
      </c>
      <c r="AQ41" s="111">
        <f>+[9]ALL!AQ41</f>
        <v>247253</v>
      </c>
      <c r="AR41" s="111">
        <f>+[9]ALL!AR41</f>
        <v>251826</v>
      </c>
      <c r="AS41" s="111">
        <f>+[9]ALL!AS41</f>
        <v>253529</v>
      </c>
      <c r="AT41" s="111">
        <f>+[9]ALL!AT41</f>
        <v>256470</v>
      </c>
      <c r="AU41" s="111">
        <f>+[9]ALL!AU41</f>
        <v>249957</v>
      </c>
      <c r="AV41" s="111">
        <f>+[9]ALL!AV41</f>
        <v>250567</v>
      </c>
      <c r="AW41" s="111">
        <f>+[9]ALL!AW41</f>
        <v>250176</v>
      </c>
      <c r="AX41" s="111">
        <f>+[9]ALL!AX41</f>
        <v>256264</v>
      </c>
      <c r="AY41" s="111">
        <f>+[9]ALL!AY41</f>
        <v>267905</v>
      </c>
      <c r="AZ41" s="111">
        <f>+[9]ALL!AZ41</f>
        <v>275821</v>
      </c>
      <c r="BA41" s="111">
        <f>+[9]ALL!BA41</f>
        <v>284832</v>
      </c>
      <c r="BB41" s="111">
        <f>+[9]ALL!BB41</f>
        <v>290301</v>
      </c>
      <c r="BC41" s="111">
        <f>+[9]ALL!BC41</f>
        <v>296912</v>
      </c>
      <c r="BD41" s="111">
        <f>+[9]ALL!BD41</f>
        <v>294685</v>
      </c>
      <c r="BE41" s="111">
        <f>+[9]ALL!BE41</f>
        <v>292276</v>
      </c>
      <c r="BF41" s="111">
        <f>+[9]ALL!BF41</f>
        <v>289615</v>
      </c>
      <c r="BG41" s="115">
        <f>+[9]ALL!BG41</f>
        <v>290184</v>
      </c>
      <c r="BH41" s="115">
        <f>+[9]ALL!BH41</f>
        <v>295517</v>
      </c>
      <c r="BI41" s="115">
        <f>+[9]ALL!BI41</f>
        <v>299176</v>
      </c>
      <c r="BJ41" s="115">
        <f>+[9]ALL!BJ41</f>
        <v>304725</v>
      </c>
      <c r="BK41" s="115">
        <f>+[9]ALL!BK41</f>
        <v>314334</v>
      </c>
      <c r="BL41" s="115">
        <f>+[9]ALL!BL41</f>
        <v>338715</v>
      </c>
      <c r="BM41" s="115">
        <f>+[9]ALL!BM41</f>
        <v>342064</v>
      </c>
      <c r="BN41" s="115">
        <f>+[9]ALL!BN41</f>
        <v>350091</v>
      </c>
      <c r="BO41" s="115">
        <f>+[9]ALL!BO41</f>
        <v>356801</v>
      </c>
      <c r="BP41" s="115">
        <f>+[9]ALL!BP41</f>
        <v>361253</v>
      </c>
      <c r="BQ41" s="116">
        <f>+[9]ALL!BQ41</f>
        <v>368013</v>
      </c>
      <c r="BR41" s="116">
        <f>+[9]ALL!BR41</f>
        <v>380477</v>
      </c>
      <c r="BS41" s="117">
        <f>+[9]ALL!BS41</f>
        <v>401956</v>
      </c>
      <c r="BT41" s="117">
        <f>+[9]ALL!BT41</f>
        <v>442041</v>
      </c>
      <c r="BU41" s="117">
        <f>+[9]ALL!BU41</f>
        <v>458400</v>
      </c>
      <c r="BV41" s="117">
        <f>+[9]ALL!BV41</f>
        <v>457824</v>
      </c>
      <c r="BW41" s="117">
        <f>+[9]ALL!BW41</f>
        <v>447262</v>
      </c>
      <c r="BX41" s="117">
        <f>+[9]ALL!BX41</f>
        <v>444364</v>
      </c>
    </row>
    <row r="42" spans="1:76" ht="12.95" customHeight="1">
      <c r="A42" s="38" t="str">
        <f>+[9]ALL!A42</f>
        <v>Iowa</v>
      </c>
      <c r="B42" s="111">
        <f>+[9]ALL!B42</f>
        <v>1644</v>
      </c>
      <c r="C42" s="111">
        <f>+[9]ALL!C42</f>
        <v>3269</v>
      </c>
      <c r="D42" s="111">
        <f>+[9]ALL!D42</f>
        <v>4863</v>
      </c>
      <c r="E42" s="112">
        <f>+[9]ALL!E42</f>
        <v>8004.5</v>
      </c>
      <c r="F42" s="111">
        <f>+[9]ALL!F42</f>
        <v>11146</v>
      </c>
      <c r="G42" s="111">
        <f>+[9]ALL!G42</f>
        <v>19994</v>
      </c>
      <c r="H42" s="111">
        <f>+[9]ALL!H42</f>
        <v>23688</v>
      </c>
      <c r="I42" s="111">
        <f>+[9]ALL!I42</f>
        <v>29753</v>
      </c>
      <c r="J42" s="111">
        <f>+[9]ALL!J42</f>
        <v>43757</v>
      </c>
      <c r="K42" s="111">
        <f>+[9]ALL!K42</f>
        <v>44952</v>
      </c>
      <c r="L42" s="111">
        <f>+[9]ALL!L42</f>
        <v>44045</v>
      </c>
      <c r="M42" s="111">
        <f>+[9]ALL!M42</f>
        <v>39361</v>
      </c>
      <c r="N42" s="111">
        <f>+[9]ALL!N42</f>
        <v>34335</v>
      </c>
      <c r="O42" s="111">
        <f>+[9]ALL!O42</f>
        <v>33794</v>
      </c>
      <c r="P42" s="111">
        <f>+[9]ALL!P42</f>
        <v>36392</v>
      </c>
      <c r="Q42" s="111">
        <f>+[9]ALL!Q42</f>
        <v>40602</v>
      </c>
      <c r="R42" s="111">
        <f>+[9]ALL!R42</f>
        <v>44362</v>
      </c>
      <c r="S42" s="111">
        <f>+[9]ALL!S42</f>
        <v>48856</v>
      </c>
      <c r="T42" s="111">
        <f>+[9]ALL!T42</f>
        <v>49854</v>
      </c>
      <c r="U42" s="111">
        <f>+[9]ALL!U42</f>
        <v>51919</v>
      </c>
      <c r="V42" s="111">
        <f>+[9]ALL!V42</f>
        <v>54253</v>
      </c>
      <c r="W42" s="111">
        <f>+[9]ALL!W42</f>
        <v>57376</v>
      </c>
      <c r="X42" s="111">
        <f>+[9]ALL!X42</f>
        <v>61154</v>
      </c>
      <c r="Y42" s="111">
        <f>+[9]ALL!Y42</f>
        <v>64928</v>
      </c>
      <c r="Z42" s="111">
        <f>+[9]ALL!Z42</f>
        <v>68758</v>
      </c>
      <c r="AA42" s="111">
        <f>+[9]ALL!AA42</f>
        <v>75398</v>
      </c>
      <c r="AB42" s="111">
        <f>+[9]ALL!AB42</f>
        <v>86588</v>
      </c>
      <c r="AC42" s="111">
        <f>+[9]ALL!AC42</f>
        <v>94678</v>
      </c>
      <c r="AD42" s="111">
        <f>+[9]ALL!AD42</f>
        <v>99072</v>
      </c>
      <c r="AE42" s="111">
        <f>+[9]ALL!AE42</f>
        <v>103516</v>
      </c>
      <c r="AF42" s="111">
        <f>+[9]ALL!AF42</f>
        <v>106063</v>
      </c>
      <c r="AG42" s="111">
        <f>+[9]ALL!AG42</f>
        <v>108902</v>
      </c>
      <c r="AH42" s="111">
        <f>+[9]ALL!AH42</f>
        <v>111109</v>
      </c>
      <c r="AI42" s="111">
        <f>+[9]ALL!AI42</f>
        <v>109470</v>
      </c>
      <c r="AJ42" s="111">
        <f>+[9]ALL!AJ42</f>
        <v>109284</v>
      </c>
      <c r="AK42" s="111">
        <f>+[9]ALL!AK42</f>
        <v>113714</v>
      </c>
      <c r="AL42" s="111">
        <f>+[9]ALL!AL42</f>
        <v>121678</v>
      </c>
      <c r="AM42" s="111">
        <f>+[9]ALL!AM42</f>
        <v>120984</v>
      </c>
      <c r="AN42" s="111">
        <f>+[9]ALL!AN42</f>
        <v>125744</v>
      </c>
      <c r="AO42" s="111">
        <f>+[9]ALL!AO42</f>
        <v>129181</v>
      </c>
      <c r="AP42" s="111">
        <f>+[9]ALL!AP42</f>
        <v>132599</v>
      </c>
      <c r="AQ42" s="111">
        <f>+[9]ALL!AQ42</f>
        <v>140449</v>
      </c>
      <c r="AR42" s="111">
        <f>+[9]ALL!AR42</f>
        <v>143105</v>
      </c>
      <c r="AS42" s="111">
        <f>+[9]ALL!AS42</f>
        <v>147862</v>
      </c>
      <c r="AT42" s="111">
        <f>+[9]ALL!AT42</f>
        <v>152968</v>
      </c>
      <c r="AU42" s="111">
        <f>+[9]ALL!AU42</f>
        <v>153069</v>
      </c>
      <c r="AV42" s="111">
        <f>+[9]ALL!AV42</f>
        <v>152897</v>
      </c>
      <c r="AW42" s="111">
        <f>+[9]ALL!AW42</f>
        <v>155369</v>
      </c>
      <c r="AX42" s="111">
        <f>+[9]ALL!AX42</f>
        <v>158230</v>
      </c>
      <c r="AY42" s="111">
        <f>+[9]ALL!AY42</f>
        <v>162098</v>
      </c>
      <c r="AZ42" s="111">
        <f>+[9]ALL!AZ42</f>
        <v>169901</v>
      </c>
      <c r="BA42" s="111">
        <f>+[9]ALL!BA42</f>
        <v>170515</v>
      </c>
      <c r="BB42" s="111">
        <f>+[9]ALL!BB42</f>
        <v>171024</v>
      </c>
      <c r="BC42" s="111">
        <f>+[9]ALL!BC42</f>
        <v>172805</v>
      </c>
      <c r="BD42" s="111">
        <f>+[9]ALL!BD42</f>
        <v>172797</v>
      </c>
      <c r="BE42" s="111">
        <f>+[9]ALL!BE42</f>
        <v>172450</v>
      </c>
      <c r="BF42" s="111">
        <f>+[9]ALL!BF42</f>
        <v>173835</v>
      </c>
      <c r="BG42" s="115">
        <f>+[9]ALL!BG42</f>
        <v>178860</v>
      </c>
      <c r="BH42" s="115">
        <f>+[9]ALL!BH42</f>
        <v>180967</v>
      </c>
      <c r="BI42" s="115">
        <f>+[9]ALL!BI42</f>
        <v>181944</v>
      </c>
      <c r="BJ42" s="115">
        <f>+[9]ALL!BJ42</f>
        <v>186780</v>
      </c>
      <c r="BK42" s="115">
        <f>+[9]ALL!BK42</f>
        <v>188974</v>
      </c>
      <c r="BL42" s="115">
        <f>+[9]ALL!BL42</f>
        <v>194822</v>
      </c>
      <c r="BM42" s="115">
        <f>+[9]ALL!BM42</f>
        <v>202546</v>
      </c>
      <c r="BN42" s="115">
        <f>+[9]ALL!BN42</f>
        <v>213958</v>
      </c>
      <c r="BO42" s="115">
        <f>+[9]ALL!BO42</f>
        <v>217646</v>
      </c>
      <c r="BP42" s="115">
        <f>+[9]ALL!BP42</f>
        <v>227722</v>
      </c>
      <c r="BQ42" s="116">
        <f>+[9]ALL!BQ42</f>
        <v>238634</v>
      </c>
      <c r="BR42" s="116">
        <f>+[9]ALL!BR42</f>
        <v>256259</v>
      </c>
      <c r="BS42" s="117">
        <f>+[9]ALL!BS42</f>
        <v>286891</v>
      </c>
      <c r="BT42" s="117">
        <f>+[9]ALL!BT42</f>
        <v>352716</v>
      </c>
      <c r="BU42" s="117">
        <f>+[9]ALL!BU42</f>
        <v>381756</v>
      </c>
      <c r="BV42" s="117">
        <f>+[9]ALL!BV42</f>
        <v>372146</v>
      </c>
      <c r="BW42" s="117">
        <f>+[9]ALL!BW42</f>
        <v>361183</v>
      </c>
      <c r="BX42" s="117">
        <f>+[9]ALL!BX42</f>
        <v>339738</v>
      </c>
    </row>
    <row r="43" spans="1:76" ht="12.95" customHeight="1">
      <c r="A43" s="38" t="str">
        <f>+[9]ALL!A43</f>
        <v>Kansas</v>
      </c>
      <c r="B43" s="111">
        <f>+[9]ALL!B43</f>
        <v>466</v>
      </c>
      <c r="C43" s="111">
        <f>+[9]ALL!C43</f>
        <v>952</v>
      </c>
      <c r="D43" s="111">
        <f>+[9]ALL!D43</f>
        <v>2723</v>
      </c>
      <c r="E43" s="112">
        <f>+[9]ALL!E43</f>
        <v>6066</v>
      </c>
      <c r="F43" s="111">
        <f>+[9]ALL!F43</f>
        <v>9409</v>
      </c>
      <c r="G43" s="111">
        <f>+[9]ALL!G43</f>
        <v>16437</v>
      </c>
      <c r="H43" s="111">
        <f>+[9]ALL!H43</f>
        <v>21326</v>
      </c>
      <c r="I43" s="111">
        <f>+[9]ALL!I43</f>
        <v>27244</v>
      </c>
      <c r="J43" s="111">
        <f>+[9]ALL!J43</f>
        <v>37201</v>
      </c>
      <c r="K43" s="111">
        <f>+[9]ALL!K43</f>
        <v>37217</v>
      </c>
      <c r="L43" s="111">
        <f>+[9]ALL!L43</f>
        <v>37061</v>
      </c>
      <c r="M43" s="111">
        <f>+[9]ALL!M43</f>
        <v>32315</v>
      </c>
      <c r="N43" s="111">
        <f>+[9]ALL!N43</f>
        <v>28258</v>
      </c>
      <c r="O43" s="111">
        <f>+[9]ALL!O43</f>
        <v>28989</v>
      </c>
      <c r="P43" s="111">
        <f>+[9]ALL!P43</f>
        <v>30554</v>
      </c>
      <c r="Q43" s="111">
        <f>+[9]ALL!Q43</f>
        <v>34130</v>
      </c>
      <c r="R43" s="111">
        <f>+[9]ALL!R43</f>
        <v>38495</v>
      </c>
      <c r="S43" s="111">
        <f>+[9]ALL!S43</f>
        <v>43483</v>
      </c>
      <c r="T43" s="111">
        <f>+[9]ALL!T43</f>
        <v>45093</v>
      </c>
      <c r="U43" s="111">
        <f>+[9]ALL!U43</f>
        <v>48194</v>
      </c>
      <c r="V43" s="111">
        <f>+[9]ALL!V43</f>
        <v>50775</v>
      </c>
      <c r="W43" s="111">
        <f>+[9]ALL!W43</f>
        <v>52052</v>
      </c>
      <c r="X43" s="111">
        <f>+[9]ALL!X43</f>
        <v>56148</v>
      </c>
      <c r="Y43" s="111">
        <f>+[9]ALL!Y43</f>
        <v>59900</v>
      </c>
      <c r="Z43" s="111">
        <f>+[9]ALL!Z43</f>
        <v>63871</v>
      </c>
      <c r="AA43" s="111">
        <f>+[9]ALL!AA43</f>
        <v>72488</v>
      </c>
      <c r="AB43" s="111">
        <f>+[9]ALL!AB43</f>
        <v>81574</v>
      </c>
      <c r="AC43" s="111">
        <f>+[9]ALL!AC43</f>
        <v>85424</v>
      </c>
      <c r="AD43" s="111">
        <f>+[9]ALL!AD43</f>
        <v>89069</v>
      </c>
      <c r="AE43" s="111">
        <f>+[9]ALL!AE43</f>
        <v>92486</v>
      </c>
      <c r="AF43" s="111">
        <f>+[9]ALL!AF43</f>
        <v>104568</v>
      </c>
      <c r="AG43" s="111">
        <f>+[9]ALL!AG43</f>
        <v>102485</v>
      </c>
      <c r="AH43" s="111">
        <f>+[9]ALL!AH43</f>
        <v>106495</v>
      </c>
      <c r="AI43" s="111">
        <f>+[9]ALL!AI43</f>
        <v>107858</v>
      </c>
      <c r="AJ43" s="111">
        <f>+[9]ALL!AJ43</f>
        <v>108023</v>
      </c>
      <c r="AK43" s="111">
        <f>+[9]ALL!AK43</f>
        <v>113352</v>
      </c>
      <c r="AL43" s="111">
        <f>+[9]ALL!AL43</f>
        <v>120833</v>
      </c>
      <c r="AM43" s="111">
        <f>+[9]ALL!AM43</f>
        <v>122143</v>
      </c>
      <c r="AN43" s="111">
        <f>+[9]ALL!AN43</f>
        <v>127447</v>
      </c>
      <c r="AO43" s="111">
        <f>+[9]ALL!AO43</f>
        <v>127323</v>
      </c>
      <c r="AP43" s="111">
        <f>+[9]ALL!AP43</f>
        <v>133360</v>
      </c>
      <c r="AQ43" s="111">
        <f>+[9]ALL!AQ43</f>
        <v>136605</v>
      </c>
      <c r="AR43" s="111">
        <f>+[9]ALL!AR43</f>
        <v>138453</v>
      </c>
      <c r="AS43" s="111">
        <f>+[9]ALL!AS43</f>
        <v>141661</v>
      </c>
      <c r="AT43" s="111">
        <f>+[9]ALL!AT43</f>
        <v>141709</v>
      </c>
      <c r="AU43" s="111">
        <f>+[9]ALL!AU43</f>
        <v>141916</v>
      </c>
      <c r="AV43" s="111">
        <f>+[9]ALL!AV43</f>
        <v>141359</v>
      </c>
      <c r="AW43" s="111">
        <f>+[9]ALL!AW43</f>
        <v>143205</v>
      </c>
      <c r="AX43" s="111">
        <f>+[9]ALL!AX43</f>
        <v>146439</v>
      </c>
      <c r="AY43" s="111">
        <f>+[9]ALL!AY43</f>
        <v>152822</v>
      </c>
      <c r="AZ43" s="111">
        <f>+[9]ALL!AZ43</f>
        <v>158497</v>
      </c>
      <c r="BA43" s="111">
        <f>+[9]ALL!BA43</f>
        <v>163733</v>
      </c>
      <c r="BB43" s="111">
        <f>+[9]ALL!BB43</f>
        <v>167699</v>
      </c>
      <c r="BC43" s="111">
        <f>+[9]ALL!BC43</f>
        <v>169419</v>
      </c>
      <c r="BD43" s="111">
        <f>+[9]ALL!BD43</f>
        <v>170135</v>
      </c>
      <c r="BE43" s="111">
        <f>+[9]ALL!BE43</f>
        <v>170603</v>
      </c>
      <c r="BF43" s="111">
        <f>+[9]ALL!BF43</f>
        <v>177643</v>
      </c>
      <c r="BG43" s="115">
        <f>+[9]ALL!BG43</f>
        <v>173865</v>
      </c>
      <c r="BH43" s="115">
        <f>+[9]ALL!BH43</f>
        <v>177544</v>
      </c>
      <c r="BI43" s="115">
        <f>+[9]ALL!BI43</f>
        <v>177561</v>
      </c>
      <c r="BJ43" s="115">
        <f>+[9]ALL!BJ43</f>
        <v>176737</v>
      </c>
      <c r="BK43" s="115">
        <f>+[9]ALL!BK43</f>
        <v>179968</v>
      </c>
      <c r="BL43" s="115">
        <f>+[9]ALL!BL43</f>
        <v>184943</v>
      </c>
      <c r="BM43" s="115">
        <f>+[9]ALL!BM43</f>
        <v>188049</v>
      </c>
      <c r="BN43" s="115">
        <f>+[9]ALL!BN43</f>
        <v>190291</v>
      </c>
      <c r="BO43" s="115">
        <f>+[9]ALL!BO43</f>
        <v>191590</v>
      </c>
      <c r="BP43" s="115">
        <f>+[9]ALL!BP43</f>
        <v>191752</v>
      </c>
      <c r="BQ43" s="116">
        <f>+[9]ALL!BQ43</f>
        <v>193146</v>
      </c>
      <c r="BR43" s="116">
        <f>+[9]ALL!BR43</f>
        <v>194102</v>
      </c>
      <c r="BS43" s="117">
        <f>+[9]ALL!BS43</f>
        <v>198991</v>
      </c>
      <c r="BT43" s="117">
        <f>+[9]ALL!BT43</f>
        <v>210843</v>
      </c>
      <c r="BU43" s="117">
        <f>+[9]ALL!BU43</f>
        <v>214859</v>
      </c>
      <c r="BV43" s="117">
        <f>+[9]ALL!BV43</f>
        <v>216662</v>
      </c>
      <c r="BW43" s="117">
        <f>+[9]ALL!BW43</f>
        <v>213786</v>
      </c>
      <c r="BX43" s="117">
        <f>+[9]ALL!BX43</f>
        <v>215397</v>
      </c>
    </row>
    <row r="44" spans="1:76" ht="12.95" customHeight="1">
      <c r="A44" s="38" t="str">
        <f>+[9]ALL!A44</f>
        <v>Michigan</v>
      </c>
      <c r="B44" s="111">
        <f>+[9]ALL!B44</f>
        <v>2445</v>
      </c>
      <c r="C44" s="111">
        <f>+[9]ALL!C44</f>
        <v>2812</v>
      </c>
      <c r="D44" s="111">
        <f>+[9]ALL!D44</f>
        <v>6039</v>
      </c>
      <c r="E44" s="112">
        <f>+[9]ALL!E44</f>
        <v>10503</v>
      </c>
      <c r="F44" s="111">
        <f>+[9]ALL!F44</f>
        <v>14967</v>
      </c>
      <c r="G44" s="111">
        <f>+[9]ALL!G44</f>
        <v>21833</v>
      </c>
      <c r="H44" s="111">
        <f>+[9]ALL!H44</f>
        <v>44144</v>
      </c>
      <c r="I44" s="111">
        <f>+[9]ALL!I44</f>
        <v>60961</v>
      </c>
      <c r="J44" s="111">
        <f>+[9]ALL!J44</f>
        <v>98977</v>
      </c>
      <c r="K44" s="111">
        <f>+[9]ALL!K44</f>
        <v>101229</v>
      </c>
      <c r="L44" s="111">
        <f>+[9]ALL!L44</f>
        <v>101390</v>
      </c>
      <c r="M44" s="111">
        <f>+[9]ALL!M44</f>
        <v>94723</v>
      </c>
      <c r="N44" s="111">
        <f>+[9]ALL!N44</f>
        <v>86774</v>
      </c>
      <c r="O44" s="111">
        <f>+[9]ALL!O44</f>
        <v>87992</v>
      </c>
      <c r="P44" s="111">
        <f>+[9]ALL!P44</f>
        <v>99132</v>
      </c>
      <c r="Q44" s="111">
        <f>+[9]ALL!Q44</f>
        <v>107074</v>
      </c>
      <c r="R44" s="111">
        <f>+[9]ALL!R44</f>
        <v>119833</v>
      </c>
      <c r="S44" s="111">
        <f>+[9]ALL!S44</f>
        <v>134485</v>
      </c>
      <c r="T44" s="111">
        <f>+[9]ALL!T44</f>
        <v>137504</v>
      </c>
      <c r="U44" s="111">
        <f>+[9]ALL!U44</f>
        <v>143962</v>
      </c>
      <c r="V44" s="111">
        <f>+[9]ALL!V44</f>
        <v>160313</v>
      </c>
      <c r="W44" s="111">
        <f>+[9]ALL!W44</f>
        <v>160261</v>
      </c>
      <c r="X44" s="111">
        <f>+[9]ALL!X44</f>
        <v>169822</v>
      </c>
      <c r="Y44" s="111">
        <f>+[9]ALL!Y44</f>
        <v>182827</v>
      </c>
      <c r="Z44" s="111">
        <f>+[9]ALL!Z44</f>
        <v>208210</v>
      </c>
      <c r="AA44" s="111">
        <f>+[9]ALL!AA44</f>
        <v>233525</v>
      </c>
      <c r="AB44" s="111">
        <f>+[9]ALL!AB44</f>
        <v>270918</v>
      </c>
      <c r="AC44" s="111">
        <f>+[9]ALL!AC44</f>
        <v>295905</v>
      </c>
      <c r="AD44" s="111">
        <f>+[9]ALL!AD44</f>
        <v>317466</v>
      </c>
      <c r="AE44" s="111">
        <f>+[9]ALL!AE44</f>
        <v>342995</v>
      </c>
      <c r="AF44" s="111">
        <f>+[9]ALL!AF44</f>
        <v>366568</v>
      </c>
      <c r="AG44" s="111">
        <f>+[9]ALL!AG44</f>
        <v>392359</v>
      </c>
      <c r="AH44" s="111">
        <f>+[9]ALL!AH44</f>
        <v>405495</v>
      </c>
      <c r="AI44" s="111">
        <f>+[9]ALL!AI44</f>
        <v>406457</v>
      </c>
      <c r="AJ44" s="111">
        <f>+[9]ALL!AJ44</f>
        <v>426049</v>
      </c>
      <c r="AK44" s="111">
        <f>+[9]ALL!AK44</f>
        <v>457179</v>
      </c>
      <c r="AL44" s="111">
        <f>+[9]ALL!AL44</f>
        <v>496253</v>
      </c>
      <c r="AM44" s="111">
        <f>+[9]ALL!AM44</f>
        <v>469269</v>
      </c>
      <c r="AN44" s="111">
        <f>+[9]ALL!AN44</f>
        <v>481616</v>
      </c>
      <c r="AO44" s="111">
        <f>+[9]ALL!AO44</f>
        <v>485161</v>
      </c>
      <c r="AP44" s="111">
        <f>+[9]ALL!AP44</f>
        <v>503839</v>
      </c>
      <c r="AQ44" s="111">
        <f>+[9]ALL!AQ44</f>
        <v>520131</v>
      </c>
      <c r="AR44" s="111">
        <f>+[9]ALL!AR44</f>
        <v>513033</v>
      </c>
      <c r="AS44" s="111">
        <f>+[9]ALL!AS44</f>
        <v>508240</v>
      </c>
      <c r="AT44" s="111">
        <f>+[9]ALL!AT44</f>
        <v>515760</v>
      </c>
      <c r="AU44" s="111">
        <f>+[9]ALL!AU44</f>
        <v>505334</v>
      </c>
      <c r="AV44" s="111">
        <f>+[9]ALL!AV44</f>
        <v>507293</v>
      </c>
      <c r="AW44" s="111">
        <f>+[9]ALL!AW44</f>
        <v>520392</v>
      </c>
      <c r="AX44" s="111">
        <f>+[9]ALL!AX44</f>
        <v>535486</v>
      </c>
      <c r="AY44" s="111">
        <f>+[9]ALL!AY44</f>
        <v>544399</v>
      </c>
      <c r="AZ44" s="111">
        <f>+[9]ALL!AZ44</f>
        <v>560320</v>
      </c>
      <c r="BA44" s="111">
        <f>+[9]ALL!BA44</f>
        <v>569803</v>
      </c>
      <c r="BB44" s="111">
        <f>+[9]ALL!BB44</f>
        <v>568491</v>
      </c>
      <c r="BC44" s="111">
        <f>+[9]ALL!BC44</f>
        <v>560773</v>
      </c>
      <c r="BD44" s="111">
        <f>+[9]ALL!BD44</f>
        <v>568210</v>
      </c>
      <c r="BE44" s="111">
        <f>+[9]ALL!BE44</f>
        <v>551307</v>
      </c>
      <c r="BF44" s="111">
        <f>+[9]ALL!BF44</f>
        <v>548339</v>
      </c>
      <c r="BG44" s="115">
        <f>+[9]ALL!BG44</f>
        <v>547629</v>
      </c>
      <c r="BH44" s="115">
        <f>+[9]ALL!BH44</f>
        <v>547420</v>
      </c>
      <c r="BI44" s="115">
        <f>+[9]ALL!BI44</f>
        <v>557011</v>
      </c>
      <c r="BJ44" s="115">
        <f>+[9]ALL!BJ44</f>
        <v>558998</v>
      </c>
      <c r="BK44" s="115">
        <f>+[9]ALL!BK44</f>
        <v>567631</v>
      </c>
      <c r="BL44" s="115">
        <f>+[9]ALL!BL44</f>
        <v>585998</v>
      </c>
      <c r="BM44" s="115">
        <f>+[9]ALL!BM44</f>
        <v>605835</v>
      </c>
      <c r="BN44" s="115">
        <f>+[9]ALL!BN44</f>
        <v>615765</v>
      </c>
      <c r="BO44" s="115">
        <f>+[9]ALL!BO44</f>
        <v>620980</v>
      </c>
      <c r="BP44" s="115">
        <f>+[9]ALL!BP44</f>
        <v>626751</v>
      </c>
      <c r="BQ44" s="116">
        <f>+[9]ALL!BQ44</f>
        <v>634489</v>
      </c>
      <c r="BR44" s="116">
        <f>+[9]ALL!BR44</f>
        <v>643279</v>
      </c>
      <c r="BS44" s="117">
        <f>+[9]ALL!BS44</f>
        <v>652799</v>
      </c>
      <c r="BT44" s="117">
        <f>+[9]ALL!BT44</f>
        <v>688640</v>
      </c>
      <c r="BU44" s="117">
        <f>+[9]ALL!BU44</f>
        <v>696088</v>
      </c>
      <c r="BV44" s="117">
        <f>+[9]ALL!BV44</f>
        <v>685526</v>
      </c>
      <c r="BW44" s="117">
        <f>+[9]ALL!BW44</f>
        <v>663825</v>
      </c>
      <c r="BX44" s="117">
        <f>+[9]ALL!BX44</f>
        <v>643592</v>
      </c>
    </row>
    <row r="45" spans="1:76" ht="12.95" customHeight="1">
      <c r="A45" s="38" t="str">
        <f>+[9]ALL!A45</f>
        <v>Minnesota</v>
      </c>
      <c r="B45" s="111">
        <f>+[9]ALL!B45</f>
        <v>675</v>
      </c>
      <c r="C45" s="111">
        <f>+[9]ALL!C45</f>
        <v>1170</v>
      </c>
      <c r="D45" s="111">
        <f>+[9]ALL!D45</f>
        <v>2787</v>
      </c>
      <c r="E45" s="112">
        <f>+[9]ALL!E45</f>
        <v>6255.5</v>
      </c>
      <c r="F45" s="111">
        <f>+[9]ALL!F45</f>
        <v>9724</v>
      </c>
      <c r="G45" s="111">
        <f>+[9]ALL!G45</f>
        <v>18102</v>
      </c>
      <c r="H45" s="111">
        <f>+[9]ALL!H45</f>
        <v>24884</v>
      </c>
      <c r="I45" s="111">
        <f>+[9]ALL!I45</f>
        <v>34647</v>
      </c>
      <c r="J45" s="111">
        <f>+[9]ALL!J45</f>
        <v>52633</v>
      </c>
      <c r="K45" s="111">
        <f>+[9]ALL!K45</f>
        <v>51995</v>
      </c>
      <c r="L45" s="111">
        <f>+[9]ALL!L45</f>
        <v>50709</v>
      </c>
      <c r="M45" s="111">
        <f>+[9]ALL!M45</f>
        <v>45526</v>
      </c>
      <c r="N45" s="111">
        <f>+[9]ALL!N45</f>
        <v>39666</v>
      </c>
      <c r="O45" s="111">
        <f>+[9]ALL!O45</f>
        <v>40333</v>
      </c>
      <c r="P45" s="111">
        <f>+[9]ALL!P45</f>
        <v>41898</v>
      </c>
      <c r="Q45" s="111">
        <f>+[9]ALL!Q45</f>
        <v>54711</v>
      </c>
      <c r="R45" s="111">
        <f>+[9]ALL!R45</f>
        <v>50361</v>
      </c>
      <c r="S45" s="111">
        <f>+[9]ALL!S45</f>
        <v>67658</v>
      </c>
      <c r="T45" s="111">
        <f>+[9]ALL!T45</f>
        <v>67696</v>
      </c>
      <c r="U45" s="111">
        <f>+[9]ALL!U45</f>
        <v>70163</v>
      </c>
      <c r="V45" s="111">
        <f>+[9]ALL!V45</f>
        <v>73013</v>
      </c>
      <c r="W45" s="111">
        <f>+[9]ALL!W45</f>
        <v>75763</v>
      </c>
      <c r="X45" s="111">
        <f>+[9]ALL!X45</f>
        <v>83174</v>
      </c>
      <c r="Y45" s="111">
        <f>+[9]ALL!Y45</f>
        <v>89301</v>
      </c>
      <c r="Z45" s="111">
        <f>+[9]ALL!Z45</f>
        <v>96712</v>
      </c>
      <c r="AA45" s="111">
        <f>+[9]ALL!AA45</f>
        <v>106097</v>
      </c>
      <c r="AB45" s="111">
        <f>+[9]ALL!AB45</f>
        <v>118533</v>
      </c>
      <c r="AC45" s="111">
        <f>+[9]ALL!AC45</f>
        <v>126291</v>
      </c>
      <c r="AD45" s="111">
        <f>+[9]ALL!AD45</f>
        <v>138239</v>
      </c>
      <c r="AE45" s="111">
        <f>+[9]ALL!AE45</f>
        <v>148621</v>
      </c>
      <c r="AF45" s="111">
        <f>+[9]ALL!AF45</f>
        <v>158359</v>
      </c>
      <c r="AG45" s="111">
        <f>+[9]ALL!AG45</f>
        <v>160788</v>
      </c>
      <c r="AH45" s="111">
        <f>+[9]ALL!AH45</f>
        <v>158830</v>
      </c>
      <c r="AI45" s="111">
        <f>+[9]ALL!AI45</f>
        <v>158005</v>
      </c>
      <c r="AJ45" s="111">
        <f>+[9]ALL!AJ45</f>
        <v>163282</v>
      </c>
      <c r="AK45" s="111">
        <f>+[9]ALL!AK45</f>
        <v>167230</v>
      </c>
      <c r="AL45" s="111">
        <f>+[9]ALL!AL45</f>
        <v>184756</v>
      </c>
      <c r="AM45" s="111">
        <f>+[9]ALL!AM45</f>
        <v>186043</v>
      </c>
      <c r="AN45" s="111">
        <f>+[9]ALL!AN45</f>
        <v>188688</v>
      </c>
      <c r="AO45" s="111">
        <f>+[9]ALL!AO45</f>
        <v>189087</v>
      </c>
      <c r="AP45" s="111">
        <f>+[9]ALL!AP45</f>
        <v>193830</v>
      </c>
      <c r="AQ45" s="111">
        <f>+[9]ALL!AQ45</f>
        <v>206691</v>
      </c>
      <c r="AR45" s="111">
        <f>+[9]ALL!AR45</f>
        <v>210713</v>
      </c>
      <c r="AS45" s="111">
        <f>+[9]ALL!AS45</f>
        <v>214133</v>
      </c>
      <c r="AT45" s="111">
        <f>+[9]ALL!AT45</f>
        <v>214219</v>
      </c>
      <c r="AU45" s="111">
        <f>+[9]ALL!AU45</f>
        <v>215566</v>
      </c>
      <c r="AV45" s="111">
        <f>+[9]ALL!AV45</f>
        <v>221162</v>
      </c>
      <c r="AW45" s="111">
        <f>+[9]ALL!AW45</f>
        <v>226558</v>
      </c>
      <c r="AX45" s="111">
        <f>+[9]ALL!AX45</f>
        <v>237212</v>
      </c>
      <c r="AY45" s="111">
        <f>+[9]ALL!AY45</f>
        <v>244612</v>
      </c>
      <c r="AZ45" s="111">
        <f>+[9]ALL!AZ45</f>
        <v>253097</v>
      </c>
      <c r="BA45" s="111">
        <f>+[9]ALL!BA45</f>
        <v>253789</v>
      </c>
      <c r="BB45" s="111">
        <f>+[9]ALL!BB45</f>
        <v>255054</v>
      </c>
      <c r="BC45" s="111">
        <f>+[9]ALL!BC45</f>
        <v>272920</v>
      </c>
      <c r="BD45" s="111">
        <f>+[9]ALL!BD45</f>
        <v>268118</v>
      </c>
      <c r="BE45" s="111">
        <f>+[9]ALL!BE45</f>
        <v>289300</v>
      </c>
      <c r="BF45" s="111">
        <f>+[9]ALL!BF45</f>
        <v>280816</v>
      </c>
      <c r="BG45" s="115">
        <f>+[9]ALL!BG45</f>
        <v>284964</v>
      </c>
      <c r="BH45" s="115">
        <f>+[9]ALL!BH45</f>
        <v>269720</v>
      </c>
      <c r="BI45" s="115">
        <f>+[9]ALL!BI45</f>
        <v>271612</v>
      </c>
      <c r="BJ45" s="115">
        <f>+[9]ALL!BJ45</f>
        <v>282756</v>
      </c>
      <c r="BK45" s="115">
        <f>+[9]ALL!BK45</f>
        <v>293445</v>
      </c>
      <c r="BL45" s="115">
        <f>+[9]ALL!BL45</f>
        <v>308233</v>
      </c>
      <c r="BM45" s="115">
        <f>+[9]ALL!BM45</f>
        <v>323791</v>
      </c>
      <c r="BN45" s="115">
        <f>+[9]ALL!BN45</f>
        <v>337780</v>
      </c>
      <c r="BO45" s="115">
        <f>+[9]ALL!BO45</f>
        <v>349021</v>
      </c>
      <c r="BP45" s="115">
        <f>+[9]ALL!BP45</f>
        <v>361701</v>
      </c>
      <c r="BQ45" s="116">
        <f>+[9]ALL!BQ45</f>
        <v>348487</v>
      </c>
      <c r="BR45" s="116">
        <f>+[9]ALL!BR45</f>
        <v>392393</v>
      </c>
      <c r="BS45" s="117">
        <f>+[9]ALL!BS45</f>
        <v>411055</v>
      </c>
      <c r="BT45" s="117">
        <f>+[9]ALL!BT45</f>
        <v>442353</v>
      </c>
      <c r="BU45" s="117">
        <f>+[9]ALL!BU45</f>
        <v>464945</v>
      </c>
      <c r="BV45" s="117">
        <f>+[9]ALL!BV45</f>
        <v>408770</v>
      </c>
      <c r="BW45" s="117">
        <f>+[9]ALL!BW45</f>
        <v>365698</v>
      </c>
      <c r="BX45" s="117">
        <f>+[9]ALL!BX45</f>
        <v>356468</v>
      </c>
    </row>
    <row r="46" spans="1:76" ht="12.95" customHeight="1">
      <c r="A46" s="38" t="str">
        <f>+[9]ALL!A46</f>
        <v>Missouri</v>
      </c>
      <c r="B46" s="111">
        <f>+[9]ALL!B46</f>
        <v>2668</v>
      </c>
      <c r="C46" s="111">
        <f>+[9]ALL!C46</f>
        <v>5657</v>
      </c>
      <c r="D46" s="111">
        <f>+[9]ALL!D46</f>
        <v>7606</v>
      </c>
      <c r="E46" s="112">
        <f>+[9]ALL!E46</f>
        <v>11225</v>
      </c>
      <c r="F46" s="111">
        <f>+[9]ALL!F46</f>
        <v>14844</v>
      </c>
      <c r="G46" s="111">
        <f>+[9]ALL!G46</f>
        <v>21031</v>
      </c>
      <c r="H46" s="111">
        <f>+[9]ALL!H46</f>
        <v>31458</v>
      </c>
      <c r="I46" s="111">
        <f>+[9]ALL!I46</f>
        <v>40393</v>
      </c>
      <c r="J46" s="111">
        <f>+[9]ALL!J46</f>
        <v>62274</v>
      </c>
      <c r="K46" s="111">
        <f>+[9]ALL!K46</f>
        <v>60402</v>
      </c>
      <c r="L46" s="111">
        <f>+[9]ALL!L46</f>
        <v>65183</v>
      </c>
      <c r="M46" s="111">
        <f>+[9]ALL!M46</f>
        <v>58012</v>
      </c>
      <c r="N46" s="111">
        <f>+[9]ALL!N46</f>
        <v>53629</v>
      </c>
      <c r="O46" s="111">
        <f>+[9]ALL!O46</f>
        <v>50515</v>
      </c>
      <c r="P46" s="111">
        <f>+[9]ALL!P46</f>
        <v>53669</v>
      </c>
      <c r="Q46" s="111">
        <f>+[9]ALL!Q46</f>
        <v>58229</v>
      </c>
      <c r="R46" s="111">
        <f>+[9]ALL!R46</f>
        <v>63838</v>
      </c>
      <c r="S46" s="111">
        <f>+[9]ALL!S46</f>
        <v>70244</v>
      </c>
      <c r="T46" s="111">
        <f>+[9]ALL!T46</f>
        <v>73683</v>
      </c>
      <c r="U46" s="111">
        <f>+[9]ALL!U46</f>
        <v>77012</v>
      </c>
      <c r="V46" s="111">
        <f>+[9]ALL!V46</f>
        <v>80564</v>
      </c>
      <c r="W46" s="111">
        <f>+[9]ALL!W46</f>
        <v>82155</v>
      </c>
      <c r="X46" s="111">
        <f>+[9]ALL!X46</f>
        <v>88790</v>
      </c>
      <c r="Y46" s="111">
        <f>+[9]ALL!Y46</f>
        <v>96851</v>
      </c>
      <c r="Z46" s="111">
        <f>+[9]ALL!Z46</f>
        <v>104737</v>
      </c>
      <c r="AA46" s="111">
        <f>+[9]ALL!AA46</f>
        <v>118266</v>
      </c>
      <c r="AB46" s="111">
        <f>+[9]ALL!AB46</f>
        <v>135652</v>
      </c>
      <c r="AC46" s="111">
        <f>+[9]ALL!AC46</f>
        <v>143325</v>
      </c>
      <c r="AD46" s="111">
        <f>+[9]ALL!AD46</f>
        <v>153281</v>
      </c>
      <c r="AE46" s="111">
        <f>+[9]ALL!AE46</f>
        <v>165178</v>
      </c>
      <c r="AF46" s="111">
        <f>+[9]ALL!AF46</f>
        <v>174486</v>
      </c>
      <c r="AG46" s="111">
        <f>+[9]ALL!AG46</f>
        <v>183188</v>
      </c>
      <c r="AH46" s="111">
        <f>+[9]ALL!AH46</f>
        <v>187665</v>
      </c>
      <c r="AI46" s="111">
        <f>+[9]ALL!AI46</f>
        <v>188164</v>
      </c>
      <c r="AJ46" s="111">
        <f>+[9]ALL!AJ46</f>
        <v>192433</v>
      </c>
      <c r="AK46" s="111">
        <f>+[9]ALL!AK46</f>
        <v>199999</v>
      </c>
      <c r="AL46" s="111">
        <f>+[9]ALL!AL46</f>
        <v>222348</v>
      </c>
      <c r="AM46" s="111">
        <f>+[9]ALL!AM46</f>
        <v>221135</v>
      </c>
      <c r="AN46" s="111">
        <f>+[9]ALL!AN46</f>
        <v>221469</v>
      </c>
      <c r="AO46" s="111">
        <f>+[9]ALL!AO46</f>
        <v>220456</v>
      </c>
      <c r="AP46" s="111">
        <f>+[9]ALL!AP46</f>
        <v>221088</v>
      </c>
      <c r="AQ46" s="111">
        <f>+[9]ALL!AQ46</f>
        <v>233378</v>
      </c>
      <c r="AR46" s="111">
        <f>+[9]ALL!AR46</f>
        <v>242545</v>
      </c>
      <c r="AS46" s="111">
        <f>+[9]ALL!AS46</f>
        <v>243131</v>
      </c>
      <c r="AT46" s="111">
        <f>+[9]ALL!AT46</f>
        <v>247217</v>
      </c>
      <c r="AU46" s="111">
        <f>+[9]ALL!AU46</f>
        <v>239808</v>
      </c>
      <c r="AV46" s="111">
        <f>+[9]ALL!AV46</f>
        <v>240110</v>
      </c>
      <c r="AW46" s="111">
        <f>+[9]ALL!AW46</f>
        <v>246185</v>
      </c>
      <c r="AX46" s="111">
        <f>+[9]ALL!AX46</f>
        <v>251778</v>
      </c>
      <c r="AY46" s="111">
        <f>+[9]ALL!AY46</f>
        <v>262391</v>
      </c>
      <c r="AZ46" s="111">
        <f>+[9]ALL!AZ46</f>
        <v>278505</v>
      </c>
      <c r="BA46" s="111">
        <f>+[9]ALL!BA46</f>
        <v>289899</v>
      </c>
      <c r="BB46" s="111">
        <f>+[9]ALL!BB46</f>
        <v>297154</v>
      </c>
      <c r="BC46" s="111">
        <f>+[9]ALL!BC46</f>
        <v>296617</v>
      </c>
      <c r="BD46" s="111">
        <f>+[9]ALL!BD46</f>
        <v>297062</v>
      </c>
      <c r="BE46" s="111">
        <f>+[9]ALL!BE46</f>
        <v>293810</v>
      </c>
      <c r="BF46" s="111">
        <f>+[9]ALL!BF46</f>
        <v>291536</v>
      </c>
      <c r="BG46" s="115">
        <f>+[9]ALL!BG46</f>
        <v>293584</v>
      </c>
      <c r="BH46" s="115">
        <f>+[9]ALL!BH46</f>
        <v>302109</v>
      </c>
      <c r="BI46" s="115">
        <f>+[9]ALL!BI46</f>
        <v>310507</v>
      </c>
      <c r="BJ46" s="115">
        <f>+[9]ALL!BJ46</f>
        <v>317480</v>
      </c>
      <c r="BK46" s="115">
        <f>+[9]ALL!BK46</f>
        <v>321348</v>
      </c>
      <c r="BL46" s="115">
        <f>+[9]ALL!BL46</f>
        <v>331580</v>
      </c>
      <c r="BM46" s="115">
        <f>+[9]ALL!BM46</f>
        <v>348146</v>
      </c>
      <c r="BN46" s="115">
        <f>+[9]ALL!BN46</f>
        <v>359680</v>
      </c>
      <c r="BO46" s="115">
        <f>+[9]ALL!BO46</f>
        <v>365204</v>
      </c>
      <c r="BP46" s="115">
        <f>+[9]ALL!BP46</f>
        <v>374445</v>
      </c>
      <c r="BQ46" s="116">
        <f>+[9]ALL!BQ46</f>
        <v>377098</v>
      </c>
      <c r="BR46" s="116">
        <f>+[9]ALL!BR46</f>
        <v>384366</v>
      </c>
      <c r="BS46" s="117">
        <f>+[9]ALL!BS46</f>
        <v>396409</v>
      </c>
      <c r="BT46" s="117">
        <f>+[9]ALL!BT46</f>
        <v>425523</v>
      </c>
      <c r="BU46" s="117">
        <f>+[9]ALL!BU46</f>
        <v>443618</v>
      </c>
      <c r="BV46" s="117">
        <f>+[9]ALL!BV46</f>
        <v>447244</v>
      </c>
      <c r="BW46" s="117">
        <f>+[9]ALL!BW46</f>
        <v>431659</v>
      </c>
      <c r="BX46" s="117">
        <f>+[9]ALL!BX46</f>
        <v>425134</v>
      </c>
    </row>
    <row r="47" spans="1:76" ht="12.95" customHeight="1">
      <c r="A47" s="38" t="str">
        <f>+[9]ALL!A47</f>
        <v>Nebraska</v>
      </c>
      <c r="B47" s="111">
        <f>+[9]ALL!B47</f>
        <v>102</v>
      </c>
      <c r="C47" s="111">
        <f>+[9]ALL!C47</f>
        <v>411</v>
      </c>
      <c r="D47" s="111">
        <f>+[9]ALL!D47</f>
        <v>1305</v>
      </c>
      <c r="E47" s="112">
        <f>+[9]ALL!E47</f>
        <v>4467.5</v>
      </c>
      <c r="F47" s="111">
        <f>+[9]ALL!F47</f>
        <v>7630</v>
      </c>
      <c r="G47" s="111">
        <f>+[9]ALL!G47</f>
        <v>10565</v>
      </c>
      <c r="H47" s="111">
        <f>+[9]ALL!H47</f>
        <v>15685</v>
      </c>
      <c r="I47" s="111">
        <f>+[9]ALL!I47</f>
        <v>16579</v>
      </c>
      <c r="J47" s="111">
        <f>+[9]ALL!J47</f>
        <v>22702</v>
      </c>
      <c r="K47" s="111">
        <f>+[9]ALL!K47</f>
        <v>22543</v>
      </c>
      <c r="L47" s="111">
        <f>+[9]ALL!L47</f>
        <v>22024</v>
      </c>
      <c r="M47" s="111">
        <f>+[9]ALL!M47</f>
        <v>19675</v>
      </c>
      <c r="N47" s="111">
        <f>+[9]ALL!N47</f>
        <v>17109</v>
      </c>
      <c r="O47" s="111">
        <f>+[9]ALL!O47</f>
        <v>18918</v>
      </c>
      <c r="P47" s="111">
        <f>+[9]ALL!P47</f>
        <v>19417</v>
      </c>
      <c r="Q47" s="111">
        <f>+[9]ALL!Q47</f>
        <v>22375</v>
      </c>
      <c r="R47" s="111">
        <f>+[9]ALL!R47</f>
        <v>24216</v>
      </c>
      <c r="S47" s="111">
        <f>+[9]ALL!S47</f>
        <v>27488</v>
      </c>
      <c r="T47" s="111">
        <f>+[9]ALL!T47</f>
        <v>27106</v>
      </c>
      <c r="U47" s="111">
        <f>+[9]ALL!U47</f>
        <v>30525</v>
      </c>
      <c r="V47" s="111">
        <f>+[9]ALL!V47</f>
        <v>31776</v>
      </c>
      <c r="W47" s="111">
        <f>+[9]ALL!W47</f>
        <v>33384</v>
      </c>
      <c r="X47" s="111">
        <f>+[9]ALL!X47</f>
        <v>33434</v>
      </c>
      <c r="Y47" s="111">
        <f>+[9]ALL!Y47</f>
        <v>36379</v>
      </c>
      <c r="Z47" s="111">
        <f>+[9]ALL!Z47</f>
        <v>38971</v>
      </c>
      <c r="AA47" s="111">
        <f>+[9]ALL!AA47</f>
        <v>43539</v>
      </c>
      <c r="AB47" s="111">
        <f>+[9]ALL!AB47</f>
        <v>49805</v>
      </c>
      <c r="AC47" s="111">
        <f>+[9]ALL!AC47</f>
        <v>51771</v>
      </c>
      <c r="AD47" s="111">
        <f>+[9]ALL!AD47</f>
        <v>54955</v>
      </c>
      <c r="AE47" s="111">
        <f>+[9]ALL!AE47</f>
        <v>60950</v>
      </c>
      <c r="AF47" s="111">
        <f>+[9]ALL!AF47</f>
        <v>65239</v>
      </c>
      <c r="AG47" s="111">
        <f>+[9]ALL!AG47</f>
        <v>66915</v>
      </c>
      <c r="AH47" s="111">
        <f>+[9]ALL!AH47</f>
        <v>66663</v>
      </c>
      <c r="AI47" s="111">
        <f>+[9]ALL!AI47</f>
        <v>66054</v>
      </c>
      <c r="AJ47" s="111">
        <f>+[9]ALL!AJ47</f>
        <v>66034</v>
      </c>
      <c r="AK47" s="111">
        <f>+[9]ALL!AK47</f>
        <v>67292</v>
      </c>
      <c r="AL47" s="111">
        <f>+[9]ALL!AL47</f>
        <v>74705</v>
      </c>
      <c r="AM47" s="111">
        <f>+[9]ALL!AM47</f>
        <v>77204</v>
      </c>
      <c r="AN47" s="111">
        <f>+[9]ALL!AN47</f>
        <v>81316</v>
      </c>
      <c r="AO47" s="111">
        <f>+[9]ALL!AO47</f>
        <v>81691</v>
      </c>
      <c r="AP47" s="111">
        <f>+[9]ALL!AP47</f>
        <v>86446</v>
      </c>
      <c r="AQ47" s="111">
        <f>+[9]ALL!AQ47</f>
        <v>89488</v>
      </c>
      <c r="AR47" s="111">
        <f>+[9]ALL!AR47</f>
        <v>93507</v>
      </c>
      <c r="AS47" s="111">
        <f>+[9]ALL!AS47</f>
        <v>94390</v>
      </c>
      <c r="AT47" s="111">
        <f>+[9]ALL!AT47</f>
        <v>95162</v>
      </c>
      <c r="AU47" s="111">
        <f>+[9]ALL!AU47</f>
        <v>97422</v>
      </c>
      <c r="AV47" s="111">
        <f>+[9]ALL!AV47</f>
        <v>97769</v>
      </c>
      <c r="AW47" s="111">
        <f>+[9]ALL!AW47</f>
        <v>100401</v>
      </c>
      <c r="AX47" s="111">
        <f>+[9]ALL!AX47</f>
        <v>100828</v>
      </c>
      <c r="AY47" s="111">
        <f>+[9]ALL!AY47</f>
        <v>104879</v>
      </c>
      <c r="AZ47" s="111">
        <f>+[9]ALL!AZ47</f>
        <v>108844</v>
      </c>
      <c r="BA47" s="111">
        <f>+[9]ALL!BA47</f>
        <v>112831</v>
      </c>
      <c r="BB47" s="111">
        <f>+[9]ALL!BB47</f>
        <v>113648</v>
      </c>
      <c r="BC47" s="111">
        <f>+[9]ALL!BC47</f>
        <v>122603</v>
      </c>
      <c r="BD47" s="111">
        <f>+[9]ALL!BD47</f>
        <v>115523</v>
      </c>
      <c r="BE47" s="111">
        <f>+[9]ALL!BE47</f>
        <v>116000</v>
      </c>
      <c r="BF47" s="111">
        <f>+[9]ALL!BF47</f>
        <v>115718</v>
      </c>
      <c r="BG47" s="115">
        <f>+[9]ALL!BG47</f>
        <v>120689</v>
      </c>
      <c r="BH47" s="115">
        <f>+[9]ALL!BH47</f>
        <v>111542</v>
      </c>
      <c r="BI47" s="115">
        <f>+[9]ALL!BI47</f>
        <v>111123</v>
      </c>
      <c r="BJ47" s="115">
        <f>+[9]ALL!BJ47</f>
        <v>110806</v>
      </c>
      <c r="BK47" s="115">
        <f>+[9]ALL!BK47</f>
        <v>112117</v>
      </c>
      <c r="BL47" s="115">
        <f>+[9]ALL!BL47</f>
        <v>113817</v>
      </c>
      <c r="BM47" s="115">
        <f>+[9]ALL!BM47</f>
        <v>116737</v>
      </c>
      <c r="BN47" s="115">
        <f>+[9]ALL!BN47</f>
        <v>119511</v>
      </c>
      <c r="BO47" s="115">
        <f>+[9]ALL!BO47</f>
        <v>121053</v>
      </c>
      <c r="BP47" s="115">
        <f>+[9]ALL!BP47</f>
        <v>121236</v>
      </c>
      <c r="BQ47" s="116">
        <f>+[9]ALL!BQ47</f>
        <v>124500</v>
      </c>
      <c r="BR47" s="116">
        <f>+[9]ALL!BR47</f>
        <v>127378</v>
      </c>
      <c r="BS47" s="117">
        <f>+[9]ALL!BS47</f>
        <v>130458</v>
      </c>
      <c r="BT47" s="117">
        <f>+[9]ALL!BT47</f>
        <v>139736</v>
      </c>
      <c r="BU47" s="117">
        <f>+[9]ALL!BU47</f>
        <v>144682</v>
      </c>
      <c r="BV47" s="117">
        <f>+[9]ALL!BV47</f>
        <v>142875</v>
      </c>
      <c r="BW47" s="117">
        <f>+[9]ALL!BW47</f>
        <v>139578</v>
      </c>
      <c r="BX47" s="117">
        <f>+[9]ALL!BX47</f>
        <v>137943</v>
      </c>
    </row>
    <row r="48" spans="1:76" ht="12.95" customHeight="1">
      <c r="A48" s="38" t="str">
        <f>+[9]ALL!A48</f>
        <v>North Dakota</v>
      </c>
      <c r="B48" s="111">
        <f>+[9]ALL!B48</f>
        <v>0</v>
      </c>
      <c r="C48" s="111">
        <f>+[9]ALL!C48</f>
        <v>0</v>
      </c>
      <c r="D48" s="111">
        <f>+[9]ALL!D48</f>
        <v>60</v>
      </c>
      <c r="E48" s="112">
        <f>+[9]ALL!E48</f>
        <v>721</v>
      </c>
      <c r="F48" s="111">
        <f>+[9]ALL!F48</f>
        <v>1382</v>
      </c>
      <c r="G48" s="111">
        <f>+[9]ALL!G48</f>
        <v>4161</v>
      </c>
      <c r="H48" s="111">
        <f>+[9]ALL!H48</f>
        <v>6891</v>
      </c>
      <c r="I48" s="111">
        <f>+[9]ALL!I48</f>
        <v>8332</v>
      </c>
      <c r="J48" s="111">
        <f>+[9]ALL!J48</f>
        <v>9227</v>
      </c>
      <c r="K48" s="111">
        <f>+[9]ALL!K48</f>
        <v>8948</v>
      </c>
      <c r="L48" s="111">
        <f>+[9]ALL!L48</f>
        <v>8673</v>
      </c>
      <c r="M48" s="111">
        <f>+[9]ALL!M48</f>
        <v>7723</v>
      </c>
      <c r="N48" s="111">
        <f>+[9]ALL!N48</f>
        <v>6673</v>
      </c>
      <c r="O48" s="111">
        <f>+[9]ALL!O48</f>
        <v>6944</v>
      </c>
      <c r="P48" s="111">
        <f>+[9]ALL!P48</f>
        <v>7238</v>
      </c>
      <c r="Q48" s="111">
        <f>+[9]ALL!Q48</f>
        <v>7815</v>
      </c>
      <c r="R48" s="111">
        <f>+[9]ALL!R48</f>
        <v>9022</v>
      </c>
      <c r="S48" s="111">
        <f>+[9]ALL!S48</f>
        <v>10531</v>
      </c>
      <c r="T48" s="111">
        <f>+[9]ALL!T48</f>
        <v>11156</v>
      </c>
      <c r="U48" s="111">
        <f>+[9]ALL!U48</f>
        <v>12618</v>
      </c>
      <c r="V48" s="111">
        <f>+[9]ALL!V48</f>
        <v>14448</v>
      </c>
      <c r="W48" s="111">
        <f>+[9]ALL!W48</f>
        <v>13383</v>
      </c>
      <c r="X48" s="111">
        <f>+[9]ALL!X48</f>
        <v>14201</v>
      </c>
      <c r="Y48" s="111">
        <f>+[9]ALL!Y48</f>
        <v>16026</v>
      </c>
      <c r="Z48" s="111">
        <f>+[9]ALL!Z48</f>
        <v>17463</v>
      </c>
      <c r="AA48" s="111">
        <f>+[9]ALL!AA48</f>
        <v>19705</v>
      </c>
      <c r="AB48" s="111">
        <f>+[9]ALL!AB48</f>
        <v>22470</v>
      </c>
      <c r="AC48" s="111">
        <f>+[9]ALL!AC48</f>
        <v>23145</v>
      </c>
      <c r="AD48" s="111">
        <f>+[9]ALL!AD48</f>
        <v>26501</v>
      </c>
      <c r="AE48" s="111">
        <f>+[9]ALL!AE48</f>
        <v>27676</v>
      </c>
      <c r="AF48" s="111">
        <f>+[9]ALL!AF48</f>
        <v>29830</v>
      </c>
      <c r="AG48" s="111">
        <f>+[9]ALL!AG48</f>
        <v>31495</v>
      </c>
      <c r="AH48" s="111">
        <f>+[9]ALL!AH48</f>
        <v>30642</v>
      </c>
      <c r="AI48" s="111">
        <f>+[9]ALL!AI48</f>
        <v>29765</v>
      </c>
      <c r="AJ48" s="111">
        <f>+[9]ALL!AJ48</f>
        <v>29460</v>
      </c>
      <c r="AK48" s="111">
        <f>+[9]ALL!AK48</f>
        <v>28544</v>
      </c>
      <c r="AL48" s="111">
        <f>+[9]ALL!AL48</f>
        <v>29743</v>
      </c>
      <c r="AM48" s="111">
        <f>+[9]ALL!AM48</f>
        <v>30187</v>
      </c>
      <c r="AN48" s="111">
        <f>+[9]ALL!AN48</f>
        <v>32199</v>
      </c>
      <c r="AO48" s="111">
        <f>+[9]ALL!AO48</f>
        <v>32325</v>
      </c>
      <c r="AP48" s="111">
        <f>+[9]ALL!AP48</f>
        <v>31904</v>
      </c>
      <c r="AQ48" s="111">
        <f>+[9]ALL!AQ48</f>
        <v>34069</v>
      </c>
      <c r="AR48" s="111">
        <f>+[9]ALL!AR48</f>
        <v>35446</v>
      </c>
      <c r="AS48" s="111">
        <f>+[9]ALL!AS48</f>
        <v>36224</v>
      </c>
      <c r="AT48" s="111">
        <f>+[9]ALL!AT48</f>
        <v>37591</v>
      </c>
      <c r="AU48" s="111">
        <f>+[9]ALL!AU48</f>
        <v>37585</v>
      </c>
      <c r="AV48" s="111">
        <f>+[9]ALL!AV48</f>
        <v>37939</v>
      </c>
      <c r="AW48" s="111">
        <f>+[9]ALL!AW48</f>
        <v>37309</v>
      </c>
      <c r="AX48" s="111">
        <f>+[9]ALL!AX48</f>
        <v>36259</v>
      </c>
      <c r="AY48" s="111">
        <f>+[9]ALL!AY48</f>
        <v>38489</v>
      </c>
      <c r="AZ48" s="111">
        <f>+[9]ALL!AZ48</f>
        <v>40404</v>
      </c>
      <c r="BA48" s="111">
        <f>+[9]ALL!BA48</f>
        <v>37878</v>
      </c>
      <c r="BB48" s="111">
        <f>+[9]ALL!BB48</f>
        <v>38739</v>
      </c>
      <c r="BC48" s="111">
        <f>+[9]ALL!BC48</f>
        <v>40470</v>
      </c>
      <c r="BD48" s="111">
        <f>+[9]ALL!BD48</f>
        <v>40316</v>
      </c>
      <c r="BE48" s="111">
        <f>+[9]ALL!BE48</f>
        <v>40184</v>
      </c>
      <c r="BF48" s="111">
        <f>+[9]ALL!BF48</f>
        <v>40399</v>
      </c>
      <c r="BG48" s="115">
        <f>+[9]ALL!BG48</f>
        <v>41142</v>
      </c>
      <c r="BH48" s="115">
        <f>+[9]ALL!BH48</f>
        <v>38937</v>
      </c>
      <c r="BI48" s="115">
        <f>+[9]ALL!BI48</f>
        <v>39441</v>
      </c>
      <c r="BJ48" s="115">
        <f>+[9]ALL!BJ48</f>
        <v>40348</v>
      </c>
      <c r="BK48" s="115">
        <f>+[9]ALL!BK48</f>
        <v>40248</v>
      </c>
      <c r="BL48" s="115">
        <f>+[9]ALL!BL48</f>
        <v>42843</v>
      </c>
      <c r="BM48" s="115">
        <f>+[9]ALL!BM48</f>
        <v>45800</v>
      </c>
      <c r="BN48" s="115">
        <f>+[9]ALL!BN48</f>
        <v>48402</v>
      </c>
      <c r="BO48" s="115">
        <f>+[9]ALL!BO48</f>
        <v>49533</v>
      </c>
      <c r="BP48" s="115">
        <f>+[9]ALL!BP48</f>
        <v>49389</v>
      </c>
      <c r="BQ48" s="116">
        <f>+[9]ALL!BQ48</f>
        <v>49519</v>
      </c>
      <c r="BR48" s="116">
        <f>+[9]ALL!BR48</f>
        <v>49945</v>
      </c>
      <c r="BS48" s="117">
        <f>+[9]ALL!BS48</f>
        <v>51327</v>
      </c>
      <c r="BT48" s="117">
        <f>+[9]ALL!BT48</f>
        <v>54939</v>
      </c>
      <c r="BU48" s="117">
        <f>+[9]ALL!BU48</f>
        <v>56903</v>
      </c>
      <c r="BV48" s="117">
        <f>+[9]ALL!BV48</f>
        <v>55772</v>
      </c>
      <c r="BW48" s="117">
        <f>+[9]ALL!BW48</f>
        <v>55169</v>
      </c>
      <c r="BX48" s="117">
        <f>+[9]ALL!BX48</f>
        <v>55063</v>
      </c>
    </row>
    <row r="49" spans="1:76" ht="12.95" customHeight="1">
      <c r="A49" s="38" t="str">
        <f>+[9]ALL!A49</f>
        <v>Ohio</v>
      </c>
      <c r="B49" s="111">
        <f>+[9]ALL!B49</f>
        <v>5207</v>
      </c>
      <c r="C49" s="111">
        <f>+[9]ALL!C49</f>
        <v>8796</v>
      </c>
      <c r="D49" s="111">
        <f>+[9]ALL!D49</f>
        <v>9965</v>
      </c>
      <c r="E49" s="112">
        <f>+[9]ALL!E49</f>
        <v>13774.5</v>
      </c>
      <c r="F49" s="111">
        <f>+[9]ALL!F49</f>
        <v>17584</v>
      </c>
      <c r="G49" s="111">
        <f>+[9]ALL!G49</f>
        <v>36779</v>
      </c>
      <c r="H49" s="111">
        <f>+[9]ALL!H49</f>
        <v>66985</v>
      </c>
      <c r="I49" s="111">
        <f>+[9]ALL!I49</f>
        <v>84367</v>
      </c>
      <c r="J49" s="111">
        <f>+[9]ALL!J49</f>
        <v>142279</v>
      </c>
      <c r="K49" s="111">
        <f>+[9]ALL!K49</f>
        <v>140253</v>
      </c>
      <c r="L49" s="111">
        <f>+[9]ALL!L49</f>
        <v>137743</v>
      </c>
      <c r="M49" s="111">
        <f>+[9]ALL!M49</f>
        <v>124300</v>
      </c>
      <c r="N49" s="111">
        <f>+[9]ALL!N49</f>
        <v>116222</v>
      </c>
      <c r="O49" s="111">
        <f>+[9]ALL!O49</f>
        <v>110630</v>
      </c>
      <c r="P49" s="111">
        <f>+[9]ALL!P49</f>
        <v>113168</v>
      </c>
      <c r="Q49" s="111">
        <f>+[9]ALL!Q49</f>
        <v>121404</v>
      </c>
      <c r="R49" s="111">
        <f>+[9]ALL!R49</f>
        <v>130832</v>
      </c>
      <c r="S49" s="111">
        <f>+[9]ALL!S49</f>
        <v>142118</v>
      </c>
      <c r="T49" s="111">
        <f>+[9]ALL!T49</f>
        <v>147906</v>
      </c>
      <c r="U49" s="111">
        <f>+[9]ALL!U49</f>
        <v>156385</v>
      </c>
      <c r="V49" s="111">
        <f>+[9]ALL!V49</f>
        <v>169762</v>
      </c>
      <c r="W49" s="111">
        <f>+[9]ALL!W49</f>
        <v>175139</v>
      </c>
      <c r="X49" s="111">
        <f>+[9]ALL!X49</f>
        <v>188016</v>
      </c>
      <c r="Y49" s="111">
        <f>+[9]ALL!Y49</f>
        <v>202374</v>
      </c>
      <c r="Z49" s="111">
        <f>+[9]ALL!Z49</f>
        <v>220280</v>
      </c>
      <c r="AA49" s="111">
        <f>+[9]ALL!AA49</f>
        <v>247948</v>
      </c>
      <c r="AB49" s="111">
        <f>+[9]ALL!AB49</f>
        <v>278506</v>
      </c>
      <c r="AC49" s="111">
        <f>+[9]ALL!AC49</f>
        <v>294301</v>
      </c>
      <c r="AD49" s="111">
        <f>+[9]ALL!AD49</f>
        <v>313956</v>
      </c>
      <c r="AE49" s="111">
        <f>+[9]ALL!AE49</f>
        <v>336921</v>
      </c>
      <c r="AF49" s="111">
        <f>+[9]ALL!AF49</f>
        <v>358892</v>
      </c>
      <c r="AG49" s="111">
        <f>+[9]ALL!AG49</f>
        <v>375933</v>
      </c>
      <c r="AH49" s="111">
        <f>+[9]ALL!AH49</f>
        <v>385961</v>
      </c>
      <c r="AI49" s="111">
        <f>+[9]ALL!AI49</f>
        <v>389020</v>
      </c>
      <c r="AJ49" s="111">
        <f>+[9]ALL!AJ49</f>
        <v>395305</v>
      </c>
      <c r="AK49" s="111">
        <f>+[9]ALL!AK49</f>
        <v>406444</v>
      </c>
      <c r="AL49" s="111">
        <f>+[9]ALL!AL49</f>
        <v>435336</v>
      </c>
      <c r="AM49" s="111">
        <f>+[9]ALL!AM49</f>
        <v>444624</v>
      </c>
      <c r="AN49" s="111">
        <f>+[9]ALL!AN49</f>
        <v>452375</v>
      </c>
      <c r="AO49" s="111">
        <f>+[9]ALL!AO49</f>
        <v>450386</v>
      </c>
      <c r="AP49" s="111">
        <f>+[9]ALL!AP49</f>
        <v>463310</v>
      </c>
      <c r="AQ49" s="111">
        <f>+[9]ALL!AQ49</f>
        <v>488938</v>
      </c>
      <c r="AR49" s="111">
        <f>+[9]ALL!AR49</f>
        <v>521199</v>
      </c>
      <c r="AS49" s="111">
        <f>+[9]ALL!AS49</f>
        <v>532169</v>
      </c>
      <c r="AT49" s="111">
        <f>+[9]ALL!AT49</f>
        <v>535403</v>
      </c>
      <c r="AU49" s="111">
        <f>+[9]ALL!AU49</f>
        <v>518257</v>
      </c>
      <c r="AV49" s="111">
        <f>+[9]ALL!AV49</f>
        <v>514568</v>
      </c>
      <c r="AW49" s="111">
        <f>+[9]ALL!AW49</f>
        <v>520479</v>
      </c>
      <c r="AX49" s="111">
        <f>+[9]ALL!AX49</f>
        <v>518464</v>
      </c>
      <c r="AY49" s="111">
        <f>+[9]ALL!AY49</f>
        <v>543980</v>
      </c>
      <c r="AZ49" s="111">
        <f>+[9]ALL!AZ49</f>
        <v>550720</v>
      </c>
      <c r="BA49" s="111">
        <f>+[9]ALL!BA49</f>
        <v>557690</v>
      </c>
      <c r="BB49" s="111">
        <f>+[9]ALL!BB49</f>
        <v>569326</v>
      </c>
      <c r="BC49" s="111">
        <f>+[9]ALL!BC49</f>
        <v>573183</v>
      </c>
      <c r="BD49" s="111">
        <f>+[9]ALL!BD49</f>
        <v>562402</v>
      </c>
      <c r="BE49" s="111">
        <f>+[9]ALL!BE49</f>
        <v>549304</v>
      </c>
      <c r="BF49" s="111">
        <f>+[9]ALL!BF49</f>
        <v>540275</v>
      </c>
      <c r="BG49" s="115">
        <f>+[9]ALL!BG49</f>
        <v>544371</v>
      </c>
      <c r="BH49" s="115">
        <f>+[9]ALL!BH49</f>
        <v>536237</v>
      </c>
      <c r="BI49" s="115">
        <f>+[9]ALL!BI49</f>
        <v>542077</v>
      </c>
      <c r="BJ49" s="115">
        <f>+[9]ALL!BJ49</f>
        <v>548545</v>
      </c>
      <c r="BK49" s="115">
        <f>+[9]ALL!BK49</f>
        <v>549553</v>
      </c>
      <c r="BL49" s="115">
        <f>+[9]ALL!BL49</f>
        <v>569223</v>
      </c>
      <c r="BM49" s="115">
        <f>+[9]ALL!BM49</f>
        <v>587996</v>
      </c>
      <c r="BN49" s="115">
        <f>+[9]ALL!BN49</f>
        <v>603378</v>
      </c>
      <c r="BO49" s="115">
        <f>+[9]ALL!BO49</f>
        <v>614234</v>
      </c>
      <c r="BP49" s="115">
        <f>+[9]ALL!BP49</f>
        <v>616350</v>
      </c>
      <c r="BQ49" s="116">
        <f>+[9]ALL!BQ49</f>
        <v>619942</v>
      </c>
      <c r="BR49" s="116">
        <f>+[9]ALL!BR49</f>
        <v>630497</v>
      </c>
      <c r="BS49" s="117">
        <f>+[9]ALL!BS49</f>
        <v>653585</v>
      </c>
      <c r="BT49" s="117">
        <f>+[9]ALL!BT49</f>
        <v>717883</v>
      </c>
      <c r="BU49" s="117">
        <f>+[9]ALL!BU49</f>
        <v>737298</v>
      </c>
      <c r="BV49" s="117">
        <f>+[9]ALL!BV49</f>
        <v>735026</v>
      </c>
      <c r="BW49" s="117">
        <f>+[9]ALL!BW49</f>
        <v>709818</v>
      </c>
      <c r="BX49" s="117">
        <f>+[9]ALL!BX49</f>
        <v>697647</v>
      </c>
    </row>
    <row r="50" spans="1:76" ht="12.95" customHeight="1">
      <c r="A50" s="38" t="str">
        <f>+[9]ALL!A50</f>
        <v>South Dakota</v>
      </c>
      <c r="B50" s="111">
        <f>+[9]ALL!B50</f>
        <v>0</v>
      </c>
      <c r="C50" s="111">
        <f>+[9]ALL!C50</f>
        <v>0</v>
      </c>
      <c r="D50" s="111">
        <f>+[9]ALL!D50</f>
        <v>677</v>
      </c>
      <c r="E50" s="112">
        <f>+[9]ALL!E50</f>
        <v>1220</v>
      </c>
      <c r="F50" s="111">
        <f>+[9]ALL!F50</f>
        <v>1763</v>
      </c>
      <c r="G50" s="111">
        <f>+[9]ALL!G50</f>
        <v>4676</v>
      </c>
      <c r="H50" s="111">
        <f>+[9]ALL!H50</f>
        <v>6113</v>
      </c>
      <c r="I50" s="111">
        <f>+[9]ALL!I50</f>
        <v>6583</v>
      </c>
      <c r="J50" s="111">
        <f>+[9]ALL!J50</f>
        <v>8678</v>
      </c>
      <c r="K50" s="111">
        <f>+[9]ALL!K50</f>
        <v>8565</v>
      </c>
      <c r="L50" s="111">
        <f>+[9]ALL!L50</f>
        <v>8157</v>
      </c>
      <c r="M50" s="111">
        <f>+[9]ALL!M50</f>
        <v>7231</v>
      </c>
      <c r="N50" s="111">
        <f>+[9]ALL!N50</f>
        <v>6060</v>
      </c>
      <c r="O50" s="111">
        <f>+[9]ALL!O50</f>
        <v>6495</v>
      </c>
      <c r="P50" s="111">
        <f>+[9]ALL!P50</f>
        <v>7548</v>
      </c>
      <c r="Q50" s="111">
        <f>+[9]ALL!Q50</f>
        <v>9306</v>
      </c>
      <c r="R50" s="111">
        <f>+[9]ALL!R50</f>
        <v>10657</v>
      </c>
      <c r="S50" s="111">
        <f>+[9]ALL!S50</f>
        <v>12973</v>
      </c>
      <c r="T50" s="111">
        <f>+[9]ALL!T50</f>
        <v>13788</v>
      </c>
      <c r="U50" s="111">
        <f>+[9]ALL!U50</f>
        <v>14610</v>
      </c>
      <c r="V50" s="111">
        <f>+[9]ALL!V50</f>
        <v>14621</v>
      </c>
      <c r="W50" s="111">
        <f>+[9]ALL!W50</f>
        <v>14498</v>
      </c>
      <c r="X50" s="111">
        <f>+[9]ALL!X50</f>
        <v>15270</v>
      </c>
      <c r="Y50" s="111">
        <f>+[9]ALL!Y50</f>
        <v>16409</v>
      </c>
      <c r="Z50" s="111">
        <f>+[9]ALL!Z50</f>
        <v>17230</v>
      </c>
      <c r="AA50" s="111">
        <f>+[9]ALL!AA50</f>
        <v>19600</v>
      </c>
      <c r="AB50" s="111">
        <f>+[9]ALL!AB50</f>
        <v>23253</v>
      </c>
      <c r="AC50" s="111">
        <f>+[9]ALL!AC50</f>
        <v>25455</v>
      </c>
      <c r="AD50" s="111">
        <f>+[9]ALL!AD50</f>
        <v>27483</v>
      </c>
      <c r="AE50" s="111">
        <f>+[9]ALL!AE50</f>
        <v>28909</v>
      </c>
      <c r="AF50" s="111">
        <f>+[9]ALL!AF50</f>
        <v>30908</v>
      </c>
      <c r="AG50" s="111">
        <f>+[9]ALL!AG50</f>
        <v>30639</v>
      </c>
      <c r="AH50" s="111">
        <f>+[9]ALL!AH50</f>
        <v>31191</v>
      </c>
      <c r="AI50" s="111">
        <f>+[9]ALL!AI50</f>
        <v>28900</v>
      </c>
      <c r="AJ50" s="111">
        <f>+[9]ALL!AJ50</f>
        <v>26530</v>
      </c>
      <c r="AK50" s="111">
        <f>+[9]ALL!AK50</f>
        <v>26855</v>
      </c>
      <c r="AL50" s="111">
        <f>+[9]ALL!AL50</f>
        <v>30260</v>
      </c>
      <c r="AM50" s="111">
        <f>+[9]ALL!AM50</f>
        <v>30186</v>
      </c>
      <c r="AN50" s="111">
        <f>+[9]ALL!AN50</f>
        <v>31110</v>
      </c>
      <c r="AO50" s="111">
        <f>+[9]ALL!AO50</f>
        <v>30931</v>
      </c>
      <c r="AP50" s="111">
        <f>+[9]ALL!AP50</f>
        <v>31294</v>
      </c>
      <c r="AQ50" s="111">
        <f>+[9]ALL!AQ50</f>
        <v>32761</v>
      </c>
      <c r="AR50" s="111">
        <f>+[9]ALL!AR50</f>
        <v>35015</v>
      </c>
      <c r="AS50" s="111">
        <f>+[9]ALL!AS50</f>
        <v>35074</v>
      </c>
      <c r="AT50" s="111">
        <f>+[9]ALL!AT50</f>
        <v>34879</v>
      </c>
      <c r="AU50" s="111">
        <f>+[9]ALL!AU50</f>
        <v>32473</v>
      </c>
      <c r="AV50" s="111">
        <f>+[9]ALL!AV50</f>
        <v>32772</v>
      </c>
      <c r="AW50" s="111">
        <f>+[9]ALL!AW50</f>
        <v>30935</v>
      </c>
      <c r="AX50" s="111">
        <f>+[9]ALL!AX50</f>
        <v>31755</v>
      </c>
      <c r="AY50" s="111">
        <f>+[9]ALL!AY50</f>
        <v>31461</v>
      </c>
      <c r="AZ50" s="111">
        <f>+[9]ALL!AZ50</f>
        <v>32666</v>
      </c>
      <c r="BA50" s="111">
        <f>+[9]ALL!BA50</f>
        <v>34208</v>
      </c>
      <c r="BB50" s="111">
        <f>+[9]ALL!BB50</f>
        <v>36332</v>
      </c>
      <c r="BC50" s="111">
        <f>+[9]ALL!BC50</f>
        <v>37596</v>
      </c>
      <c r="BD50" s="111">
        <f>+[9]ALL!BD50</f>
        <v>38166</v>
      </c>
      <c r="BE50" s="111">
        <f>+[9]ALL!BE50</f>
        <v>37764</v>
      </c>
      <c r="BF50" s="111">
        <f>+[9]ALL!BF50</f>
        <v>36695</v>
      </c>
      <c r="BG50" s="115">
        <f>+[9]ALL!BG50</f>
        <v>39820</v>
      </c>
      <c r="BH50" s="115">
        <f>+[9]ALL!BH50</f>
        <v>39042</v>
      </c>
      <c r="BI50" s="115">
        <f>+[9]ALL!BI50</f>
        <v>41545</v>
      </c>
      <c r="BJ50" s="115">
        <f>+[9]ALL!BJ50</f>
        <v>42147</v>
      </c>
      <c r="BK50" s="115">
        <f>+[9]ALL!BK50</f>
        <v>43221</v>
      </c>
      <c r="BL50" s="115">
        <f>+[9]ALL!BL50</f>
        <v>45534</v>
      </c>
      <c r="BM50" s="115">
        <f>+[9]ALL!BM50</f>
        <v>47751</v>
      </c>
      <c r="BN50" s="115">
        <f>+[9]ALL!BN50</f>
        <v>48967</v>
      </c>
      <c r="BO50" s="115">
        <f>+[9]ALL!BO50</f>
        <v>48708</v>
      </c>
      <c r="BP50" s="115">
        <f>+[9]ALL!BP50</f>
        <v>48768</v>
      </c>
      <c r="BQ50" s="116">
        <f>+[9]ALL!BQ50</f>
        <v>48931</v>
      </c>
      <c r="BR50" s="116">
        <f>+[9]ALL!BR50</f>
        <v>49747</v>
      </c>
      <c r="BS50" s="117">
        <f>+[9]ALL!BS50</f>
        <v>50444</v>
      </c>
      <c r="BT50" s="117">
        <f>+[9]ALL!BT50</f>
        <v>53762</v>
      </c>
      <c r="BU50" s="117">
        <f>+[9]ALL!BU50</f>
        <v>58370</v>
      </c>
      <c r="BV50" s="117">
        <f>+[9]ALL!BV50</f>
        <v>55899</v>
      </c>
      <c r="BW50" s="117">
        <f>+[9]ALL!BW50</f>
        <v>56058</v>
      </c>
      <c r="BX50" s="117">
        <f>+[9]ALL!BX50</f>
        <v>55129</v>
      </c>
    </row>
    <row r="51" spans="1:76" ht="12.95" customHeight="1">
      <c r="A51" s="46" t="str">
        <f>+[9]ALL!A51</f>
        <v>Wisconsin</v>
      </c>
      <c r="B51" s="120">
        <f>+[9]ALL!B51</f>
        <v>1255</v>
      </c>
      <c r="C51" s="120">
        <f>+[9]ALL!C51</f>
        <v>2659</v>
      </c>
      <c r="D51" s="120">
        <f>+[9]ALL!D51</f>
        <v>3293</v>
      </c>
      <c r="E51" s="121">
        <f>+[9]ALL!E51</f>
        <v>7028</v>
      </c>
      <c r="F51" s="120">
        <f>+[9]ALL!F51</f>
        <v>10763</v>
      </c>
      <c r="G51" s="120">
        <f>+[9]ALL!G51</f>
        <v>20159</v>
      </c>
      <c r="H51" s="120">
        <f>+[9]ALL!H51</f>
        <v>23758</v>
      </c>
      <c r="I51" s="120">
        <f>+[9]ALL!I51</f>
        <v>33135</v>
      </c>
      <c r="J51" s="120">
        <f>+[9]ALL!J51</f>
        <v>49528</v>
      </c>
      <c r="K51" s="120">
        <f>+[9]ALL!K51</f>
        <v>48559</v>
      </c>
      <c r="L51" s="120">
        <f>+[9]ALL!L51</f>
        <v>49678</v>
      </c>
      <c r="M51" s="120">
        <f>+[9]ALL!M51</f>
        <v>46244</v>
      </c>
      <c r="N51" s="120">
        <f>+[9]ALL!N51</f>
        <v>41230</v>
      </c>
      <c r="O51" s="120">
        <f>+[9]ALL!O51</f>
        <v>41032</v>
      </c>
      <c r="P51" s="120">
        <f>+[9]ALL!P51</f>
        <v>45283</v>
      </c>
      <c r="Q51" s="120">
        <f>+[9]ALL!Q51</f>
        <v>50399</v>
      </c>
      <c r="R51" s="120">
        <f>+[9]ALL!R51</f>
        <v>56027</v>
      </c>
      <c r="S51" s="120">
        <f>+[9]ALL!S51</f>
        <v>59600</v>
      </c>
      <c r="T51" s="120">
        <f>+[9]ALL!T51</f>
        <v>62193</v>
      </c>
      <c r="U51" s="120">
        <f>+[9]ALL!U51</f>
        <v>67596</v>
      </c>
      <c r="V51" s="120">
        <f>+[9]ALL!V51</f>
        <v>73556</v>
      </c>
      <c r="W51" s="120">
        <f>+[9]ALL!W51</f>
        <v>75160</v>
      </c>
      <c r="X51" s="120">
        <f>+[9]ALL!X51</f>
        <v>81773</v>
      </c>
      <c r="Y51" s="120">
        <f>+[9]ALL!Y51</f>
        <v>87403</v>
      </c>
      <c r="Z51" s="120">
        <f>+[9]ALL!Z51</f>
        <v>99697</v>
      </c>
      <c r="AA51" s="120">
        <f>+[9]ALL!AA51</f>
        <v>112484</v>
      </c>
      <c r="AB51" s="120">
        <f>+[9]ALL!AB51</f>
        <v>129307</v>
      </c>
      <c r="AC51" s="120">
        <f>+[9]ALL!AC51</f>
        <v>142660</v>
      </c>
      <c r="AD51" s="120">
        <f>+[9]ALL!AD51</f>
        <v>156553</v>
      </c>
      <c r="AE51" s="120">
        <f>+[9]ALL!AE51</f>
        <v>172239</v>
      </c>
      <c r="AF51" s="120">
        <f>+[9]ALL!AF51</f>
        <v>190496</v>
      </c>
      <c r="AG51" s="120">
        <f>+[9]ALL!AG51</f>
        <v>202058</v>
      </c>
      <c r="AH51" s="120">
        <f>+[9]ALL!AH51</f>
        <v>213654</v>
      </c>
      <c r="AI51" s="120">
        <f>+[9]ALL!AI51</f>
        <v>217835</v>
      </c>
      <c r="AJ51" s="120">
        <f>+[9]ALL!AJ51</f>
        <v>221277</v>
      </c>
      <c r="AK51" s="120">
        <f>+[9]ALL!AK51</f>
        <v>226575</v>
      </c>
      <c r="AL51" s="120">
        <f>+[9]ALL!AL51</f>
        <v>240701</v>
      </c>
      <c r="AM51" s="120">
        <f>+[9]ALL!AM51</f>
        <v>232729</v>
      </c>
      <c r="AN51" s="120">
        <f>+[9]ALL!AN51</f>
        <v>243876</v>
      </c>
      <c r="AO51" s="120">
        <f>+[9]ALL!AO51</f>
        <v>241384</v>
      </c>
      <c r="AP51" s="120">
        <f>+[9]ALL!AP51</f>
        <v>255907</v>
      </c>
      <c r="AQ51" s="120">
        <f>+[9]ALL!AQ51</f>
        <v>269086</v>
      </c>
      <c r="AR51" s="120">
        <f>+[9]ALL!AR51</f>
        <v>275325</v>
      </c>
      <c r="AS51" s="120">
        <f>+[9]ALL!AS51</f>
        <v>276176</v>
      </c>
      <c r="AT51" s="120">
        <f>+[9]ALL!AT51</f>
        <v>277751</v>
      </c>
      <c r="AU51" s="120">
        <f>+[9]ALL!AU51</f>
        <v>270865</v>
      </c>
      <c r="AV51" s="120">
        <f>+[9]ALL!AV51</f>
        <v>275069</v>
      </c>
      <c r="AW51" s="120">
        <f>+[9]ALL!AW51</f>
        <v>283653</v>
      </c>
      <c r="AX51" s="120">
        <f>+[9]ALL!AX51</f>
        <v>281717</v>
      </c>
      <c r="AY51" s="120">
        <f>+[9]ALL!AY51</f>
        <v>286456</v>
      </c>
      <c r="AZ51" s="120">
        <f>+[9]ALL!AZ51</f>
        <v>291966</v>
      </c>
      <c r="BA51" s="120">
        <f>+[9]ALL!BA51</f>
        <v>299774</v>
      </c>
      <c r="BB51" s="120">
        <f>+[9]ALL!BB51</f>
        <v>308986</v>
      </c>
      <c r="BC51" s="120">
        <f>+[9]ALL!BC51</f>
        <v>307902</v>
      </c>
      <c r="BD51" s="120">
        <f>+[9]ALL!BD51</f>
        <v>309036</v>
      </c>
      <c r="BE51" s="120">
        <f>+[9]ALL!BE51</f>
        <v>303861</v>
      </c>
      <c r="BF51" s="120">
        <f>+[9]ALL!BF51</f>
        <v>300223</v>
      </c>
      <c r="BG51" s="124">
        <f>+[9]ALL!BG51</f>
        <v>299522</v>
      </c>
      <c r="BH51" s="124">
        <f>+[9]ALL!BH51</f>
        <v>298248</v>
      </c>
      <c r="BI51" s="124">
        <f>+[9]ALL!BI51</f>
        <v>301963</v>
      </c>
      <c r="BJ51" s="124">
        <f>+[9]ALL!BJ51</f>
        <v>304776</v>
      </c>
      <c r="BK51" s="124">
        <f>+[9]ALL!BK51</f>
        <v>307179</v>
      </c>
      <c r="BL51" s="124">
        <f>+[9]ALL!BL51</f>
        <v>315850</v>
      </c>
      <c r="BM51" s="124">
        <f>+[9]ALL!BM51</f>
        <v>329443</v>
      </c>
      <c r="BN51" s="124">
        <f>+[9]ALL!BN51</f>
        <v>329691</v>
      </c>
      <c r="BO51" s="124">
        <f>+[9]ALL!BO51</f>
        <v>331506</v>
      </c>
      <c r="BP51" s="124">
        <f>+[9]ALL!BP51</f>
        <v>335258</v>
      </c>
      <c r="BQ51" s="125">
        <f>+[9]ALL!BQ51</f>
        <v>340158</v>
      </c>
      <c r="BR51" s="125">
        <f>+[9]ALL!BR51</f>
        <v>343747</v>
      </c>
      <c r="BS51" s="126">
        <f>+[9]ALL!BS51</f>
        <v>352875</v>
      </c>
      <c r="BT51" s="126">
        <f>+[9]ALL!BT51</f>
        <v>374892</v>
      </c>
      <c r="BU51" s="126">
        <f>+[9]ALL!BU51</f>
        <v>381540</v>
      </c>
      <c r="BV51" s="126">
        <f>+[9]ALL!BV51</f>
        <v>376603</v>
      </c>
      <c r="BW51" s="126">
        <f>+[9]ALL!BW51</f>
        <v>369732</v>
      </c>
      <c r="BX51" s="126">
        <f>+[9]ALL!BX51</f>
        <v>364021</v>
      </c>
    </row>
    <row r="52" spans="1:76" ht="12.95" customHeight="1">
      <c r="A52" s="47" t="str">
        <f>+[9]ALL!A52</f>
        <v>Northeast</v>
      </c>
      <c r="B52" s="108">
        <f>+[9]ALL!B52</f>
        <v>24007</v>
      </c>
      <c r="C52" s="108">
        <f>+[9]ALL!C52</f>
        <v>42739</v>
      </c>
      <c r="D52" s="108">
        <f>+[9]ALL!D52</f>
        <v>53902</v>
      </c>
      <c r="E52" s="108">
        <f>+[9]ALL!E52</f>
        <v>77596.5</v>
      </c>
      <c r="F52" s="108">
        <f>+[9]ALL!F52</f>
        <v>101291</v>
      </c>
      <c r="G52" s="108">
        <f>+[9]ALL!G52</f>
        <v>163690</v>
      </c>
      <c r="H52" s="108">
        <f>+[9]ALL!H52</f>
        <v>329294</v>
      </c>
      <c r="I52" s="108">
        <f>+[9]ALL!I52</f>
        <v>391533</v>
      </c>
      <c r="J52" s="108">
        <f>+[9]ALL!J52</f>
        <v>624702</v>
      </c>
      <c r="K52" s="108">
        <f>+[9]ALL!K52</f>
        <v>663982</v>
      </c>
      <c r="L52" s="108">
        <f>+[9]ALL!L52</f>
        <v>684391</v>
      </c>
      <c r="M52" s="108">
        <f>+[9]ALL!M52</f>
        <v>651241</v>
      </c>
      <c r="N52" s="108">
        <f>+[9]ALL!N52</f>
        <v>611684</v>
      </c>
      <c r="O52" s="108">
        <f>+[9]ALL!O52</f>
        <v>605606</v>
      </c>
      <c r="P52" s="108">
        <f>+[9]ALL!P52</f>
        <v>622348</v>
      </c>
      <c r="Q52" s="108">
        <f>+[9]ALL!Q52</f>
        <v>651952</v>
      </c>
      <c r="R52" s="108">
        <f>+[9]ALL!R52</f>
        <v>678166</v>
      </c>
      <c r="S52" s="108">
        <f>+[9]ALL!S52</f>
        <v>722473</v>
      </c>
      <c r="T52" s="108">
        <f>+[9]ALL!T52</f>
        <v>754736</v>
      </c>
      <c r="U52" s="108">
        <f>+[9]ALL!U52</f>
        <v>792053</v>
      </c>
      <c r="V52" s="108">
        <f>+[9]ALL!V52</f>
        <v>893155</v>
      </c>
      <c r="W52" s="108">
        <f>+[9]ALL!W52</f>
        <v>866618</v>
      </c>
      <c r="X52" s="108">
        <f>+[9]ALL!X52</f>
        <v>918439</v>
      </c>
      <c r="Y52" s="108">
        <f>+[9]ALL!Y52</f>
        <v>987599</v>
      </c>
      <c r="Z52" s="108">
        <f>+[9]ALL!Z52</f>
        <v>1149116</v>
      </c>
      <c r="AA52" s="108">
        <f>+[9]ALL!AA52</f>
        <v>1259428</v>
      </c>
      <c r="AB52" s="108">
        <f>+[9]ALL!AB52</f>
        <v>1390271</v>
      </c>
      <c r="AC52" s="108">
        <f>+[9]ALL!AC52</f>
        <v>1492772</v>
      </c>
      <c r="AD52" s="108">
        <f>+[9]ALL!AD52</f>
        <v>1630755</v>
      </c>
      <c r="AE52" s="108">
        <f>+[9]ALL!AE52</f>
        <v>1739283</v>
      </c>
      <c r="AF52" s="108">
        <f>+[9]ALL!AF52</f>
        <v>1834199</v>
      </c>
      <c r="AG52" s="108">
        <f>+[9]ALL!AG52</f>
        <v>1993794</v>
      </c>
      <c r="AH52" s="108">
        <f>+[9]ALL!AH52</f>
        <v>2066550</v>
      </c>
      <c r="AI52" s="108">
        <f>+[9]ALL!AI52</f>
        <v>2114673</v>
      </c>
      <c r="AJ52" s="108">
        <f>+[9]ALL!AJ52</f>
        <v>2221571</v>
      </c>
      <c r="AK52" s="108">
        <f>+[9]ALL!AK52</f>
        <v>2330160</v>
      </c>
      <c r="AL52" s="108">
        <f>+[9]ALL!AL52</f>
        <v>2481028</v>
      </c>
      <c r="AM52" s="108">
        <f>+[9]ALL!AM52</f>
        <v>2377041</v>
      </c>
      <c r="AN52" s="108">
        <f>+[9]ALL!AN52</f>
        <v>2427460</v>
      </c>
      <c r="AO52" s="108">
        <f>+[9]ALL!AO52</f>
        <v>2449629</v>
      </c>
      <c r="AP52" s="108">
        <f>+[9]ALL!AP52</f>
        <v>2495436</v>
      </c>
      <c r="AQ52" s="108">
        <f>+[9]ALL!AQ52</f>
        <v>2587277</v>
      </c>
      <c r="AR52" s="108">
        <f>+[9]ALL!AR52</f>
        <v>2625611</v>
      </c>
      <c r="AS52" s="108">
        <f>+[9]ALL!AS52</f>
        <v>2631215</v>
      </c>
      <c r="AT52" s="108">
        <f>+[9]ALL!AT52</f>
        <v>2676867</v>
      </c>
      <c r="AU52" s="108">
        <f>+[9]ALL!AU52</f>
        <v>2626483</v>
      </c>
      <c r="AV52" s="108">
        <f>+[9]ALL!AV52</f>
        <v>2615886</v>
      </c>
      <c r="AW52" s="108">
        <f>+[9]ALL!AW52</f>
        <v>2619965</v>
      </c>
      <c r="AX52" s="108">
        <f>+[9]ALL!AX52</f>
        <v>2635750</v>
      </c>
      <c r="AY52" s="108">
        <f>+[9]ALL!AY52</f>
        <v>2690227</v>
      </c>
      <c r="AZ52" s="108">
        <f>+[9]ALL!AZ52</f>
        <v>2779762</v>
      </c>
      <c r="BA52" s="109">
        <f>+[9]ALL!BA52</f>
        <v>2794436</v>
      </c>
      <c r="BB52" s="109">
        <f>+[9]ALL!BB52</f>
        <v>2833813</v>
      </c>
      <c r="BC52" s="109">
        <f>+[9]ALL!BC52</f>
        <v>2862251</v>
      </c>
      <c r="BD52" s="109">
        <f>+[9]ALL!BD52</f>
        <v>2844622</v>
      </c>
      <c r="BE52" s="109">
        <f>+[9]ALL!BE52</f>
        <v>2810688</v>
      </c>
      <c r="BF52" s="109">
        <f>+[9]ALL!BF52</f>
        <v>2794684</v>
      </c>
      <c r="BG52" s="109">
        <f>+[9]ALL!BG52</f>
        <v>2738380</v>
      </c>
      <c r="BH52" s="109">
        <f>+[9]ALL!BH52</f>
        <v>2723280</v>
      </c>
      <c r="BI52" s="109">
        <f>+[9]ALL!BI52</f>
        <v>2733485</v>
      </c>
      <c r="BJ52" s="109">
        <f>+[9]ALL!BJ52</f>
        <v>2766150</v>
      </c>
      <c r="BK52" s="109">
        <f>+[9]ALL!BK52</f>
        <v>2802376</v>
      </c>
      <c r="BL52" s="109">
        <f>+[9]ALL!BL52</f>
        <v>2864442</v>
      </c>
      <c r="BM52" s="109">
        <f>+[9]ALL!BM52</f>
        <v>2971444</v>
      </c>
      <c r="BN52" s="109">
        <f>+[9]ALL!BN52</f>
        <v>3032083</v>
      </c>
      <c r="BO52" s="109">
        <f>+[9]ALL!BO52</f>
        <v>3077293</v>
      </c>
      <c r="BP52" s="109">
        <f>+[9]ALL!BP52</f>
        <v>3098911</v>
      </c>
      <c r="BQ52" s="109">
        <f>+[9]ALL!BQ52</f>
        <v>3139330</v>
      </c>
      <c r="BR52" s="109">
        <f>+[9]ALL!BR52</f>
        <v>3201703</v>
      </c>
      <c r="BS52" s="109">
        <f>+[9]ALL!BS52</f>
        <v>3312914</v>
      </c>
      <c r="BT52" s="109">
        <f>+[9]ALL!BT52</f>
        <v>3489329</v>
      </c>
      <c r="BU52" s="109">
        <f>+[9]ALL!BU52</f>
        <v>3527341</v>
      </c>
      <c r="BV52" s="109">
        <f>+[9]ALL!BV52</f>
        <v>3490036</v>
      </c>
      <c r="BW52" s="109">
        <f>+[9]ALL!BW52</f>
        <v>3466878</v>
      </c>
      <c r="BX52" s="109">
        <f>+[9]ALL!BX52</f>
        <v>3446306</v>
      </c>
    </row>
    <row r="53" spans="1:76" s="42" customFormat="1" ht="12.95" customHeight="1">
      <c r="A53" s="41" t="str">
        <f>+[9]ALL!A53</f>
        <v xml:space="preserve">   as a percent of U.S.</v>
      </c>
      <c r="B53" s="110">
        <f>+[9]ALL!B53</f>
        <v>37.578195952464526</v>
      </c>
      <c r="C53" s="110">
        <f>+[9]ALL!C53</f>
        <v>36.258402155951487</v>
      </c>
      <c r="D53" s="110">
        <f>+[9]ALL!D53</f>
        <v>33.872273790025154</v>
      </c>
      <c r="E53" s="110">
        <f>+[9]ALL!E53</f>
        <v>30.231588307608444</v>
      </c>
      <c r="F53" s="110">
        <f>+[9]ALL!F53</f>
        <v>28.595586346299889</v>
      </c>
      <c r="G53" s="110">
        <f>+[9]ALL!G53</f>
        <v>27.51601136344534</v>
      </c>
      <c r="H53" s="110">
        <f>+[9]ALL!H53</f>
        <v>29.978660412880952</v>
      </c>
      <c r="I53" s="110">
        <f>+[9]ALL!I53</f>
        <v>26.226777191660389</v>
      </c>
      <c r="J53" s="110">
        <f>+[9]ALL!J53</f>
        <v>26.673310421771706</v>
      </c>
      <c r="K53" s="110">
        <f>+[9]ALL!K53</f>
        <v>27.57349948755089</v>
      </c>
      <c r="L53" s="110">
        <f>+[9]ALL!L53</f>
        <v>28.017693463407443</v>
      </c>
      <c r="M53" s="110">
        <f>+[9]ALL!M53</f>
        <v>28.658144427162529</v>
      </c>
      <c r="N53" s="110">
        <f>+[9]ALL!N53</f>
        <v>29.029537627146958</v>
      </c>
      <c r="O53" s="110">
        <f>+[9]ALL!O53</f>
        <v>28.339378477166576</v>
      </c>
      <c r="P53" s="110">
        <f>+[9]ALL!P53</f>
        <v>27.930840261649109</v>
      </c>
      <c r="Q53" s="110">
        <f>+[9]ALL!Q53</f>
        <v>26.333653372712853</v>
      </c>
      <c r="R53" s="110">
        <f>+[9]ALL!R53</f>
        <v>25.571262824450248</v>
      </c>
      <c r="S53" s="110">
        <f>+[9]ALL!S53</f>
        <v>24.760533558888234</v>
      </c>
      <c r="T53" s="110">
        <f>+[9]ALL!T53</f>
        <v>24.847570209885614</v>
      </c>
      <c r="U53" s="110">
        <f>+[9]ALL!U53</f>
        <v>24.336371284266054</v>
      </c>
      <c r="V53" s="110">
        <f>+[9]ALL!V53</f>
        <v>24.629002138738969</v>
      </c>
      <c r="W53" s="110">
        <f>+[9]ALL!W53</f>
        <v>24.281291773755513</v>
      </c>
      <c r="X53" s="110">
        <f>+[9]ALL!X53</f>
        <v>23.872591690746621</v>
      </c>
      <c r="Y53" s="110">
        <f>+[9]ALL!Y53</f>
        <v>23.736240969716313</v>
      </c>
      <c r="Z53" s="110">
        <f>+[9]ALL!Z53</f>
        <v>24.188519212144318</v>
      </c>
      <c r="AA53" s="110">
        <f>+[9]ALL!AA53</f>
        <v>23.917416292803136</v>
      </c>
      <c r="AB53" s="110">
        <f>+[9]ALL!AB53</f>
        <v>23.535038958132557</v>
      </c>
      <c r="AC53" s="110">
        <f>+[9]ALL!AC53</f>
        <v>23.413757942562128</v>
      </c>
      <c r="AD53" s="110">
        <f>+[9]ALL!AD53</f>
        <v>23.643831258883175</v>
      </c>
      <c r="AE53" s="110">
        <f>+[9]ALL!AE53</f>
        <v>23.19704651884857</v>
      </c>
      <c r="AF53" s="110">
        <f>+[9]ALL!AF53</f>
        <v>22.959539016466987</v>
      </c>
      <c r="AG53" s="110">
        <f>+[9]ALL!AG53</f>
        <v>23.281628920218669</v>
      </c>
      <c r="AH53" s="110">
        <f>+[9]ALL!AH53</f>
        <v>23.137312287490914</v>
      </c>
      <c r="AI53" s="110">
        <f>+[9]ALL!AI53</f>
        <v>22.990474057516604</v>
      </c>
      <c r="AJ53" s="110">
        <f>+[9]ALL!AJ53</f>
        <v>23.17624966746822</v>
      </c>
      <c r="AK53" s="110">
        <f>+[9]ALL!AK53</f>
        <v>22.85704420444997</v>
      </c>
      <c r="AL53" s="110">
        <f>+[9]ALL!AL53</f>
        <v>22.255440052630249</v>
      </c>
      <c r="AM53" s="110">
        <f>+[9]ALL!AM53</f>
        <v>21.62000437122208</v>
      </c>
      <c r="AN53" s="110">
        <f>+[9]ALL!AN53</f>
        <v>21.54372400787852</v>
      </c>
      <c r="AO53" s="110">
        <f>+[9]ALL!AO53</f>
        <v>21.789769639247307</v>
      </c>
      <c r="AP53" s="110">
        <f>+[9]ALL!AP53</f>
        <v>21.602145536317856</v>
      </c>
      <c r="AQ53" s="110">
        <f>+[9]ALL!AQ53</f>
        <v>21.47637017977873</v>
      </c>
      <c r="AR53" s="110">
        <f>+[9]ALL!AR53</f>
        <v>21.315957739764553</v>
      </c>
      <c r="AS53" s="110">
        <f>+[9]ALL!AS53</f>
        <v>21.279203441595541</v>
      </c>
      <c r="AT53" s="110">
        <f>+[9]ALL!AT53</f>
        <v>21.568550668831527</v>
      </c>
      <c r="AU53" s="110">
        <f>+[9]ALL!AU53</f>
        <v>21.548801521167352</v>
      </c>
      <c r="AV53" s="110">
        <f>+[9]ALL!AV53</f>
        <v>21.455166589897129</v>
      </c>
      <c r="AW53" s="110">
        <f>+[9]ALL!AW53</f>
        <v>21.044728919787747</v>
      </c>
      <c r="AX53" s="110">
        <f>+[9]ALL!AX53</f>
        <v>20.745263200976598</v>
      </c>
      <c r="AY53" s="110">
        <f>+[9]ALL!AY53</f>
        <v>20.678918468520923</v>
      </c>
      <c r="AZ53" s="110">
        <f>+[9]ALL!AZ53</f>
        <v>20.616863382969591</v>
      </c>
      <c r="BA53" s="110">
        <f>+[9]ALL!BA53</f>
        <v>20.29373392558939</v>
      </c>
      <c r="BB53" s="110">
        <f>+[9]ALL!BB53</f>
        <v>19.809364575848555</v>
      </c>
      <c r="BC53" s="110">
        <f>+[9]ALL!BC53</f>
        <v>19.829881190492191</v>
      </c>
      <c r="BD53" s="110">
        <f>+[9]ALL!BD53</f>
        <v>19.958042549746153</v>
      </c>
      <c r="BE53" s="110">
        <f>+[9]ALL!BE53</f>
        <v>19.756220122077611</v>
      </c>
      <c r="BF53" s="110">
        <f>+[9]ALL!BF53</f>
        <v>19.717906801012887</v>
      </c>
      <c r="BG53" s="110">
        <f>+[9]ALL!BG53</f>
        <v>19.168476557679341</v>
      </c>
      <c r="BH53" s="110">
        <f>+[9]ALL!BH53</f>
        <v>18.899931646607477</v>
      </c>
      <c r="BI53" s="110">
        <f>+[9]ALL!BI53</f>
        <v>18.834483907159509</v>
      </c>
      <c r="BJ53" s="110">
        <f>+[9]ALL!BJ53</f>
        <v>18.689998122993519</v>
      </c>
      <c r="BK53" s="110">
        <f>+[9]ALL!BK53</f>
        <v>18.31760292006949</v>
      </c>
      <c r="BL53" s="110">
        <f>+[9]ALL!BL53</f>
        <v>18.000159110929349</v>
      </c>
      <c r="BM53" s="110">
        <f>+[9]ALL!BM53</f>
        <v>17.90318673089482</v>
      </c>
      <c r="BN53" s="110">
        <f>+[9]ALL!BN53</f>
        <v>17.956361432473344</v>
      </c>
      <c r="BO53" s="110">
        <f>+[9]ALL!BO53</f>
        <v>17.852430095275444</v>
      </c>
      <c r="BP53" s="110">
        <f>+[9]ALL!BP53</f>
        <v>17.73622798718651</v>
      </c>
      <c r="BQ53" s="110">
        <f>+[9]ALL!BQ53</f>
        <v>17.936079879896315</v>
      </c>
      <c r="BR53" s="110">
        <f>+[9]ALL!BR53</f>
        <v>17.560086487883432</v>
      </c>
      <c r="BS53" s="110">
        <f>+[9]ALL!BS53</f>
        <v>17.356663012399622</v>
      </c>
      <c r="BT53" s="110">
        <f>+[9]ALL!BT53</f>
        <v>16.966708563207963</v>
      </c>
      <c r="BU53" s="110">
        <f>+[9]ALL!BU53</f>
        <v>16.879753551667413</v>
      </c>
      <c r="BV53" s="110">
        <f>+[9]ALL!BV53</f>
        <v>17.14598030394253</v>
      </c>
      <c r="BW53" s="110">
        <f>+[9]ALL!BW53</f>
        <v>17.101567549228054</v>
      </c>
      <c r="BX53" s="110">
        <f>+[9]ALL!BX53</f>
        <v>17.2339780865872</v>
      </c>
    </row>
    <row r="54" spans="1:76" ht="12.95" customHeight="1">
      <c r="A54" s="38" t="str">
        <f>+[9]ALL!A54</f>
        <v>Connecticut</v>
      </c>
      <c r="B54" s="111">
        <f>+[9]ALL!B54</f>
        <v>1173</v>
      </c>
      <c r="C54" s="111">
        <f>+[9]ALL!C54</f>
        <v>1775</v>
      </c>
      <c r="D54" s="111">
        <f>+[9]ALL!D54</f>
        <v>2688</v>
      </c>
      <c r="E54" s="112">
        <f>+[9]ALL!E54</f>
        <v>3802.5</v>
      </c>
      <c r="F54" s="111">
        <f>+[9]ALL!F54</f>
        <v>4917</v>
      </c>
      <c r="G54" s="111">
        <f>+[9]ALL!G54</f>
        <v>5403</v>
      </c>
      <c r="H54" s="111">
        <f>+[9]ALL!H54</f>
        <v>9183</v>
      </c>
      <c r="I54" s="111">
        <f>+[9]ALL!I54</f>
        <v>12860</v>
      </c>
      <c r="J54" s="111">
        <f>+[9]ALL!J54</f>
        <v>27068</v>
      </c>
      <c r="K54" s="111">
        <f>+[9]ALL!K54</f>
        <v>30129</v>
      </c>
      <c r="L54" s="111">
        <f>+[9]ALL!L54</f>
        <v>32105</v>
      </c>
      <c r="M54" s="111">
        <f>+[9]ALL!M54</f>
        <v>31664</v>
      </c>
      <c r="N54" s="111">
        <f>+[9]ALL!N54</f>
        <v>30523</v>
      </c>
      <c r="O54" s="111">
        <f>+[9]ALL!O54</f>
        <v>30535</v>
      </c>
      <c r="P54" s="111">
        <f>+[9]ALL!P54</f>
        <v>32699</v>
      </c>
      <c r="Q54" s="111">
        <f>+[9]ALL!Q54</f>
        <v>35416</v>
      </c>
      <c r="R54" s="111">
        <f>+[9]ALL!R54</f>
        <v>37566</v>
      </c>
      <c r="S54" s="111">
        <f>+[9]ALL!S54</f>
        <v>39257</v>
      </c>
      <c r="T54" s="111">
        <f>+[9]ALL!T54</f>
        <v>40594</v>
      </c>
      <c r="U54" s="111">
        <f>+[9]ALL!U54</f>
        <v>43332</v>
      </c>
      <c r="V54" s="111">
        <f>+[9]ALL!V54</f>
        <v>49082</v>
      </c>
      <c r="W54" s="111">
        <f>+[9]ALL!W54</f>
        <v>50841</v>
      </c>
      <c r="X54" s="111">
        <f>+[9]ALL!X54</f>
        <v>55319</v>
      </c>
      <c r="Y54" s="111">
        <f>+[9]ALL!Y54</f>
        <v>59092</v>
      </c>
      <c r="Z54" s="111">
        <f>+[9]ALL!Z54</f>
        <v>65416</v>
      </c>
      <c r="AA54" s="111">
        <f>+[9]ALL!AA54</f>
        <v>72957</v>
      </c>
      <c r="AB54" s="111">
        <f>+[9]ALL!AB54</f>
        <v>84048</v>
      </c>
      <c r="AC54" s="111">
        <f>+[9]ALL!AC54</f>
        <v>89591</v>
      </c>
      <c r="AD54" s="111">
        <f>+[9]ALL!AD54</f>
        <v>95796</v>
      </c>
      <c r="AE54" s="111">
        <f>+[9]ALL!AE54</f>
        <v>106234</v>
      </c>
      <c r="AF54" s="111">
        <f>+[9]ALL!AF54</f>
        <v>114419</v>
      </c>
      <c r="AG54" s="111">
        <f>+[9]ALL!AG54</f>
        <v>125347</v>
      </c>
      <c r="AH54" s="111">
        <f>+[9]ALL!AH54</f>
        <v>129505</v>
      </c>
      <c r="AI54" s="111">
        <f>+[9]ALL!AI54</f>
        <v>131012</v>
      </c>
      <c r="AJ54" s="111">
        <f>+[9]ALL!AJ54</f>
        <v>135911</v>
      </c>
      <c r="AK54" s="111">
        <f>+[9]ALL!AK54</f>
        <v>144667</v>
      </c>
      <c r="AL54" s="111">
        <f>+[9]ALL!AL54</f>
        <v>148491</v>
      </c>
      <c r="AM54" s="111">
        <f>+[9]ALL!AM54</f>
        <v>145136</v>
      </c>
      <c r="AN54" s="111">
        <f>+[9]ALL!AN54</f>
        <v>149660</v>
      </c>
      <c r="AO54" s="111">
        <f>+[9]ALL!AO54</f>
        <v>152431</v>
      </c>
      <c r="AP54" s="111">
        <f>+[9]ALL!AP54</f>
        <v>156067</v>
      </c>
      <c r="AQ54" s="111">
        <f>+[9]ALL!AQ54</f>
        <v>159632</v>
      </c>
      <c r="AR54" s="111">
        <f>+[9]ALL!AR54</f>
        <v>162367</v>
      </c>
      <c r="AS54" s="111">
        <f>+[9]ALL!AS54</f>
        <v>162194</v>
      </c>
      <c r="AT54" s="111">
        <f>+[9]ALL!AT54</f>
        <v>164344</v>
      </c>
      <c r="AU54" s="111">
        <f>+[9]ALL!AU54</f>
        <v>161576</v>
      </c>
      <c r="AV54" s="111">
        <f>+[9]ALL!AV54</f>
        <v>159348</v>
      </c>
      <c r="AW54" s="111">
        <f>+[9]ALL!AW54</f>
        <v>158278</v>
      </c>
      <c r="AX54" s="111">
        <f>+[9]ALL!AX54</f>
        <v>162382</v>
      </c>
      <c r="AY54" s="111">
        <f>+[9]ALL!AY54</f>
        <v>165677</v>
      </c>
      <c r="AZ54" s="111">
        <f>+[9]ALL!AZ54</f>
        <v>169438</v>
      </c>
      <c r="BA54" s="111">
        <f>+[9]ALL!BA54</f>
        <v>168604</v>
      </c>
      <c r="BB54" s="111">
        <f>+[9]ALL!BB54</f>
        <v>165824</v>
      </c>
      <c r="BC54" s="111">
        <f>+[9]ALL!BC54</f>
        <v>165874</v>
      </c>
      <c r="BD54" s="111">
        <f>+[9]ALL!BD54</f>
        <v>162300</v>
      </c>
      <c r="BE54" s="111">
        <f>+[9]ALL!BE54</f>
        <v>159990</v>
      </c>
      <c r="BF54" s="111">
        <f>+[9]ALL!BF54</f>
        <v>157695</v>
      </c>
      <c r="BG54" s="115">
        <f>+[9]ALL!BG54</f>
        <v>154139</v>
      </c>
      <c r="BH54" s="115">
        <f>+[9]ALL!BH54</f>
        <v>152630</v>
      </c>
      <c r="BI54" s="115">
        <f>+[9]ALL!BI54</f>
        <v>153336</v>
      </c>
      <c r="BJ54" s="115">
        <f>+[9]ALL!BJ54</f>
        <v>156907</v>
      </c>
      <c r="BK54" s="115">
        <f>+[9]ALL!BK54</f>
        <v>161243</v>
      </c>
      <c r="BL54" s="115">
        <f>+[9]ALL!BL54</f>
        <v>165027</v>
      </c>
      <c r="BM54" s="115">
        <f>+[9]ALL!BM54</f>
        <v>170606</v>
      </c>
      <c r="BN54" s="115">
        <f>+[9]ALL!BN54</f>
        <v>170976</v>
      </c>
      <c r="BO54" s="115">
        <f>+[9]ALL!BO54</f>
        <v>172775</v>
      </c>
      <c r="BP54" s="115">
        <f>+[9]ALL!BP54</f>
        <v>174675</v>
      </c>
      <c r="BQ54" s="116">
        <f>+[9]ALL!BQ54</f>
        <v>175005</v>
      </c>
      <c r="BR54" s="116">
        <f>+[9]ALL!BR54</f>
        <v>179005</v>
      </c>
      <c r="BS54" s="117">
        <f>+[9]ALL!BS54</f>
        <v>184178</v>
      </c>
      <c r="BT54" s="117">
        <f>+[9]ALL!BT54</f>
        <v>193695</v>
      </c>
      <c r="BU54" s="117">
        <f>+[9]ALL!BU54</f>
        <v>194848</v>
      </c>
      <c r="BV54" s="117">
        <f>+[9]ALL!BV54</f>
        <v>199397</v>
      </c>
      <c r="BW54" s="117">
        <f>+[9]ALL!BW54</f>
        <v>201658</v>
      </c>
      <c r="BX54" s="117">
        <f>+[9]ALL!BX54</f>
        <v>199386</v>
      </c>
    </row>
    <row r="55" spans="1:76" ht="12.95" customHeight="1">
      <c r="A55" s="38" t="str">
        <f>+[9]ALL!A55</f>
        <v>Maine</v>
      </c>
      <c r="B55" s="111">
        <f>+[9]ALL!B55</f>
        <v>957</v>
      </c>
      <c r="C55" s="111">
        <f>+[9]ALL!C55</f>
        <v>1556</v>
      </c>
      <c r="D55" s="111">
        <f>+[9]ALL!D55</f>
        <v>1554</v>
      </c>
      <c r="E55" s="112">
        <f>+[9]ALL!E55</f>
        <v>2274</v>
      </c>
      <c r="F55" s="111">
        <f>+[9]ALL!F55</f>
        <v>2994</v>
      </c>
      <c r="G55" s="111">
        <f>+[9]ALL!G55</f>
        <v>3221</v>
      </c>
      <c r="H55" s="111">
        <f>+[9]ALL!H55</f>
        <v>4659</v>
      </c>
      <c r="I55" s="111">
        <f>+[9]ALL!I55</f>
        <v>6092</v>
      </c>
      <c r="J55" s="111">
        <f>+[9]ALL!J55</f>
        <v>9279</v>
      </c>
      <c r="K55" s="111">
        <f>+[9]ALL!K55</f>
        <v>9544</v>
      </c>
      <c r="L55" s="111">
        <f>+[9]ALL!L55</f>
        <v>9507</v>
      </c>
      <c r="M55" s="111">
        <f>+[9]ALL!M55</f>
        <v>8611</v>
      </c>
      <c r="N55" s="111">
        <f>+[9]ALL!N55</f>
        <v>7468</v>
      </c>
      <c r="O55" s="111">
        <f>+[9]ALL!O55</f>
        <v>7303</v>
      </c>
      <c r="P55" s="111">
        <f>+[9]ALL!P55</f>
        <v>7168</v>
      </c>
      <c r="Q55" s="111">
        <f>+[9]ALL!Q55</f>
        <v>8446</v>
      </c>
      <c r="R55" s="111">
        <f>+[9]ALL!R55</f>
        <v>8072</v>
      </c>
      <c r="S55" s="111">
        <f>+[9]ALL!S55</f>
        <v>9677</v>
      </c>
      <c r="T55" s="111">
        <f>+[9]ALL!T55</f>
        <v>10920</v>
      </c>
      <c r="U55" s="111">
        <f>+[9]ALL!U55</f>
        <v>11992</v>
      </c>
      <c r="V55" s="111">
        <f>+[9]ALL!V55</f>
        <v>12320</v>
      </c>
      <c r="W55" s="111">
        <f>+[9]ALL!W55</f>
        <v>12673</v>
      </c>
      <c r="X55" s="111">
        <f>+[9]ALL!X55</f>
        <v>13687</v>
      </c>
      <c r="Y55" s="111">
        <f>+[9]ALL!Y55</f>
        <v>15025</v>
      </c>
      <c r="Z55" s="111">
        <f>+[9]ALL!Z55</f>
        <v>17420</v>
      </c>
      <c r="AA55" s="111">
        <f>+[9]ALL!AA55</f>
        <v>18445</v>
      </c>
      <c r="AB55" s="111">
        <f>+[9]ALL!AB55</f>
        <v>22999</v>
      </c>
      <c r="AC55" s="111">
        <f>+[9]ALL!AC55</f>
        <v>23757</v>
      </c>
      <c r="AD55" s="111">
        <f>+[9]ALL!AD55</f>
        <v>25519</v>
      </c>
      <c r="AE55" s="111">
        <f>+[9]ALL!AE55</f>
        <v>27336</v>
      </c>
      <c r="AF55" s="111">
        <f>+[9]ALL!AF55</f>
        <v>30498</v>
      </c>
      <c r="AG55" s="111">
        <f>+[9]ALL!AG55</f>
        <v>34134</v>
      </c>
      <c r="AH55" s="111">
        <f>+[9]ALL!AH55</f>
        <v>32897</v>
      </c>
      <c r="AI55" s="111">
        <f>+[9]ALL!AI55</f>
        <v>34551</v>
      </c>
      <c r="AJ55" s="111">
        <f>+[9]ALL!AJ55</f>
        <v>36122</v>
      </c>
      <c r="AK55" s="111">
        <f>+[9]ALL!AK55</f>
        <v>36634</v>
      </c>
      <c r="AL55" s="111">
        <f>+[9]ALL!AL55</f>
        <v>40443</v>
      </c>
      <c r="AM55" s="111">
        <f>+[9]ALL!AM55</f>
        <v>39489</v>
      </c>
      <c r="AN55" s="111">
        <f>+[9]ALL!AN55</f>
        <v>40172</v>
      </c>
      <c r="AO55" s="111">
        <f>+[9]ALL!AO55</f>
        <v>41460</v>
      </c>
      <c r="AP55" s="111">
        <f>+[9]ALL!AP55</f>
        <v>42912</v>
      </c>
      <c r="AQ55" s="111">
        <f>+[9]ALL!AQ55</f>
        <v>43264</v>
      </c>
      <c r="AR55" s="111">
        <f>+[9]ALL!AR55</f>
        <v>44012</v>
      </c>
      <c r="AS55" s="111">
        <f>+[9]ALL!AS55</f>
        <v>47719</v>
      </c>
      <c r="AT55" s="111">
        <f>+[9]ALL!AT55</f>
        <v>53347</v>
      </c>
      <c r="AU55" s="111">
        <f>+[9]ALL!AU55</f>
        <v>52714</v>
      </c>
      <c r="AV55" s="111">
        <f>+[9]ALL!AV55</f>
        <v>52201</v>
      </c>
      <c r="AW55" s="111">
        <f>+[9]ALL!AW55</f>
        <v>46229</v>
      </c>
      <c r="AX55" s="111">
        <f>+[9]ALL!AX55</f>
        <v>46992</v>
      </c>
      <c r="AY55" s="111">
        <f>+[9]ALL!AY55</f>
        <v>48360</v>
      </c>
      <c r="AZ55" s="111">
        <f>+[9]ALL!AZ55</f>
        <v>58230</v>
      </c>
      <c r="BA55" s="111">
        <f>+[9]ALL!BA55</f>
        <v>57186</v>
      </c>
      <c r="BB55" s="111">
        <f>+[9]ALL!BB55</f>
        <v>57178</v>
      </c>
      <c r="BC55" s="111">
        <f>+[9]ALL!BC55</f>
        <v>57977</v>
      </c>
      <c r="BD55" s="111">
        <f>+[9]ALL!BD55</f>
        <v>56294</v>
      </c>
      <c r="BE55" s="111">
        <f>+[9]ALL!BE55</f>
        <v>56724</v>
      </c>
      <c r="BF55" s="111">
        <f>+[9]ALL!BF55</f>
        <v>56547</v>
      </c>
      <c r="BG55" s="115">
        <f>+[9]ALL!BG55</f>
        <v>56017</v>
      </c>
      <c r="BH55" s="115">
        <f>+[9]ALL!BH55</f>
        <v>56368</v>
      </c>
      <c r="BI55" s="115">
        <f>+[9]ALL!BI55</f>
        <v>56986</v>
      </c>
      <c r="BJ55" s="115">
        <f>+[9]ALL!BJ55</f>
        <v>57822</v>
      </c>
      <c r="BK55" s="115">
        <f>+[9]ALL!BK55</f>
        <v>58473</v>
      </c>
      <c r="BL55" s="115">
        <f>+[9]ALL!BL55</f>
        <v>61127</v>
      </c>
      <c r="BM55" s="115">
        <f>+[9]ALL!BM55</f>
        <v>63308</v>
      </c>
      <c r="BN55" s="115">
        <f>+[9]ALL!BN55</f>
        <v>64222</v>
      </c>
      <c r="BO55" s="115">
        <f>+[9]ALL!BO55</f>
        <v>65415</v>
      </c>
      <c r="BP55" s="115">
        <f>+[9]ALL!BP55</f>
        <v>65551</v>
      </c>
      <c r="BQ55" s="116">
        <f>+[9]ALL!BQ55</f>
        <v>66149</v>
      </c>
      <c r="BR55" s="116">
        <f>+[9]ALL!BR55</f>
        <v>67173</v>
      </c>
      <c r="BS55" s="117">
        <f>+[9]ALL!BS55</f>
        <v>67796</v>
      </c>
      <c r="BT55" s="117">
        <f>+[9]ALL!BT55</f>
        <v>70254</v>
      </c>
      <c r="BU55" s="117">
        <f>+[9]ALL!BU55</f>
        <v>72985</v>
      </c>
      <c r="BV55" s="117">
        <f>+[9]ALL!BV55</f>
        <v>72297</v>
      </c>
      <c r="BW55" s="117">
        <f>+[9]ALL!BW55</f>
        <v>72810</v>
      </c>
      <c r="BX55" s="117">
        <f>+[9]ALL!BX55</f>
        <v>70849</v>
      </c>
    </row>
    <row r="56" spans="1:76" ht="12.95" customHeight="1">
      <c r="A56" s="38" t="str">
        <f>+[9]ALL!A56</f>
        <v>Massachusetts</v>
      </c>
      <c r="B56" s="111">
        <f>+[9]ALL!B56</f>
        <v>3007</v>
      </c>
      <c r="C56" s="111">
        <f>+[9]ALL!C56</f>
        <v>6256</v>
      </c>
      <c r="D56" s="111">
        <f>+[9]ALL!D56</f>
        <v>10255</v>
      </c>
      <c r="E56" s="112">
        <f>+[9]ALL!E56</f>
        <v>15023.5</v>
      </c>
      <c r="F56" s="111">
        <f>+[9]ALL!F56</f>
        <v>19792</v>
      </c>
      <c r="G56" s="111">
        <f>+[9]ALL!G56</f>
        <v>33138</v>
      </c>
      <c r="H56" s="111">
        <f>+[9]ALL!H56</f>
        <v>54424</v>
      </c>
      <c r="I56" s="111">
        <f>+[9]ALL!I56</f>
        <v>57772</v>
      </c>
      <c r="J56" s="111">
        <f>+[9]ALL!J56</f>
        <v>93087</v>
      </c>
      <c r="K56" s="111">
        <f>+[9]ALL!K56</f>
        <v>94961</v>
      </c>
      <c r="L56" s="111">
        <f>+[9]ALL!L56</f>
        <v>102351</v>
      </c>
      <c r="M56" s="111">
        <f>+[9]ALL!M56</f>
        <v>95101</v>
      </c>
      <c r="N56" s="111">
        <f>+[9]ALL!N56</f>
        <v>90964</v>
      </c>
      <c r="O56" s="111">
        <f>+[9]ALL!O56</f>
        <v>93993</v>
      </c>
      <c r="P56" s="111">
        <f>+[9]ALL!P56</f>
        <v>92869</v>
      </c>
      <c r="Q56" s="111">
        <f>+[9]ALL!Q56</f>
        <v>97655</v>
      </c>
      <c r="R56" s="111">
        <f>+[9]ALL!R56</f>
        <v>102482</v>
      </c>
      <c r="S56" s="111">
        <f>+[9]ALL!S56</f>
        <v>112750</v>
      </c>
      <c r="T56" s="111">
        <f>+[9]ALL!T56</f>
        <v>119548</v>
      </c>
      <c r="U56" s="111">
        <f>+[9]ALL!U56</f>
        <v>125951</v>
      </c>
      <c r="V56" s="111">
        <f>+[9]ALL!V56</f>
        <v>134589</v>
      </c>
      <c r="W56" s="111">
        <f>+[9]ALL!W56</f>
        <v>134108</v>
      </c>
      <c r="X56" s="111">
        <f>+[9]ALL!X56</f>
        <v>138167</v>
      </c>
      <c r="Y56" s="111">
        <f>+[9]ALL!Y56</f>
        <v>155647</v>
      </c>
      <c r="Z56" s="111">
        <f>+[9]ALL!Z56</f>
        <v>171331</v>
      </c>
      <c r="AA56" s="111">
        <f>+[9]ALL!AA56</f>
        <v>189044</v>
      </c>
      <c r="AB56" s="111">
        <f>+[9]ALL!AB56</f>
        <v>211251</v>
      </c>
      <c r="AC56" s="111">
        <f>+[9]ALL!AC56</f>
        <v>232821</v>
      </c>
      <c r="AD56" s="111">
        <f>+[9]ALL!AD56</f>
        <v>252638</v>
      </c>
      <c r="AE56" s="111">
        <f>+[9]ALL!AE56</f>
        <v>269785</v>
      </c>
      <c r="AF56" s="111">
        <f>+[9]ALL!AF56</f>
        <v>285709</v>
      </c>
      <c r="AG56" s="111">
        <f>+[9]ALL!AG56</f>
        <v>303809</v>
      </c>
      <c r="AH56" s="111">
        <f>+[9]ALL!AH56</f>
        <v>315348</v>
      </c>
      <c r="AI56" s="111">
        <f>+[9]ALL!AI56</f>
        <v>321939</v>
      </c>
      <c r="AJ56" s="111">
        <f>+[9]ALL!AJ56</f>
        <v>332850</v>
      </c>
      <c r="AK56" s="111">
        <f>+[9]ALL!AK56</f>
        <v>356239</v>
      </c>
      <c r="AL56" s="111">
        <f>+[9]ALL!AL56</f>
        <v>384485</v>
      </c>
      <c r="AM56" s="111">
        <f>+[9]ALL!AM56</f>
        <v>360874</v>
      </c>
      <c r="AN56" s="111">
        <f>+[9]ALL!AN56</f>
        <v>375380</v>
      </c>
      <c r="AO56" s="111">
        <f>+[9]ALL!AO56</f>
        <v>384500</v>
      </c>
      <c r="AP56" s="111">
        <f>+[9]ALL!AP56</f>
        <v>396267</v>
      </c>
      <c r="AQ56" s="111">
        <f>+[9]ALL!AQ56</f>
        <v>418415</v>
      </c>
      <c r="AR56" s="111">
        <f>+[9]ALL!AR56</f>
        <v>417830</v>
      </c>
      <c r="AS56" s="111">
        <f>+[9]ALL!AS56</f>
        <v>407557</v>
      </c>
      <c r="AT56" s="111">
        <f>+[9]ALL!AT56</f>
        <v>423348</v>
      </c>
      <c r="AU56" s="111">
        <f>+[9]ALL!AU56</f>
        <v>418966</v>
      </c>
      <c r="AV56" s="111">
        <f>+[9]ALL!AV56</f>
        <v>421175</v>
      </c>
      <c r="AW56" s="111">
        <f>+[9]ALL!AW56</f>
        <v>417540</v>
      </c>
      <c r="AX56" s="111">
        <f>+[9]ALL!AX56</f>
        <v>423916</v>
      </c>
      <c r="AY56" s="111">
        <f>+[9]ALL!AY56</f>
        <v>426603</v>
      </c>
      <c r="AZ56" s="111">
        <f>+[9]ALL!AZ56</f>
        <v>426476</v>
      </c>
      <c r="BA56" s="111">
        <f>+[9]ALL!BA56</f>
        <v>417833</v>
      </c>
      <c r="BB56" s="111">
        <f>+[9]ALL!BB56</f>
        <v>419381</v>
      </c>
      <c r="BC56" s="111">
        <f>+[9]ALL!BC56</f>
        <v>422976</v>
      </c>
      <c r="BD56" s="111">
        <f>+[9]ALL!BD56</f>
        <v>420127</v>
      </c>
      <c r="BE56" s="111">
        <f>+[9]ALL!BE56</f>
        <v>416505</v>
      </c>
      <c r="BF56" s="111">
        <f>+[9]ALL!BF56</f>
        <v>413794</v>
      </c>
      <c r="BG56" s="115">
        <f>+[9]ALL!BG56</f>
        <v>411676</v>
      </c>
      <c r="BH56" s="115">
        <f>+[9]ALL!BH56</f>
        <v>410838</v>
      </c>
      <c r="BI56" s="115">
        <f>+[9]ALL!BI56</f>
        <v>415501</v>
      </c>
      <c r="BJ56" s="115">
        <f>+[9]ALL!BJ56</f>
        <v>419695</v>
      </c>
      <c r="BK56" s="115">
        <f>+[9]ALL!BK56</f>
        <v>421142</v>
      </c>
      <c r="BL56" s="115">
        <f>+[9]ALL!BL56</f>
        <v>425071</v>
      </c>
      <c r="BM56" s="115">
        <f>+[9]ALL!BM56</f>
        <v>431224</v>
      </c>
      <c r="BN56" s="115">
        <f>+[9]ALL!BN56</f>
        <v>436068</v>
      </c>
      <c r="BO56" s="115">
        <f>+[9]ALL!BO56</f>
        <v>439245</v>
      </c>
      <c r="BP56" s="115">
        <f>+[9]ALL!BP56</f>
        <v>443316</v>
      </c>
      <c r="BQ56" s="116">
        <f>+[9]ALL!BQ56</f>
        <v>451526</v>
      </c>
      <c r="BR56" s="116">
        <f>+[9]ALL!BR56</f>
        <v>463366</v>
      </c>
      <c r="BS56" s="117">
        <f>+[9]ALL!BS56</f>
        <v>477056</v>
      </c>
      <c r="BT56" s="117">
        <f>+[9]ALL!BT56</f>
        <v>499853</v>
      </c>
      <c r="BU56" s="117">
        <f>+[9]ALL!BU56</f>
        <v>508302</v>
      </c>
      <c r="BV56" s="117">
        <f>+[9]ALL!BV56</f>
        <v>507235</v>
      </c>
      <c r="BW56" s="117">
        <f>+[9]ALL!BW56</f>
        <v>515120</v>
      </c>
      <c r="BX56" s="117">
        <f>+[9]ALL!BX56</f>
        <v>512863</v>
      </c>
    </row>
    <row r="57" spans="1:76" ht="12.95" customHeight="1">
      <c r="A57" s="38" t="str">
        <f>+[9]ALL!A57</f>
        <v>New Hampshire</v>
      </c>
      <c r="B57" s="111">
        <f>+[9]ALL!B57</f>
        <v>491</v>
      </c>
      <c r="C57" s="111">
        <f>+[9]ALL!C57</f>
        <v>655</v>
      </c>
      <c r="D57" s="111">
        <f>+[9]ALL!D57</f>
        <v>651</v>
      </c>
      <c r="E57" s="112">
        <f>+[9]ALL!E57</f>
        <v>1182</v>
      </c>
      <c r="F57" s="111">
        <f>+[9]ALL!F57</f>
        <v>1713</v>
      </c>
      <c r="G57" s="111">
        <f>+[9]ALL!G57</f>
        <v>3505</v>
      </c>
      <c r="H57" s="111">
        <f>+[9]ALL!H57</f>
        <v>4846</v>
      </c>
      <c r="I57" s="111">
        <f>+[9]ALL!I57</f>
        <v>5897</v>
      </c>
      <c r="J57" s="111">
        <f>+[9]ALL!J57</f>
        <v>8777</v>
      </c>
      <c r="K57" s="111">
        <f>+[9]ALL!K57</f>
        <v>8674</v>
      </c>
      <c r="L57" s="111">
        <f>+[9]ALL!L57</f>
        <v>9069</v>
      </c>
      <c r="M57" s="111">
        <f>+[9]ALL!M57</f>
        <v>8604</v>
      </c>
      <c r="N57" s="111">
        <f>+[9]ALL!N57</f>
        <v>8213</v>
      </c>
      <c r="O57" s="111">
        <f>+[9]ALL!O57</f>
        <v>7898</v>
      </c>
      <c r="P57" s="111">
        <f>+[9]ALL!P57</f>
        <v>8206</v>
      </c>
      <c r="Q57" s="111">
        <f>+[9]ALL!Q57</f>
        <v>8665</v>
      </c>
      <c r="R57" s="111">
        <f>+[9]ALL!R57</f>
        <v>9417</v>
      </c>
      <c r="S57" s="111">
        <f>+[9]ALL!S57</f>
        <v>10142</v>
      </c>
      <c r="T57" s="111">
        <f>+[9]ALL!T57</f>
        <v>10704</v>
      </c>
      <c r="U57" s="111">
        <f>+[9]ALL!U57</f>
        <v>10866</v>
      </c>
      <c r="V57" s="111">
        <f>+[9]ALL!V57</f>
        <v>12624</v>
      </c>
      <c r="W57" s="111">
        <f>+[9]ALL!W57</f>
        <v>12699</v>
      </c>
      <c r="X57" s="111">
        <f>+[9]ALL!X57</f>
        <v>13624</v>
      </c>
      <c r="Y57" s="111">
        <f>+[9]ALL!Y57</f>
        <v>13176</v>
      </c>
      <c r="Z57" s="111">
        <f>+[9]ALL!Z57</f>
        <v>14699</v>
      </c>
      <c r="AA57" s="111">
        <f>+[9]ALL!AA57</f>
        <v>16377</v>
      </c>
      <c r="AB57" s="111">
        <f>+[9]ALL!AB57</f>
        <v>20480</v>
      </c>
      <c r="AC57" s="111">
        <f>+[9]ALL!AC57</f>
        <v>24123</v>
      </c>
      <c r="AD57" s="111">
        <f>+[9]ALL!AD57</f>
        <v>25793</v>
      </c>
      <c r="AE57" s="111">
        <f>+[9]ALL!AE57</f>
        <v>27061</v>
      </c>
      <c r="AF57" s="111">
        <f>+[9]ALL!AF57</f>
        <v>28114</v>
      </c>
      <c r="AG57" s="111">
        <f>+[9]ALL!AG57</f>
        <v>29400</v>
      </c>
      <c r="AH57" s="111">
        <f>+[9]ALL!AH57</f>
        <v>30064</v>
      </c>
      <c r="AI57" s="111">
        <f>+[9]ALL!AI57</f>
        <v>30199</v>
      </c>
      <c r="AJ57" s="111">
        <f>+[9]ALL!AJ57</f>
        <v>33399</v>
      </c>
      <c r="AK57" s="111">
        <f>+[9]ALL!AK57</f>
        <v>34365</v>
      </c>
      <c r="AL57" s="111">
        <f>+[9]ALL!AL57</f>
        <v>41030</v>
      </c>
      <c r="AM57" s="111">
        <f>+[9]ALL!AM57</f>
        <v>39373</v>
      </c>
      <c r="AN57" s="111">
        <f>+[9]ALL!AN57</f>
        <v>41270</v>
      </c>
      <c r="AO57" s="111">
        <f>+[9]ALL!AO57</f>
        <v>41549</v>
      </c>
      <c r="AP57" s="111">
        <f>+[9]ALL!AP57</f>
        <v>42112</v>
      </c>
      <c r="AQ57" s="111">
        <f>+[9]ALL!AQ57</f>
        <v>46794</v>
      </c>
      <c r="AR57" s="111">
        <f>+[9]ALL!AR57</f>
        <v>48524</v>
      </c>
      <c r="AS57" s="111">
        <f>+[9]ALL!AS57</f>
        <v>52208</v>
      </c>
      <c r="AT57" s="111">
        <f>+[9]ALL!AT57</f>
        <v>53143</v>
      </c>
      <c r="AU57" s="111">
        <f>+[9]ALL!AU57</f>
        <v>53049</v>
      </c>
      <c r="AV57" s="111">
        <f>+[9]ALL!AV57</f>
        <v>52283</v>
      </c>
      <c r="AW57" s="111">
        <f>+[9]ALL!AW57</f>
        <v>53882</v>
      </c>
      <c r="AX57" s="111">
        <f>+[9]ALL!AX57</f>
        <v>56163</v>
      </c>
      <c r="AY57" s="111">
        <f>+[9]ALL!AY57</f>
        <v>57410</v>
      </c>
      <c r="AZ57" s="111">
        <f>+[9]ALL!AZ57</f>
        <v>59081</v>
      </c>
      <c r="BA57" s="111">
        <f>+[9]ALL!BA57</f>
        <v>59510</v>
      </c>
      <c r="BB57" s="111">
        <f>+[9]ALL!BB57</f>
        <v>63718</v>
      </c>
      <c r="BC57" s="111">
        <f>+[9]ALL!BC57</f>
        <v>63924</v>
      </c>
      <c r="BD57" s="111">
        <f>+[9]ALL!BD57</f>
        <v>64043</v>
      </c>
      <c r="BE57" s="111">
        <f>+[9]ALL!BE57</f>
        <v>62847</v>
      </c>
      <c r="BF57" s="111">
        <f>+[9]ALL!BF57</f>
        <v>64327</v>
      </c>
      <c r="BG57" s="115">
        <f>+[9]ALL!BG57</f>
        <v>64396</v>
      </c>
      <c r="BH57" s="115">
        <f>+[9]ALL!BH57</f>
        <v>63811</v>
      </c>
      <c r="BI57" s="115">
        <f>+[9]ALL!BI57</f>
        <v>60784</v>
      </c>
      <c r="BJ57" s="115">
        <f>+[9]ALL!BJ57</f>
        <v>63366</v>
      </c>
      <c r="BK57" s="115">
        <f>+[9]ALL!BK57</f>
        <v>61718</v>
      </c>
      <c r="BL57" s="115">
        <f>+[9]ALL!BL57</f>
        <v>65031</v>
      </c>
      <c r="BM57" s="115">
        <f>+[9]ALL!BM57</f>
        <v>68523</v>
      </c>
      <c r="BN57" s="115">
        <f>+[9]ALL!BN57</f>
        <v>69608</v>
      </c>
      <c r="BO57" s="115">
        <f>+[9]ALL!BO57</f>
        <v>70163</v>
      </c>
      <c r="BP57" s="115">
        <f>+[9]ALL!BP57</f>
        <v>69893</v>
      </c>
      <c r="BQ57" s="116">
        <f>+[9]ALL!BQ57</f>
        <v>70669</v>
      </c>
      <c r="BR57" s="116">
        <f>+[9]ALL!BR57</f>
        <v>70724</v>
      </c>
      <c r="BS57" s="117">
        <f>+[9]ALL!BS57</f>
        <v>71739</v>
      </c>
      <c r="BT57" s="117">
        <f>+[9]ALL!BT57</f>
        <v>74288</v>
      </c>
      <c r="BU57" s="117">
        <f>+[9]ALL!BU57</f>
        <v>75594</v>
      </c>
      <c r="BV57" s="117">
        <f>+[9]ALL!BV57</f>
        <v>77444</v>
      </c>
      <c r="BW57" s="117">
        <f>+[9]ALL!BW57</f>
        <v>82678</v>
      </c>
      <c r="BX57" s="117">
        <f>+[9]ALL!BX57</f>
        <v>92440</v>
      </c>
    </row>
    <row r="58" spans="1:76" ht="12.95" customHeight="1">
      <c r="A58" s="38" t="str">
        <f>+[9]ALL!A58</f>
        <v>New Jersey</v>
      </c>
      <c r="B58" s="111">
        <f>+[9]ALL!B58</f>
        <v>1449</v>
      </c>
      <c r="C58" s="111">
        <f>+[9]ALL!C58</f>
        <v>1711</v>
      </c>
      <c r="D58" s="111">
        <f>+[9]ALL!D58</f>
        <v>2314</v>
      </c>
      <c r="E58" s="112">
        <f>+[9]ALL!E58</f>
        <v>3522.5</v>
      </c>
      <c r="F58" s="111">
        <f>+[9]ALL!F58</f>
        <v>4731</v>
      </c>
      <c r="G58" s="111">
        <f>+[9]ALL!G58</f>
        <v>5596</v>
      </c>
      <c r="H58" s="111">
        <f>+[9]ALL!H58</f>
        <v>14662</v>
      </c>
      <c r="I58" s="111">
        <f>+[9]ALL!I58</f>
        <v>20515</v>
      </c>
      <c r="J58" s="111">
        <f>+[9]ALL!J58</f>
        <v>44071</v>
      </c>
      <c r="K58" s="111">
        <f>+[9]ALL!K58</f>
        <v>42744</v>
      </c>
      <c r="L58" s="111">
        <f>+[9]ALL!L58</f>
        <v>45562</v>
      </c>
      <c r="M58" s="111">
        <f>+[9]ALL!M58</f>
        <v>42902</v>
      </c>
      <c r="N58" s="111">
        <f>+[9]ALL!N58</f>
        <v>40516</v>
      </c>
      <c r="O58" s="111">
        <f>+[9]ALL!O58</f>
        <v>39478</v>
      </c>
      <c r="P58" s="111">
        <f>+[9]ALL!P58</f>
        <v>45571</v>
      </c>
      <c r="Q58" s="111">
        <f>+[9]ALL!Q58</f>
        <v>51577</v>
      </c>
      <c r="R58" s="111">
        <f>+[9]ALL!R58</f>
        <v>56611</v>
      </c>
      <c r="S58" s="111">
        <f>+[9]ALL!S58</f>
        <v>62569</v>
      </c>
      <c r="T58" s="111">
        <f>+[9]ALL!T58</f>
        <v>67852</v>
      </c>
      <c r="U58" s="111">
        <f>+[9]ALL!U58</f>
        <v>73268</v>
      </c>
      <c r="V58" s="111">
        <f>+[9]ALL!V58</f>
        <v>84579</v>
      </c>
      <c r="W58" s="111">
        <f>+[9]ALL!W58</f>
        <v>85522</v>
      </c>
      <c r="X58" s="111">
        <f>+[9]ALL!X58</f>
        <v>92727</v>
      </c>
      <c r="Y58" s="111">
        <f>+[9]ALL!Y58</f>
        <v>101419</v>
      </c>
      <c r="Z58" s="111">
        <f>+[9]ALL!Z58</f>
        <v>110449</v>
      </c>
      <c r="AA58" s="111">
        <f>+[9]ALL!AA58</f>
        <v>120236</v>
      </c>
      <c r="AB58" s="111">
        <f>+[9]ALL!AB58</f>
        <v>129684</v>
      </c>
      <c r="AC58" s="111">
        <f>+[9]ALL!AC58</f>
        <v>139059</v>
      </c>
      <c r="AD58" s="111">
        <f>+[9]ALL!AD58</f>
        <v>152548</v>
      </c>
      <c r="AE58" s="111">
        <f>+[9]ALL!AE58</f>
        <v>170072</v>
      </c>
      <c r="AF58" s="111">
        <f>+[9]ALL!AF58</f>
        <v>188810</v>
      </c>
      <c r="AG58" s="111">
        <f>+[9]ALL!AG58</f>
        <v>216121</v>
      </c>
      <c r="AH58" s="111">
        <f>+[9]ALL!AH58</f>
        <v>233214</v>
      </c>
      <c r="AI58" s="111">
        <f>+[9]ALL!AI58</f>
        <v>240891</v>
      </c>
      <c r="AJ58" s="111">
        <f>+[9]ALL!AJ58</f>
        <v>255357</v>
      </c>
      <c r="AK58" s="111">
        <f>+[9]ALL!AK58</f>
        <v>275864</v>
      </c>
      <c r="AL58" s="111">
        <f>+[9]ALL!AL58</f>
        <v>297114</v>
      </c>
      <c r="AM58" s="111">
        <f>+[9]ALL!AM58</f>
        <v>290603</v>
      </c>
      <c r="AN58" s="111">
        <f>+[9]ALL!AN58</f>
        <v>301091</v>
      </c>
      <c r="AO58" s="111">
        <f>+[9]ALL!AO58</f>
        <v>308304</v>
      </c>
      <c r="AP58" s="111">
        <f>+[9]ALL!AP58</f>
        <v>312460</v>
      </c>
      <c r="AQ58" s="111">
        <f>+[9]ALL!AQ58</f>
        <v>321610</v>
      </c>
      <c r="AR58" s="111">
        <f>+[9]ALL!AR58</f>
        <v>322797</v>
      </c>
      <c r="AS58" s="111">
        <f>+[9]ALL!AS58</f>
        <v>322284</v>
      </c>
      <c r="AT58" s="111">
        <f>+[9]ALL!AT58</f>
        <v>314468</v>
      </c>
      <c r="AU58" s="111">
        <f>+[9]ALL!AU58</f>
        <v>305330</v>
      </c>
      <c r="AV58" s="111">
        <f>+[9]ALL!AV58</f>
        <v>297658</v>
      </c>
      <c r="AW58" s="111">
        <f>+[9]ALL!AW58</f>
        <v>295271</v>
      </c>
      <c r="AX58" s="111">
        <f>+[9]ALL!AX58</f>
        <v>294433</v>
      </c>
      <c r="AY58" s="111">
        <f>+[9]ALL!AY58</f>
        <v>302881</v>
      </c>
      <c r="AZ58" s="111">
        <f>+[9]ALL!AZ58</f>
        <v>314091</v>
      </c>
      <c r="BA58" s="111">
        <f>+[9]ALL!BA58</f>
        <v>324286</v>
      </c>
      <c r="BB58" s="111">
        <f>+[9]ALL!BB58</f>
        <v>334641</v>
      </c>
      <c r="BC58" s="111">
        <f>+[9]ALL!BC58</f>
        <v>343232</v>
      </c>
      <c r="BD58" s="111">
        <f>+[9]ALL!BD58</f>
        <v>343029</v>
      </c>
      <c r="BE58" s="111">
        <f>+[9]ALL!BE58</f>
        <v>335480</v>
      </c>
      <c r="BF58" s="111">
        <f>+[9]ALL!BF58</f>
        <v>333831</v>
      </c>
      <c r="BG58" s="115">
        <f>+[9]ALL!BG58</f>
        <v>328143</v>
      </c>
      <c r="BH58" s="115">
        <f>+[9]ALL!BH58</f>
        <v>325754</v>
      </c>
      <c r="BI58" s="115">
        <f>+[9]ALL!BI58</f>
        <v>325885</v>
      </c>
      <c r="BJ58" s="115">
        <f>+[9]ALL!BJ58</f>
        <v>330537</v>
      </c>
      <c r="BK58" s="115">
        <f>+[9]ALL!BK58</f>
        <v>335945</v>
      </c>
      <c r="BL58" s="115">
        <f>+[9]ALL!BL58</f>
        <v>346507</v>
      </c>
      <c r="BM58" s="115">
        <f>+[9]ALL!BM58</f>
        <v>361733</v>
      </c>
      <c r="BN58" s="115">
        <f>+[9]ALL!BN58</f>
        <v>372632</v>
      </c>
      <c r="BO58" s="115">
        <f>+[9]ALL!BO58</f>
        <v>380374</v>
      </c>
      <c r="BP58" s="115">
        <f>+[9]ALL!BP58</f>
        <v>379758</v>
      </c>
      <c r="BQ58" s="116">
        <f>+[9]ALL!BQ58</f>
        <v>385656</v>
      </c>
      <c r="BR58" s="116">
        <f>+[9]ALL!BR58</f>
        <v>398136</v>
      </c>
      <c r="BS58" s="117">
        <f>+[9]ALL!BS58</f>
        <v>410160</v>
      </c>
      <c r="BT58" s="117">
        <f>+[9]ALL!BT58</f>
        <v>437653</v>
      </c>
      <c r="BU58" s="117">
        <f>+[9]ALL!BU58</f>
        <v>443273</v>
      </c>
      <c r="BV58" s="117">
        <f>+[9]ALL!BV58</f>
        <v>443750</v>
      </c>
      <c r="BW58" s="117">
        <f>+[9]ALL!BW58</f>
        <v>439965</v>
      </c>
      <c r="BX58" s="117">
        <f>+[9]ALL!BX58</f>
        <v>436939</v>
      </c>
    </row>
    <row r="59" spans="1:76" ht="12.95" customHeight="1">
      <c r="A59" s="38" t="str">
        <f>+[9]ALL!A59</f>
        <v>New York</v>
      </c>
      <c r="B59" s="111">
        <f>+[9]ALL!B59</f>
        <v>7869</v>
      </c>
      <c r="C59" s="111">
        <f>+[9]ALL!C59</f>
        <v>16767</v>
      </c>
      <c r="D59" s="111">
        <f>+[9]ALL!D59</f>
        <v>19482</v>
      </c>
      <c r="E59" s="112">
        <f>+[9]ALL!E59</f>
        <v>25482</v>
      </c>
      <c r="F59" s="111">
        <f>+[9]ALL!F59</f>
        <v>31482</v>
      </c>
      <c r="G59" s="111">
        <f>+[9]ALL!G59</f>
        <v>64727</v>
      </c>
      <c r="H59" s="111">
        <f>+[9]ALL!H59</f>
        <v>156730</v>
      </c>
      <c r="I59" s="111">
        <f>+[9]ALL!I59</f>
        <v>195596</v>
      </c>
      <c r="J59" s="111">
        <f>+[9]ALL!J59</f>
        <v>280874</v>
      </c>
      <c r="K59" s="111">
        <f>+[9]ALL!K59</f>
        <v>308436</v>
      </c>
      <c r="L59" s="111">
        <f>+[9]ALL!L59</f>
        <v>312971</v>
      </c>
      <c r="M59" s="111">
        <f>+[9]ALL!M59</f>
        <v>306047</v>
      </c>
      <c r="N59" s="111">
        <f>+[9]ALL!N59</f>
        <v>292636</v>
      </c>
      <c r="O59" s="111">
        <f>+[9]ALL!O59</f>
        <v>288640</v>
      </c>
      <c r="P59" s="111">
        <f>+[9]ALL!P59</f>
        <v>286168</v>
      </c>
      <c r="Q59" s="111">
        <f>+[9]ALL!Q59</f>
        <v>291610</v>
      </c>
      <c r="R59" s="111">
        <f>+[9]ALL!R59</f>
        <v>290317</v>
      </c>
      <c r="S59" s="111">
        <f>+[9]ALL!S59</f>
        <v>304364</v>
      </c>
      <c r="T59" s="111">
        <f>+[9]ALL!T59</f>
        <v>313851</v>
      </c>
      <c r="U59" s="111">
        <f>+[9]ALL!U59</f>
        <v>326846</v>
      </c>
      <c r="V59" s="111">
        <f>+[9]ALL!V59</f>
        <v>376508</v>
      </c>
      <c r="W59" s="111">
        <f>+[9]ALL!W59</f>
        <v>351208</v>
      </c>
      <c r="X59" s="111">
        <f>+[9]ALL!X59</f>
        <v>370619</v>
      </c>
      <c r="Y59" s="111">
        <f>+[9]ALL!Y59</f>
        <v>395174</v>
      </c>
      <c r="Z59" s="111">
        <f>+[9]ALL!Z59</f>
        <v>488263</v>
      </c>
      <c r="AA59" s="111">
        <f>+[9]ALL!AA59</f>
        <v>536901</v>
      </c>
      <c r="AB59" s="111">
        <f>+[9]ALL!AB59</f>
        <v>586462</v>
      </c>
      <c r="AC59" s="111">
        <f>+[9]ALL!AC59</f>
        <v>609164</v>
      </c>
      <c r="AD59" s="111">
        <f>+[9]ALL!AD59</f>
        <v>677251</v>
      </c>
      <c r="AE59" s="111">
        <f>+[9]ALL!AE59</f>
        <v>704009</v>
      </c>
      <c r="AF59" s="111">
        <f>+[9]ALL!AF59</f>
        <v>728379</v>
      </c>
      <c r="AG59" s="111">
        <f>+[9]ALL!AG59</f>
        <v>805832</v>
      </c>
      <c r="AH59" s="111">
        <f>+[9]ALL!AH59</f>
        <v>826424</v>
      </c>
      <c r="AI59" s="111">
        <f>+[9]ALL!AI59</f>
        <v>850714</v>
      </c>
      <c r="AJ59" s="111">
        <f>+[9]ALL!AJ59</f>
        <v>904437</v>
      </c>
      <c r="AK59" s="111">
        <f>+[9]ALL!AK59</f>
        <v>947672</v>
      </c>
      <c r="AL59" s="111">
        <f>+[9]ALL!AL59</f>
        <v>1005355</v>
      </c>
      <c r="AM59" s="111">
        <f>+[9]ALL!AM59</f>
        <v>939018</v>
      </c>
      <c r="AN59" s="111">
        <f>+[9]ALL!AN59</f>
        <v>951031</v>
      </c>
      <c r="AO59" s="111">
        <f>+[9]ALL!AO59</f>
        <v>955678</v>
      </c>
      <c r="AP59" s="111">
        <f>+[9]ALL!AP59</f>
        <v>970286</v>
      </c>
      <c r="AQ59" s="111">
        <f>+[9]ALL!AQ59</f>
        <v>992349</v>
      </c>
      <c r="AR59" s="111">
        <f>+[9]ALL!AR59</f>
        <v>1014975</v>
      </c>
      <c r="AS59" s="111">
        <f>+[9]ALL!AS59</f>
        <v>1012533</v>
      </c>
      <c r="AT59" s="111">
        <f>+[9]ALL!AT59</f>
        <v>1022633</v>
      </c>
      <c r="AU59" s="111">
        <f>+[9]ALL!AU59</f>
        <v>1007870</v>
      </c>
      <c r="AV59" s="111">
        <f>+[9]ALL!AV59</f>
        <v>1000198</v>
      </c>
      <c r="AW59" s="111">
        <f>+[9]ALL!AW59</f>
        <v>1000817</v>
      </c>
      <c r="AX59" s="111">
        <f>+[9]ALL!AX59</f>
        <v>992544</v>
      </c>
      <c r="AY59" s="111">
        <f>+[9]ALL!AY59</f>
        <v>1006494</v>
      </c>
      <c r="AZ59" s="111">
        <f>+[9]ALL!AZ59</f>
        <v>1029518</v>
      </c>
      <c r="BA59" s="111">
        <f>+[9]ALL!BA59</f>
        <v>1048286</v>
      </c>
      <c r="BB59" s="111">
        <f>+[9]ALL!BB59</f>
        <v>1056487</v>
      </c>
      <c r="BC59" s="111">
        <f>+[9]ALL!BC59</f>
        <v>1064822</v>
      </c>
      <c r="BD59" s="111">
        <f>+[9]ALL!BD59</f>
        <v>1063779</v>
      </c>
      <c r="BE59" s="111">
        <f>+[9]ALL!BE59</f>
        <v>1057841</v>
      </c>
      <c r="BF59" s="111">
        <f>+[9]ALL!BF59</f>
        <v>1041566</v>
      </c>
      <c r="BG59" s="115">
        <f>+[9]ALL!BG59</f>
        <v>1028351</v>
      </c>
      <c r="BH59" s="115">
        <f>+[9]ALL!BH59</f>
        <v>1019085</v>
      </c>
      <c r="BI59" s="115">
        <f>+[9]ALL!BI59</f>
        <v>1014220</v>
      </c>
      <c r="BJ59" s="115">
        <f>+[9]ALL!BJ59</f>
        <v>1020991</v>
      </c>
      <c r="BK59" s="115">
        <f>+[9]ALL!BK59</f>
        <v>1043395</v>
      </c>
      <c r="BL59" s="115">
        <f>+[9]ALL!BL59</f>
        <v>1057794</v>
      </c>
      <c r="BM59" s="115">
        <f>+[9]ALL!BM59</f>
        <v>1107270</v>
      </c>
      <c r="BN59" s="115">
        <f>+[9]ALL!BN59</f>
        <v>1126087</v>
      </c>
      <c r="BO59" s="115">
        <f>+[9]ALL!BO59</f>
        <v>1141525</v>
      </c>
      <c r="BP59" s="115">
        <f>+[9]ALL!BP59</f>
        <v>1152081</v>
      </c>
      <c r="BQ59" s="116">
        <f>+[9]ALL!BQ59</f>
        <v>1160364</v>
      </c>
      <c r="BR59" s="116">
        <f>+[9]ALL!BR59</f>
        <v>1172811</v>
      </c>
      <c r="BS59" s="117">
        <f>+[9]ALL!BS59</f>
        <v>1234858</v>
      </c>
      <c r="BT59" s="117">
        <f>+[9]ALL!BT59</f>
        <v>1296756</v>
      </c>
      <c r="BU59" s="117">
        <f>+[9]ALL!BU59</f>
        <v>1305175</v>
      </c>
      <c r="BV59" s="117">
        <f>+[9]ALL!BV59</f>
        <v>1282534</v>
      </c>
      <c r="BW59" s="117">
        <f>+[9]ALL!BW59</f>
        <v>1268241</v>
      </c>
      <c r="BX59" s="117">
        <f>+[9]ALL!BX59</f>
        <v>1262193</v>
      </c>
    </row>
    <row r="60" spans="1:76" ht="12.95" customHeight="1">
      <c r="A60" s="38" t="str">
        <f>+[9]ALL!A60</f>
        <v>Pennsylvania</v>
      </c>
      <c r="B60" s="111">
        <f>+[9]ALL!B60</f>
        <v>8085</v>
      </c>
      <c r="C60" s="111">
        <f>+[9]ALL!C60</f>
        <v>12845</v>
      </c>
      <c r="D60" s="111">
        <f>+[9]ALL!D60</f>
        <v>15562</v>
      </c>
      <c r="E60" s="112">
        <f>+[9]ALL!E60</f>
        <v>24187.5</v>
      </c>
      <c r="F60" s="111">
        <f>+[9]ALL!F60</f>
        <v>32813</v>
      </c>
      <c r="G60" s="111">
        <f>+[9]ALL!G60</f>
        <v>44098</v>
      </c>
      <c r="H60" s="111">
        <f>+[9]ALL!H60</f>
        <v>78086</v>
      </c>
      <c r="I60" s="111">
        <f>+[9]ALL!I60</f>
        <v>83401</v>
      </c>
      <c r="J60" s="111">
        <f>+[9]ALL!J60</f>
        <v>142280</v>
      </c>
      <c r="K60" s="111">
        <f>+[9]ALL!K60</f>
        <v>148949</v>
      </c>
      <c r="L60" s="111">
        <f>+[9]ALL!L60</f>
        <v>151218</v>
      </c>
      <c r="M60" s="111">
        <f>+[9]ALL!M60</f>
        <v>139204</v>
      </c>
      <c r="N60" s="111">
        <f>+[9]ALL!N60</f>
        <v>124081</v>
      </c>
      <c r="O60" s="111">
        <f>+[9]ALL!O60</f>
        <v>121158</v>
      </c>
      <c r="P60" s="111">
        <f>+[9]ALL!P60</f>
        <v>131943</v>
      </c>
      <c r="Q60" s="111">
        <f>+[9]ALL!Q60</f>
        <v>139050</v>
      </c>
      <c r="R60" s="111">
        <f>+[9]ALL!R60</f>
        <v>153525</v>
      </c>
      <c r="S60" s="111">
        <f>+[9]ALL!S60</f>
        <v>160641</v>
      </c>
      <c r="T60" s="111">
        <f>+[9]ALL!T60</f>
        <v>167839</v>
      </c>
      <c r="U60" s="111">
        <f>+[9]ALL!U60</f>
        <v>175061</v>
      </c>
      <c r="V60" s="111">
        <f>+[9]ALL!V60</f>
        <v>193967</v>
      </c>
      <c r="W60" s="111">
        <f>+[9]ALL!W60</f>
        <v>191180</v>
      </c>
      <c r="X60" s="111">
        <f>+[9]ALL!X60</f>
        <v>204401</v>
      </c>
      <c r="Y60" s="111">
        <f>+[9]ALL!Y60</f>
        <v>214244</v>
      </c>
      <c r="Z60" s="111">
        <f>+[9]ALL!Z60</f>
        <v>244294</v>
      </c>
      <c r="AA60" s="111">
        <f>+[9]ALL!AA60</f>
        <v>264013</v>
      </c>
      <c r="AB60" s="111">
        <f>+[9]ALL!AB60</f>
        <v>287551</v>
      </c>
      <c r="AC60" s="111">
        <f>+[9]ALL!AC60</f>
        <v>323905</v>
      </c>
      <c r="AD60" s="111">
        <f>+[9]ALL!AD60</f>
        <v>347894</v>
      </c>
      <c r="AE60" s="111">
        <f>+[9]ALL!AE60</f>
        <v>372259</v>
      </c>
      <c r="AF60" s="111">
        <f>+[9]ALL!AF60</f>
        <v>393518</v>
      </c>
      <c r="AG60" s="111">
        <f>+[9]ALL!AG60</f>
        <v>411044</v>
      </c>
      <c r="AH60" s="111">
        <f>+[9]ALL!AH60</f>
        <v>426391</v>
      </c>
      <c r="AI60" s="111">
        <f>+[9]ALL!AI60</f>
        <v>429651</v>
      </c>
      <c r="AJ60" s="111">
        <f>+[9]ALL!AJ60</f>
        <v>440666</v>
      </c>
      <c r="AK60" s="111">
        <f>+[9]ALL!AK60</f>
        <v>446994</v>
      </c>
      <c r="AL60" s="111">
        <f>+[9]ALL!AL60</f>
        <v>470536</v>
      </c>
      <c r="AM60" s="111">
        <f>+[9]ALL!AM60</f>
        <v>473571</v>
      </c>
      <c r="AN60" s="111">
        <f>+[9]ALL!AN60</f>
        <v>475659</v>
      </c>
      <c r="AO60" s="111">
        <f>+[9]ALL!AO60</f>
        <v>472577</v>
      </c>
      <c r="AP60" s="111">
        <f>+[9]ALL!AP60</f>
        <v>481347</v>
      </c>
      <c r="AQ60" s="111">
        <f>+[9]ALL!AQ60</f>
        <v>507716</v>
      </c>
      <c r="AR60" s="111">
        <f>+[9]ALL!AR60</f>
        <v>516194</v>
      </c>
      <c r="AS60" s="111">
        <f>+[9]ALL!AS60</f>
        <v>527721</v>
      </c>
      <c r="AT60" s="111">
        <f>+[9]ALL!AT60</f>
        <v>543467</v>
      </c>
      <c r="AU60" s="111">
        <f>+[9]ALL!AU60</f>
        <v>527047</v>
      </c>
      <c r="AV60" s="111">
        <f>+[9]ALL!AV60</f>
        <v>531680</v>
      </c>
      <c r="AW60" s="111">
        <f>+[9]ALL!AW60</f>
        <v>545921</v>
      </c>
      <c r="AX60" s="111">
        <f>+[9]ALL!AX60</f>
        <v>554370</v>
      </c>
      <c r="AY60" s="111">
        <f>+[9]ALL!AY60</f>
        <v>573552</v>
      </c>
      <c r="AZ60" s="111">
        <f>+[9]ALL!AZ60</f>
        <v>610479</v>
      </c>
      <c r="BA60" s="111">
        <f>+[9]ALL!BA60</f>
        <v>604060</v>
      </c>
      <c r="BB60" s="111">
        <f>+[9]ALL!BB60</f>
        <v>620036</v>
      </c>
      <c r="BC60" s="111">
        <f>+[9]ALL!BC60</f>
        <v>626904</v>
      </c>
      <c r="BD60" s="111">
        <f>+[9]ALL!BD60</f>
        <v>621228</v>
      </c>
      <c r="BE60" s="111">
        <f>+[9]ALL!BE60</f>
        <v>611174</v>
      </c>
      <c r="BF60" s="111">
        <f>+[9]ALL!BF60</f>
        <v>617759</v>
      </c>
      <c r="BG60" s="115">
        <f>+[9]ALL!BG60</f>
        <v>587447</v>
      </c>
      <c r="BH60" s="115">
        <f>+[9]ALL!BH60</f>
        <v>587253</v>
      </c>
      <c r="BI60" s="115">
        <f>+[9]ALL!BI60</f>
        <v>595749</v>
      </c>
      <c r="BJ60" s="115">
        <f>+[9]ALL!BJ60</f>
        <v>605283</v>
      </c>
      <c r="BK60" s="115">
        <f>+[9]ALL!BK60</f>
        <v>609521</v>
      </c>
      <c r="BL60" s="115">
        <f>+[9]ALL!BL60</f>
        <v>630299</v>
      </c>
      <c r="BM60" s="115">
        <f>+[9]ALL!BM60</f>
        <v>654826</v>
      </c>
      <c r="BN60" s="115">
        <f>+[9]ALL!BN60</f>
        <v>675574</v>
      </c>
      <c r="BO60" s="115">
        <f>+[9]ALL!BO60</f>
        <v>688780</v>
      </c>
      <c r="BP60" s="115">
        <f>+[9]ALL!BP60</f>
        <v>692340</v>
      </c>
      <c r="BQ60" s="116">
        <f>+[9]ALL!BQ60</f>
        <v>707132</v>
      </c>
      <c r="BR60" s="116">
        <f>+[9]ALL!BR60</f>
        <v>725397</v>
      </c>
      <c r="BS60" s="117">
        <f>+[9]ALL!BS60</f>
        <v>740288</v>
      </c>
      <c r="BT60" s="117">
        <f>+[9]ALL!BT60</f>
        <v>787039</v>
      </c>
      <c r="BU60" s="117">
        <f>+[9]ALL!BU60</f>
        <v>796521</v>
      </c>
      <c r="BV60" s="117">
        <f>+[9]ALL!BV60</f>
        <v>777675</v>
      </c>
      <c r="BW60" s="117">
        <f>+[9]ALL!BW60</f>
        <v>757864</v>
      </c>
      <c r="BX60" s="117">
        <f>+[9]ALL!BX60</f>
        <v>744777</v>
      </c>
    </row>
    <row r="61" spans="1:76" ht="12.95" customHeight="1">
      <c r="A61" s="38" t="str">
        <f>+[9]ALL!A61</f>
        <v>Rhode Island</v>
      </c>
      <c r="B61" s="111">
        <f>+[9]ALL!B61</f>
        <v>217</v>
      </c>
      <c r="C61" s="111">
        <f>+[9]ALL!C61</f>
        <v>392</v>
      </c>
      <c r="D61" s="111">
        <f>+[9]ALL!D61</f>
        <v>500</v>
      </c>
      <c r="E61" s="112">
        <f>+[9]ALL!E61</f>
        <v>1052</v>
      </c>
      <c r="F61" s="111">
        <f>+[9]ALL!F61</f>
        <v>1604</v>
      </c>
      <c r="G61" s="111">
        <f>+[9]ALL!G61</f>
        <v>2189</v>
      </c>
      <c r="H61" s="111">
        <f>+[9]ALL!H61</f>
        <v>4262</v>
      </c>
      <c r="I61" s="111">
        <f>+[9]ALL!I61</f>
        <v>5425</v>
      </c>
      <c r="J61" s="111">
        <f>+[9]ALL!J61</f>
        <v>12397</v>
      </c>
      <c r="K61" s="111">
        <f>+[9]ALL!K61</f>
        <v>12799</v>
      </c>
      <c r="L61" s="111">
        <f>+[9]ALL!L61</f>
        <v>13841</v>
      </c>
      <c r="M61" s="111">
        <f>+[9]ALL!M61</f>
        <v>11774</v>
      </c>
      <c r="N61" s="111">
        <f>+[9]ALL!N61</f>
        <v>10176</v>
      </c>
      <c r="O61" s="111">
        <f>+[9]ALL!O61</f>
        <v>9728</v>
      </c>
      <c r="P61" s="111">
        <f>+[9]ALL!P61</f>
        <v>10858</v>
      </c>
      <c r="Q61" s="111">
        <f>+[9]ALL!Q61</f>
        <v>12496</v>
      </c>
      <c r="R61" s="111">
        <f>+[9]ALL!R61</f>
        <v>12967</v>
      </c>
      <c r="S61" s="111">
        <f>+[9]ALL!S61</f>
        <v>15451</v>
      </c>
      <c r="T61" s="111">
        <f>+[9]ALL!T61</f>
        <v>15584</v>
      </c>
      <c r="U61" s="111">
        <f>+[9]ALL!U61</f>
        <v>16677</v>
      </c>
      <c r="V61" s="111">
        <f>+[9]ALL!V61</f>
        <v>19915</v>
      </c>
      <c r="W61" s="111">
        <f>+[9]ALL!W61</f>
        <v>19442</v>
      </c>
      <c r="X61" s="111">
        <f>+[9]ALL!X61</f>
        <v>19842</v>
      </c>
      <c r="Y61" s="111">
        <f>+[9]ALL!Y61</f>
        <v>22699</v>
      </c>
      <c r="Z61" s="111">
        <f>+[9]ALL!Z61</f>
        <v>25090</v>
      </c>
      <c r="AA61" s="111">
        <f>+[9]ALL!AA61</f>
        <v>28706</v>
      </c>
      <c r="AB61" s="111">
        <f>+[9]ALL!AB61</f>
        <v>33741</v>
      </c>
      <c r="AC61" s="111">
        <f>+[9]ALL!AC61</f>
        <v>35062</v>
      </c>
      <c r="AD61" s="111">
        <f>+[9]ALL!AD61</f>
        <v>36909</v>
      </c>
      <c r="AE61" s="111">
        <f>+[9]ALL!AE61</f>
        <v>44740</v>
      </c>
      <c r="AF61" s="111">
        <f>+[9]ALL!AF61</f>
        <v>42788</v>
      </c>
      <c r="AG61" s="111">
        <f>+[9]ALL!AG61</f>
        <v>45898</v>
      </c>
      <c r="AH61" s="111">
        <f>+[9]ALL!AH61</f>
        <v>48354</v>
      </c>
      <c r="AI61" s="111">
        <f>+[9]ALL!AI61</f>
        <v>50004</v>
      </c>
      <c r="AJ61" s="111">
        <f>+[9]ALL!AJ61</f>
        <v>55122</v>
      </c>
      <c r="AK61" s="111">
        <f>+[9]ALL!AK61</f>
        <v>59436</v>
      </c>
      <c r="AL61" s="111">
        <f>+[9]ALL!AL61</f>
        <v>64479</v>
      </c>
      <c r="AM61" s="111">
        <f>+[9]ALL!AM61</f>
        <v>59626</v>
      </c>
      <c r="AN61" s="111">
        <f>+[9]ALL!AN61</f>
        <v>63691</v>
      </c>
      <c r="AO61" s="111">
        <f>+[9]ALL!AO61</f>
        <v>63553</v>
      </c>
      <c r="AP61" s="111">
        <f>+[9]ALL!AP61</f>
        <v>64435</v>
      </c>
      <c r="AQ61" s="111">
        <f>+[9]ALL!AQ61</f>
        <v>66869</v>
      </c>
      <c r="AR61" s="111">
        <f>+[9]ALL!AR61</f>
        <v>68339</v>
      </c>
      <c r="AS61" s="111">
        <f>+[9]ALL!AS61</f>
        <v>68351</v>
      </c>
      <c r="AT61" s="111">
        <f>+[9]ALL!AT61</f>
        <v>70811</v>
      </c>
      <c r="AU61" s="111">
        <f>+[9]ALL!AU61</f>
        <v>69145</v>
      </c>
      <c r="AV61" s="111">
        <f>+[9]ALL!AV61</f>
        <v>69927</v>
      </c>
      <c r="AW61" s="111">
        <f>+[9]ALL!AW61</f>
        <v>69567</v>
      </c>
      <c r="AX61" s="111">
        <f>+[9]ALL!AX61</f>
        <v>71708</v>
      </c>
      <c r="AY61" s="111">
        <f>+[9]ALL!AY61</f>
        <v>74847</v>
      </c>
      <c r="AZ61" s="111">
        <f>+[9]ALL!AZ61</f>
        <v>76503</v>
      </c>
      <c r="BA61" s="111">
        <f>+[9]ALL!BA61</f>
        <v>78273</v>
      </c>
      <c r="BB61" s="111">
        <f>+[9]ALL!BB61</f>
        <v>79112</v>
      </c>
      <c r="BC61" s="111">
        <f>+[9]ALL!BC61</f>
        <v>79165</v>
      </c>
      <c r="BD61" s="111">
        <f>+[9]ALL!BD61</f>
        <v>77407</v>
      </c>
      <c r="BE61" s="111">
        <f>+[9]ALL!BE61</f>
        <v>74718</v>
      </c>
      <c r="BF61" s="111">
        <f>+[9]ALL!BF61</f>
        <v>74100</v>
      </c>
      <c r="BG61" s="115">
        <f>+[9]ALL!BG61</f>
        <v>72432</v>
      </c>
      <c r="BH61" s="115">
        <f>+[9]ALL!BH61</f>
        <v>71630</v>
      </c>
      <c r="BI61" s="115">
        <f>+[9]ALL!BI61</f>
        <v>73970</v>
      </c>
      <c r="BJ61" s="115">
        <f>+[9]ALL!BJ61</f>
        <v>74821</v>
      </c>
      <c r="BK61" s="115">
        <f>+[9]ALL!BK61</f>
        <v>75450</v>
      </c>
      <c r="BL61" s="115">
        <f>+[9]ALL!BL61</f>
        <v>77235</v>
      </c>
      <c r="BM61" s="115">
        <f>+[9]ALL!BM61</f>
        <v>77417</v>
      </c>
      <c r="BN61" s="115">
        <f>+[9]ALL!BN61</f>
        <v>79085</v>
      </c>
      <c r="BO61" s="115">
        <f>+[9]ALL!BO61</f>
        <v>80377</v>
      </c>
      <c r="BP61" s="115">
        <f>+[9]ALL!BP61</f>
        <v>81382</v>
      </c>
      <c r="BQ61" s="116">
        <f>+[9]ALL!BQ61</f>
        <v>81734</v>
      </c>
      <c r="BR61" s="116">
        <f>+[9]ALL!BR61</f>
        <v>82900</v>
      </c>
      <c r="BS61" s="117">
        <f>+[9]ALL!BS61</f>
        <v>83893</v>
      </c>
      <c r="BT61" s="117">
        <f>+[9]ALL!BT61</f>
        <v>84816</v>
      </c>
      <c r="BU61" s="117">
        <f>+[9]ALL!BU61</f>
        <v>85071</v>
      </c>
      <c r="BV61" s="117">
        <f>+[9]ALL!BV61</f>
        <v>84561</v>
      </c>
      <c r="BW61" s="117">
        <f>+[9]ALL!BW61</f>
        <v>83839</v>
      </c>
      <c r="BX61" s="117">
        <f>+[9]ALL!BX61</f>
        <v>83325</v>
      </c>
    </row>
    <row r="62" spans="1:76" ht="12.95" customHeight="1">
      <c r="A62" s="46" t="str">
        <f>+[9]ALL!A62</f>
        <v>Vermont</v>
      </c>
      <c r="B62" s="120">
        <f>+[9]ALL!B62</f>
        <v>759</v>
      </c>
      <c r="C62" s="120">
        <f>+[9]ALL!C62</f>
        <v>782</v>
      </c>
      <c r="D62" s="120">
        <f>+[9]ALL!D62</f>
        <v>896</v>
      </c>
      <c r="E62" s="121">
        <f>+[9]ALL!E62</f>
        <v>1070.5</v>
      </c>
      <c r="F62" s="120">
        <f>+[9]ALL!F62</f>
        <v>1245</v>
      </c>
      <c r="G62" s="120">
        <f>+[9]ALL!G62</f>
        <v>1813</v>
      </c>
      <c r="H62" s="120">
        <f>+[9]ALL!H62</f>
        <v>2442</v>
      </c>
      <c r="I62" s="120">
        <f>+[9]ALL!I62</f>
        <v>3975</v>
      </c>
      <c r="J62" s="120">
        <f>+[9]ALL!J62</f>
        <v>6869</v>
      </c>
      <c r="K62" s="120">
        <f>+[9]ALL!K62</f>
        <v>7746</v>
      </c>
      <c r="L62" s="120">
        <f>+[9]ALL!L62</f>
        <v>7767</v>
      </c>
      <c r="M62" s="120">
        <f>+[9]ALL!M62</f>
        <v>7334</v>
      </c>
      <c r="N62" s="120">
        <f>+[9]ALL!N62</f>
        <v>7107</v>
      </c>
      <c r="O62" s="120">
        <f>+[9]ALL!O62</f>
        <v>6873</v>
      </c>
      <c r="P62" s="120">
        <f>+[9]ALL!P62</f>
        <v>6866</v>
      </c>
      <c r="Q62" s="120">
        <f>+[9]ALL!Q62</f>
        <v>7037</v>
      </c>
      <c r="R62" s="120">
        <f>+[9]ALL!R62</f>
        <v>7209</v>
      </c>
      <c r="S62" s="120">
        <f>+[9]ALL!S62</f>
        <v>7622</v>
      </c>
      <c r="T62" s="120">
        <f>+[9]ALL!T62</f>
        <v>7844</v>
      </c>
      <c r="U62" s="120">
        <f>+[9]ALL!U62</f>
        <v>8060</v>
      </c>
      <c r="V62" s="120">
        <f>+[9]ALL!V62</f>
        <v>9571</v>
      </c>
      <c r="W62" s="120">
        <f>+[9]ALL!W62</f>
        <v>8945</v>
      </c>
      <c r="X62" s="120">
        <f>+[9]ALL!X62</f>
        <v>10053</v>
      </c>
      <c r="Y62" s="120">
        <f>+[9]ALL!Y62</f>
        <v>11123</v>
      </c>
      <c r="Z62" s="120">
        <f>+[9]ALL!Z62</f>
        <v>12154</v>
      </c>
      <c r="AA62" s="120">
        <f>+[9]ALL!AA62</f>
        <v>12749</v>
      </c>
      <c r="AB62" s="120">
        <f>+[9]ALL!AB62</f>
        <v>14055</v>
      </c>
      <c r="AC62" s="120">
        <f>+[9]ALL!AC62</f>
        <v>15290</v>
      </c>
      <c r="AD62" s="120">
        <f>+[9]ALL!AD62</f>
        <v>16407</v>
      </c>
      <c r="AE62" s="120">
        <f>+[9]ALL!AE62</f>
        <v>17787</v>
      </c>
      <c r="AF62" s="120">
        <f>+[9]ALL!AF62</f>
        <v>21964</v>
      </c>
      <c r="AG62" s="120">
        <f>+[9]ALL!AG62</f>
        <v>22209</v>
      </c>
      <c r="AH62" s="120">
        <f>+[9]ALL!AH62</f>
        <v>24353</v>
      </c>
      <c r="AI62" s="120">
        <f>+[9]ALL!AI62</f>
        <v>25712</v>
      </c>
      <c r="AJ62" s="120">
        <f>+[9]ALL!AJ62</f>
        <v>27707</v>
      </c>
      <c r="AK62" s="120">
        <f>+[9]ALL!AK62</f>
        <v>28289</v>
      </c>
      <c r="AL62" s="120">
        <f>+[9]ALL!AL62</f>
        <v>29095</v>
      </c>
      <c r="AM62" s="120">
        <f>+[9]ALL!AM62</f>
        <v>29351</v>
      </c>
      <c r="AN62" s="120">
        <f>+[9]ALL!AN62</f>
        <v>29506</v>
      </c>
      <c r="AO62" s="120">
        <f>+[9]ALL!AO62</f>
        <v>29577</v>
      </c>
      <c r="AP62" s="120">
        <f>+[9]ALL!AP62</f>
        <v>29550</v>
      </c>
      <c r="AQ62" s="120">
        <f>+[9]ALL!AQ62</f>
        <v>30628</v>
      </c>
      <c r="AR62" s="120">
        <f>+[9]ALL!AR62</f>
        <v>30573</v>
      </c>
      <c r="AS62" s="120">
        <f>+[9]ALL!AS62</f>
        <v>30648</v>
      </c>
      <c r="AT62" s="120">
        <f>+[9]ALL!AT62</f>
        <v>31306</v>
      </c>
      <c r="AU62" s="120">
        <f>+[9]ALL!AU62</f>
        <v>30786</v>
      </c>
      <c r="AV62" s="120">
        <f>+[9]ALL!AV62</f>
        <v>31416</v>
      </c>
      <c r="AW62" s="120">
        <f>+[9]ALL!AW62</f>
        <v>32460</v>
      </c>
      <c r="AX62" s="120">
        <f>+[9]ALL!AX62</f>
        <v>33242</v>
      </c>
      <c r="AY62" s="120">
        <f>+[9]ALL!AY62</f>
        <v>34403</v>
      </c>
      <c r="AZ62" s="120">
        <f>+[9]ALL!AZ62</f>
        <v>35946</v>
      </c>
      <c r="BA62" s="120">
        <f>+[9]ALL!BA62</f>
        <v>36398</v>
      </c>
      <c r="BB62" s="120">
        <f>+[9]ALL!BB62</f>
        <v>37436</v>
      </c>
      <c r="BC62" s="120">
        <f>+[9]ALL!BC62</f>
        <v>37377</v>
      </c>
      <c r="BD62" s="120">
        <f>+[9]ALL!BD62</f>
        <v>36415</v>
      </c>
      <c r="BE62" s="120">
        <f>+[9]ALL!BE62</f>
        <v>35409</v>
      </c>
      <c r="BF62" s="120">
        <f>+[9]ALL!BF62</f>
        <v>35065</v>
      </c>
      <c r="BG62" s="124">
        <f>+[9]ALL!BG62</f>
        <v>35779</v>
      </c>
      <c r="BH62" s="124">
        <f>+[9]ALL!BH62</f>
        <v>35911</v>
      </c>
      <c r="BI62" s="124">
        <f>+[9]ALL!BI62</f>
        <v>37054</v>
      </c>
      <c r="BJ62" s="124">
        <f>+[9]ALL!BJ62</f>
        <v>36728</v>
      </c>
      <c r="BK62" s="124">
        <f>+[9]ALL!BK62</f>
        <v>35489</v>
      </c>
      <c r="BL62" s="124">
        <f>+[9]ALL!BL62</f>
        <v>36351</v>
      </c>
      <c r="BM62" s="124">
        <f>+[9]ALL!BM62</f>
        <v>36537</v>
      </c>
      <c r="BN62" s="124">
        <f>+[9]ALL!BN62</f>
        <v>37831</v>
      </c>
      <c r="BO62" s="124">
        <f>+[9]ALL!BO62</f>
        <v>38639</v>
      </c>
      <c r="BP62" s="124">
        <f>+[9]ALL!BP62</f>
        <v>39915</v>
      </c>
      <c r="BQ62" s="125">
        <f>+[9]ALL!BQ62</f>
        <v>41095</v>
      </c>
      <c r="BR62" s="125">
        <f>+[9]ALL!BR62</f>
        <v>42191</v>
      </c>
      <c r="BS62" s="126">
        <f>+[9]ALL!BS62</f>
        <v>42946</v>
      </c>
      <c r="BT62" s="126">
        <f>+[9]ALL!BT62</f>
        <v>44975</v>
      </c>
      <c r="BU62" s="126">
        <f>+[9]ALL!BU62</f>
        <v>45572</v>
      </c>
      <c r="BV62" s="126">
        <f>+[9]ALL!BV62</f>
        <v>45143</v>
      </c>
      <c r="BW62" s="126">
        <f>+[9]ALL!BW62</f>
        <v>44703</v>
      </c>
      <c r="BX62" s="126">
        <f>+[9]ALL!BX62</f>
        <v>43534</v>
      </c>
    </row>
    <row r="63" spans="1:76" ht="12.95" customHeight="1">
      <c r="A63" s="49" t="str">
        <f>+[9]ALL!A63</f>
        <v>District of Columbia</v>
      </c>
      <c r="B63" s="127">
        <f>+[9]ALL!B63</f>
        <v>1587</v>
      </c>
      <c r="C63" s="127">
        <f>+[9]ALL!C63</f>
        <v>920</v>
      </c>
      <c r="D63" s="127">
        <f>+[9]ALL!D63</f>
        <v>2536</v>
      </c>
      <c r="E63" s="128">
        <f>+[9]ALL!E63</f>
        <v>3623</v>
      </c>
      <c r="F63" s="127">
        <f>+[9]ALL!F63</f>
        <v>4710</v>
      </c>
      <c r="G63" s="127">
        <f>+[9]ALL!G63</f>
        <v>9564</v>
      </c>
      <c r="H63" s="127">
        <f>+[9]ALL!H63</f>
        <v>15944</v>
      </c>
      <c r="I63" s="127">
        <f>+[9]ALL!I63</f>
        <v>22319</v>
      </c>
      <c r="J63" s="127">
        <f>+[9]ALL!J63</f>
        <v>36346</v>
      </c>
      <c r="K63" s="127">
        <f>+[9]ALL!K63</f>
        <v>36748</v>
      </c>
      <c r="L63" s="127">
        <f>+[9]ALL!L63</f>
        <v>37454</v>
      </c>
      <c r="M63" s="127">
        <f>+[9]ALL!M63</f>
        <v>33777</v>
      </c>
      <c r="N63" s="127">
        <f>+[9]ALL!N63</f>
        <v>31351</v>
      </c>
      <c r="O63" s="127">
        <f>+[9]ALL!O63</f>
        <v>31790</v>
      </c>
      <c r="P63" s="127">
        <f>+[9]ALL!P63</f>
        <v>30290</v>
      </c>
      <c r="Q63" s="127">
        <f>+[9]ALL!Q63</f>
        <v>34068</v>
      </c>
      <c r="R63" s="127">
        <f>+[9]ALL!R63</f>
        <v>36168</v>
      </c>
      <c r="S63" s="127">
        <f>+[9]ALL!S63</f>
        <v>37084</v>
      </c>
      <c r="T63" s="127">
        <f>+[9]ALL!T63</f>
        <v>38327</v>
      </c>
      <c r="U63" s="127">
        <f>+[9]ALL!U63</f>
        <v>41738</v>
      </c>
      <c r="V63" s="127">
        <f>+[9]ALL!V63</f>
        <v>49518</v>
      </c>
      <c r="W63" s="127">
        <f>+[9]ALL!W63</f>
        <v>46480</v>
      </c>
      <c r="X63" s="127">
        <f>+[9]ALL!X63</f>
        <v>46895</v>
      </c>
      <c r="Y63" s="127">
        <f>+[9]ALL!Y63</f>
        <v>51155</v>
      </c>
      <c r="Z63" s="127">
        <f>+[9]ALL!Z63</f>
        <v>58906</v>
      </c>
      <c r="AA63" s="127">
        <f>+[9]ALL!AA63</f>
        <v>58222</v>
      </c>
      <c r="AB63" s="127">
        <f>+[9]ALL!AB63</f>
        <v>60865</v>
      </c>
      <c r="AC63" s="127">
        <f>+[9]ALL!AC63</f>
        <v>64034</v>
      </c>
      <c r="AD63" s="127">
        <f>+[9]ALL!AD63</f>
        <v>65104</v>
      </c>
      <c r="AE63" s="127">
        <f>+[9]ALL!AE63</f>
        <v>69532</v>
      </c>
      <c r="AF63" s="127">
        <f>+[9]ALL!AF63</f>
        <v>77886</v>
      </c>
      <c r="AG63" s="127">
        <f>+[9]ALL!AG63</f>
        <v>77158</v>
      </c>
      <c r="AH63" s="127">
        <f>+[9]ALL!AH63</f>
        <v>80452</v>
      </c>
      <c r="AI63" s="127">
        <f>+[9]ALL!AI63</f>
        <v>80472</v>
      </c>
      <c r="AJ63" s="127">
        <f>+[9]ALL!AJ63</f>
        <v>80324</v>
      </c>
      <c r="AK63" s="127">
        <f>+[9]ALL!AK63</f>
        <v>81403</v>
      </c>
      <c r="AL63" s="127">
        <f>+[9]ALL!AL63</f>
        <v>84190</v>
      </c>
      <c r="AM63" s="127">
        <f>+[9]ALL!AM63</f>
        <v>80344</v>
      </c>
      <c r="AN63" s="127">
        <f>+[9]ALL!AN63</f>
        <v>84044</v>
      </c>
      <c r="AO63" s="127">
        <f>+[9]ALL!AO63</f>
        <v>81807</v>
      </c>
      <c r="AP63" s="127">
        <f>+[9]ALL!AP63</f>
        <v>87855</v>
      </c>
      <c r="AQ63" s="127">
        <f>+[9]ALL!AQ63</f>
        <v>86675</v>
      </c>
      <c r="AR63" s="127">
        <f>+[9]ALL!AR63</f>
        <v>88553</v>
      </c>
      <c r="AS63" s="127">
        <f>+[9]ALL!AS63</f>
        <v>82337</v>
      </c>
      <c r="AT63" s="127">
        <f>+[9]ALL!AT63</f>
        <v>79673</v>
      </c>
      <c r="AU63" s="127">
        <f>+[9]ALL!AU63</f>
        <v>79132</v>
      </c>
      <c r="AV63" s="127">
        <f>+[9]ALL!AV63</f>
        <v>78201</v>
      </c>
      <c r="AW63" s="127">
        <f>+[9]ALL!AW63</f>
        <v>76943</v>
      </c>
      <c r="AX63" s="127">
        <f>+[9]ALL!AX63</f>
        <v>76370</v>
      </c>
      <c r="AY63" s="127">
        <f>+[9]ALL!AY63</f>
        <v>78464</v>
      </c>
      <c r="AZ63" s="127">
        <f>+[9]ALL!AZ63</f>
        <v>79800</v>
      </c>
      <c r="BA63" s="127">
        <f>+[9]ALL!BA63</f>
        <v>79551</v>
      </c>
      <c r="BB63" s="127">
        <f>+[9]ALL!BB63</f>
        <v>77353</v>
      </c>
      <c r="BC63" s="127">
        <f>+[9]ALL!BC63</f>
        <v>81202</v>
      </c>
      <c r="BD63" s="127">
        <f>+[9]ALL!BD63</f>
        <v>81916</v>
      </c>
      <c r="BE63" s="127">
        <f>+[9]ALL!BE63</f>
        <v>77256</v>
      </c>
      <c r="BF63" s="127">
        <f>+[9]ALL!BF63</f>
        <v>77277</v>
      </c>
      <c r="BG63" s="129">
        <f>+[9]ALL!BG63</f>
        <v>74460</v>
      </c>
      <c r="BH63" s="129">
        <f>+[9]ALL!BH63</f>
        <v>72225</v>
      </c>
      <c r="BI63" s="129">
        <f>+[9]ALL!BI63</f>
        <v>72388</v>
      </c>
      <c r="BJ63" s="129">
        <f>+[9]ALL!BJ63</f>
        <v>72118</v>
      </c>
      <c r="BK63" s="129">
        <f>+[9]ALL!BK63</f>
        <v>72689</v>
      </c>
      <c r="BL63" s="129">
        <f>+[9]ALL!BL63</f>
        <v>87252</v>
      </c>
      <c r="BM63" s="129">
        <f>+[9]ALL!BM63</f>
        <v>91014</v>
      </c>
      <c r="BN63" s="129">
        <f>+[9]ALL!BN63</f>
        <v>95297</v>
      </c>
      <c r="BO63" s="129">
        <f>+[9]ALL!BO63</f>
        <v>99988</v>
      </c>
      <c r="BP63" s="129">
        <f>+[9]ALL!BP63</f>
        <v>104897</v>
      </c>
      <c r="BQ63" s="130">
        <f>+[9]ALL!BQ63</f>
        <v>109505</v>
      </c>
      <c r="BR63" s="130">
        <f>+[9]ALL!BR63</f>
        <v>115153</v>
      </c>
      <c r="BS63" s="131">
        <f>+[9]ALL!BS63</f>
        <v>126110</v>
      </c>
      <c r="BT63" s="131">
        <f>+[9]ALL!BT63</f>
        <v>136882</v>
      </c>
      <c r="BU63" s="131">
        <f>+[9]ALL!BU63</f>
        <v>86810</v>
      </c>
      <c r="BV63" s="131">
        <f>+[9]ALL!BV63</f>
        <v>86406</v>
      </c>
      <c r="BW63" s="131">
        <f>+[9]ALL!BW63</f>
        <v>90150</v>
      </c>
      <c r="BX63" s="131">
        <f>+[9]ALL!BX63</f>
        <v>89257</v>
      </c>
    </row>
    <row r="64" spans="1:76" s="51" customFormat="1" ht="12.95" customHeight="1">
      <c r="A64" s="50"/>
      <c r="K64" s="60"/>
      <c r="N64" s="60"/>
      <c r="O64" s="60"/>
      <c r="P64" s="60"/>
      <c r="Q64" s="60"/>
      <c r="R64" s="60"/>
      <c r="S64" s="60"/>
      <c r="T64" s="60"/>
      <c r="U64" s="60"/>
      <c r="X64" s="60"/>
      <c r="Y64" s="60"/>
      <c r="Z64" s="52"/>
      <c r="AA64" s="52"/>
      <c r="AB64" s="60"/>
      <c r="AC64" s="60"/>
      <c r="AD64" s="60"/>
      <c r="AE64" s="60"/>
      <c r="AZ64" s="50"/>
      <c r="BD64" s="50"/>
    </row>
    <row r="65" spans="1:70" s="63" customFormat="1" ht="12.95" customHeight="1">
      <c r="A65" s="61"/>
      <c r="B65" s="62" t="str">
        <f>+[9]ALL!B65</f>
        <v>Source: U.S. Dept. Education, NCES, 120 Years of American Education: A Statistical Portrait: 1993.</v>
      </c>
      <c r="J65" s="62" t="str">
        <f>+[9]ALL!J65</f>
        <v>Office of Education, Federal Security Agency, Fall Enrollment in Higher Education Institutions 1948, Circular No. 248, '1948.</v>
      </c>
      <c r="K65" s="62">
        <f>+[9]ALL!K65</f>
        <v>0</v>
      </c>
      <c r="L65" s="63" t="str">
        <f>+[9]ALL!L65</f>
        <v>Source: U.S. Dept. Education, NCES, 120 Years of American Education: A Statistical Portrait: 1993.</v>
      </c>
      <c r="M65" s="62" t="str">
        <f>+[9]ALL!M65</f>
        <v>Office of Education, Federal Security Agency, Fall Enrollment in Higher Education Institutions 1951, Circular No. 329, '1951.</v>
      </c>
      <c r="N65" s="62" t="str">
        <f>+[9]ALL!N65</f>
        <v>Office of Education, Federal Security Agency, Fall Enrollment in Higher Education Institutions 1952, Circular No. 359, '1952.</v>
      </c>
      <c r="O65" s="61"/>
      <c r="P65" s="62" t="str">
        <f>+[9]ALL!P65</f>
        <v>Office of Education, Federal Security Agency, Fall Enrollment in Higher Education Institutions 1954, Circular No. 419, '1955.</v>
      </c>
      <c r="Q65" s="62"/>
      <c r="R65" s="62" t="str">
        <f>+[9]ALL!R65</f>
        <v>Office of Education, Federal Security Agency, Fall Enrollment in Higher Education Institutions 1956, Circular No. 496, '1957.</v>
      </c>
      <c r="S65" s="62"/>
      <c r="T65" s="63" t="str">
        <f>+[9]ALL!T65</f>
        <v>National Center for Education Statistics, Opening Fall Enrollment in Higher Educaiton, 1958: Analytic Report (1959) (Washington, D.C., U.S.Government Printing Office).</v>
      </c>
      <c r="V65" s="63" t="str">
        <f>+[9]ALL!V65</f>
        <v>Source: U.S. Dept. Education, NCES, 120 Years of American Education: A Statistical Portrait: 1993.</v>
      </c>
      <c r="W65" s="63" t="str">
        <f>+[9]ALL!W65</f>
        <v>National Center for Education Statistics, Opening Fall Enrollment in Higher Educaiton, 1960: Analytic Report (1961) (Washington, D.C., U.S.Government Printing Office).</v>
      </c>
      <c r="X65" s="62" t="str">
        <f>+[9]ALL!X65</f>
        <v>National Center for Education Statistics, Opening Fall Enrollment in Higher Educaiton, 1962 (1962) (Washington, D.C., U.S.Government Printing Office).</v>
      </c>
      <c r="Y65" s="62" t="str">
        <f>+[9]ALL!Y65</f>
        <v>National Center for Education Statistics, Opening Fall Enrollment in Higher Educaiton, 1962 (1962) (Washington, D.C., U.S.Government Printing Office).</v>
      </c>
      <c r="Z65" s="63" t="str">
        <f>+[9]ALL!Z65</f>
        <v>National Center for Education Statistics, Opening Fall Enrollment in Higher Educaiton, 1963 (1963) (Washington, D.C., U.S.Government Printing Office).</v>
      </c>
      <c r="AA65" s="63" t="str">
        <f>+[9]ALL!AA65</f>
        <v>National Center for Education Statistics, Opening Fall Enrollment in Higher Educaiton, 1964 (1964) (Washington, D.C., U.S.Government Printing Office).</v>
      </c>
      <c r="AB65" s="63" t="str">
        <f>+[9]ALL!AB65</f>
        <v>National Center for Education Statistics, Opening Fall Enrollment in Higher Educaiton, 1965 (1966) (Washington, D.C., U.S.Government Printing Office).</v>
      </c>
      <c r="AC65" s="63" t="str">
        <f>+[9]ALL!AC65</f>
        <v>National Center for Education Statistics, Opening Fall Enrollment in Higher Educaiton, 1966 (OE-54003-66) (1967) (Washington, D.C., U.S.Government Printing Office).</v>
      </c>
      <c r="AD65" s="63" t="str">
        <f>+[9]ALL!AD65</f>
        <v>National Center for Education Statistics, Opening Fall Enrollment in Higher Educaiton, 1967 (OE-54003-67) (1967) (Washington, D.C., U.S.Government Printing Office).</v>
      </c>
      <c r="AE65" s="63" t="str">
        <f>+[9]ALL!AE65</f>
        <v>National Center for Education Statistics, Opening Fall Enrollment in Higher Educaiton, 1968 (OE-54003-68) (1969) (Washington, D.C., U.S.Government Printing Office).</v>
      </c>
      <c r="AF65" s="63" t="str">
        <f>+[9]ALL!AF65</f>
        <v>Source: U.S. Dept. Education, NCES, 120 Years of American Education: A Statistical Portrait: 1993.</v>
      </c>
      <c r="AG65" s="61" t="str">
        <f>+[9]ALL!AG65</f>
        <v>U.S. Dept. of Education, National Center for Education Statistics, Digest of Education Statistics 2001, Washington DC: 2002.</v>
      </c>
      <c r="AH65" s="63" t="str">
        <f>+[9]ALL!AH65</f>
        <v>Source: U.S. Dept. of Education, NCES, State Comparisons of Education Statistics: 1969-70 to 1996-97, Washington DC: 1998.</v>
      </c>
      <c r="AL65" s="61">
        <f>+[9]ALL!AL65</f>
        <v>0</v>
      </c>
      <c r="AM65" s="63">
        <f>+[9]ALL!AM65</f>
        <v>0</v>
      </c>
      <c r="AQ65" s="61">
        <f>+[9]ALL!AQ65</f>
        <v>0</v>
      </c>
      <c r="AR65" s="63">
        <f>+[9]ALL!AR65</f>
        <v>0</v>
      </c>
      <c r="AV65" s="61">
        <f>+[9]ALL!AV65</f>
        <v>0</v>
      </c>
      <c r="AW65" s="63">
        <f>+[9]ALL!AW65</f>
        <v>0</v>
      </c>
      <c r="AZ65" s="61"/>
      <c r="BA65" s="61">
        <f>+[9]ALL!BA65</f>
        <v>0</v>
      </c>
      <c r="BB65" s="63">
        <f>+[9]ALL!BB65</f>
        <v>0</v>
      </c>
      <c r="BD65" s="61"/>
      <c r="BF65" s="63" t="str">
        <f>+[9]ALL!BF65</f>
        <v>Source: SREB analysis of National Center for Education Statistics, fall enrollment survey www.nces.ed.gov</v>
      </c>
      <c r="BG65" s="63" t="str">
        <f>+[9]ALL!BG65</f>
        <v>U.S. Dept. of Education, National Center for Education Statistics, Digest of Education Statistics 2001, Washington DC: 2002.</v>
      </c>
      <c r="BH65" s="63">
        <f>+[9]ALL!BH65</f>
        <v>0</v>
      </c>
      <c r="BI65" s="63">
        <f>+[9]ALL!BI65</f>
        <v>0</v>
      </c>
      <c r="BJ65" s="63">
        <f>+[9]ALL!BJ65</f>
        <v>0</v>
      </c>
      <c r="BK65" s="63" t="str">
        <f>+[9]ALL!BK65</f>
        <v>U.S. Dept. of Education, National Center for Education Statistics, Digest of Education Statistics 2003.</v>
      </c>
      <c r="BL65" s="63">
        <f>+[9]ALL!BL65</f>
        <v>0</v>
      </c>
      <c r="BM65" s="63" t="str">
        <f>+[9]ALL!BM65</f>
        <v>Source: SREB analysis of National Center for Education Statistics, fall enrollment survey www.nces.ed.gov</v>
      </c>
      <c r="BO65" s="61" t="str">
        <f>+[9]ALL!BO65</f>
        <v>U.S. Dept. of Education, National Center for Education Statistics, Digest of Education Statistics 2001, Washington DC: 2002.</v>
      </c>
      <c r="BP65" s="61" t="str">
        <f>+[9]ALL!BP65</f>
        <v>Source: SREB analysis of National Center for Education Statistics, fall enrollment survey www.nces.ed.gov</v>
      </c>
      <c r="BQ65" s="61"/>
      <c r="BR65" s="61"/>
    </row>
    <row r="66" spans="1:70" s="63" customFormat="1" ht="12.95" customHeight="1">
      <c r="A66" s="61"/>
      <c r="B66" s="63" t="str">
        <f>+[9]ALL!B66</f>
        <v>Notes: For years 1869-70 to 1939-40, data shown is Academic year degree-credit enrollment.</v>
      </c>
      <c r="J66" s="62">
        <f>+[9]ALL!J66</f>
        <v>0</v>
      </c>
      <c r="K66" s="62">
        <f>+[9]ALL!K66</f>
        <v>0</v>
      </c>
      <c r="L66" s="63">
        <f>+[9]ALL!L66</f>
        <v>0</v>
      </c>
      <c r="M66" s="62">
        <f>+[9]ALL!M66</f>
        <v>0</v>
      </c>
      <c r="N66" s="62">
        <f>+[9]ALL!N66</f>
        <v>0</v>
      </c>
      <c r="O66" s="61"/>
      <c r="P66" s="62">
        <f>+[9]ALL!P66</f>
        <v>0</v>
      </c>
      <c r="Q66" s="62"/>
      <c r="R66" s="62"/>
      <c r="S66" s="62"/>
      <c r="T66" s="62"/>
      <c r="U66" s="62"/>
      <c r="V66" s="63">
        <f>+[9]ALL!V66</f>
        <v>0</v>
      </c>
      <c r="X66" s="62">
        <f>+[9]ALL!X66</f>
        <v>0</v>
      </c>
      <c r="Y66" s="62">
        <f>+[9]ALL!Y66</f>
        <v>0</v>
      </c>
      <c r="Z66" s="64"/>
      <c r="AA66" s="64"/>
      <c r="AB66" s="62"/>
      <c r="AC66" s="62"/>
      <c r="AD66" s="62"/>
      <c r="AF66" s="63">
        <f>+[9]ALL!AF66</f>
        <v>0</v>
      </c>
      <c r="AG66" s="61">
        <f>+[9]ALL!AG66</f>
        <v>0</v>
      </c>
      <c r="AH66" s="63">
        <f>+[9]ALL!AH66</f>
        <v>0</v>
      </c>
      <c r="AL66" s="61">
        <f>+[9]ALL!AL66</f>
        <v>0</v>
      </c>
      <c r="AM66" s="63">
        <f>+[9]ALL!AM66</f>
        <v>0</v>
      </c>
      <c r="AQ66" s="61">
        <f>+[9]ALL!AQ66</f>
        <v>0</v>
      </c>
      <c r="AR66" s="63">
        <f>+[9]ALL!AR66</f>
        <v>0</v>
      </c>
      <c r="AV66" s="61">
        <f>+[9]ALL!AV66</f>
        <v>0</v>
      </c>
      <c r="AW66" s="63">
        <f>+[9]ALL!AW66</f>
        <v>0</v>
      </c>
      <c r="AZ66" s="61"/>
      <c r="BA66" s="61">
        <f>+[9]ALL!BA66</f>
        <v>0</v>
      </c>
      <c r="BB66" s="63">
        <f>+[9]ALL!BB66</f>
        <v>0</v>
      </c>
      <c r="BD66" s="61"/>
      <c r="BF66" s="63">
        <f>+[9]ALL!BF66</f>
        <v>0</v>
      </c>
      <c r="BG66" s="63">
        <f>+[9]ALL!BG66</f>
        <v>0</v>
      </c>
      <c r="BH66" s="63">
        <f>+[9]ALL!BH66</f>
        <v>0</v>
      </c>
      <c r="BI66" s="63">
        <f>+[9]ALL!BI66</f>
        <v>0</v>
      </c>
      <c r="BJ66" s="63">
        <f>+[9]ALL!BJ66</f>
        <v>0</v>
      </c>
      <c r="BK66" s="63">
        <f>+[9]ALL!BK66</f>
        <v>0</v>
      </c>
      <c r="BL66" s="63">
        <f>+[9]ALL!BL66</f>
        <v>0</v>
      </c>
      <c r="BM66" s="63">
        <f>+[9]ALL!BM66</f>
        <v>0</v>
      </c>
      <c r="BO66" s="61">
        <f>+[9]ALL!BO66</f>
        <v>0</v>
      </c>
      <c r="BP66" s="61"/>
      <c r="BQ66" s="61"/>
      <c r="BR66" s="61"/>
    </row>
    <row r="67" spans="1:70" s="63" customFormat="1" ht="12.95" customHeight="1">
      <c r="A67" s="61"/>
      <c r="B67" s="65" t="str">
        <f>+[9]ALL!B67</f>
        <v>Starting at Fall 1948, data shown is Total Enrollment, fall term.</v>
      </c>
      <c r="J67" s="62">
        <f>+[9]ALL!J67</f>
        <v>0</v>
      </c>
      <c r="K67" s="62">
        <f>+[9]ALL!K67</f>
        <v>0</v>
      </c>
      <c r="L67" s="63">
        <f>+[9]ALL!L67</f>
        <v>0</v>
      </c>
      <c r="M67" s="62">
        <f>+[9]ALL!M67</f>
        <v>0</v>
      </c>
      <c r="N67" s="62">
        <f>+[9]ALL!N67</f>
        <v>0</v>
      </c>
      <c r="O67" s="61"/>
      <c r="P67" s="62">
        <f>+[9]ALL!P67</f>
        <v>0</v>
      </c>
      <c r="Q67" s="62"/>
      <c r="R67" s="62"/>
      <c r="S67" s="62"/>
      <c r="T67" s="62"/>
      <c r="U67" s="62"/>
      <c r="V67" s="63">
        <f>+[9]ALL!V67</f>
        <v>0</v>
      </c>
      <c r="X67" s="62">
        <f>+[9]ALL!X67</f>
        <v>0</v>
      </c>
      <c r="Y67" s="62">
        <f>+[9]ALL!Y67</f>
        <v>0</v>
      </c>
      <c r="Z67" s="64"/>
      <c r="AA67" s="64"/>
      <c r="AB67" s="62"/>
      <c r="AC67" s="62"/>
      <c r="AD67" s="62"/>
      <c r="AF67" s="63">
        <f>+[9]ALL!AF67</f>
        <v>0</v>
      </c>
      <c r="AG67" s="61">
        <f>+[9]ALL!AG67</f>
        <v>0</v>
      </c>
      <c r="AH67" s="63">
        <f>+[9]ALL!AH67</f>
        <v>0</v>
      </c>
      <c r="AL67" s="61">
        <f>+[9]ALL!AL67</f>
        <v>0</v>
      </c>
      <c r="AM67" s="63">
        <f>+[9]ALL!AM67</f>
        <v>0</v>
      </c>
      <c r="AQ67" s="61">
        <f>+[9]ALL!AQ67</f>
        <v>0</v>
      </c>
      <c r="AR67" s="63">
        <f>+[9]ALL!AR67</f>
        <v>0</v>
      </c>
      <c r="AV67" s="61">
        <f>+[9]ALL!AV67</f>
        <v>0</v>
      </c>
      <c r="AW67" s="63">
        <f>+[9]ALL!AW67</f>
        <v>0</v>
      </c>
      <c r="AZ67" s="61"/>
      <c r="BA67" s="61">
        <f>+[9]ALL!BA67</f>
        <v>0</v>
      </c>
      <c r="BB67" s="63">
        <f>+[9]ALL!BB67</f>
        <v>0</v>
      </c>
      <c r="BD67" s="61"/>
      <c r="BF67" s="63">
        <f>+[9]ALL!BF67</f>
        <v>0</v>
      </c>
      <c r="BG67" s="63">
        <f>+[9]ALL!BG67</f>
        <v>0</v>
      </c>
      <c r="BH67" s="63">
        <f>+[9]ALL!BH67</f>
        <v>0</v>
      </c>
      <c r="BI67" s="63">
        <f>+[9]ALL!BI67</f>
        <v>0</v>
      </c>
      <c r="BJ67" s="63">
        <f>+[9]ALL!BJ67</f>
        <v>0</v>
      </c>
      <c r="BK67" s="63">
        <f>+[9]ALL!BK67</f>
        <v>0</v>
      </c>
      <c r="BL67" s="63">
        <f>+[9]ALL!BL67</f>
        <v>0</v>
      </c>
      <c r="BM67" s="63">
        <f>+[9]ALL!BM67</f>
        <v>0</v>
      </c>
      <c r="BO67" s="61">
        <f>+[9]ALL!BO67</f>
        <v>0</v>
      </c>
      <c r="BP67" s="61"/>
      <c r="BQ67" s="61"/>
      <c r="BR67" s="61"/>
    </row>
    <row r="68" spans="1:70" s="63" customFormat="1" ht="12.95" customHeight="1">
      <c r="A68" s="61"/>
      <c r="B68" s="63">
        <f>+[9]ALL!B68</f>
        <v>0</v>
      </c>
      <c r="J68" s="62">
        <f>+[9]ALL!J68</f>
        <v>0</v>
      </c>
      <c r="K68" s="62">
        <f>+[9]ALL!K68</f>
        <v>0</v>
      </c>
      <c r="L68" s="63">
        <f>+[9]ALL!L68</f>
        <v>0</v>
      </c>
      <c r="M68" s="62">
        <f>+[9]ALL!M68</f>
        <v>0</v>
      </c>
      <c r="N68" s="62">
        <f>+[9]ALL!N68</f>
        <v>0</v>
      </c>
      <c r="O68" s="61"/>
      <c r="P68" s="62">
        <f>+[9]ALL!P68</f>
        <v>0</v>
      </c>
      <c r="Q68" s="62"/>
      <c r="R68" s="62"/>
      <c r="S68" s="62"/>
      <c r="T68" s="62"/>
      <c r="U68" s="62"/>
      <c r="V68" s="63">
        <f>+[9]ALL!V68</f>
        <v>0</v>
      </c>
      <c r="X68" s="62">
        <f>+[9]ALL!X68</f>
        <v>0</v>
      </c>
      <c r="Y68" s="62">
        <f>+[9]ALL!Y68</f>
        <v>0</v>
      </c>
      <c r="Z68" s="64"/>
      <c r="AA68" s="64"/>
      <c r="AB68" s="62"/>
      <c r="AC68" s="62"/>
      <c r="AD68" s="62"/>
      <c r="AF68" s="63">
        <f>+[9]ALL!AF68</f>
        <v>0</v>
      </c>
      <c r="AG68" s="61">
        <f>+[9]ALL!AG68</f>
        <v>0</v>
      </c>
      <c r="AH68" s="63">
        <f>+[9]ALL!AH68</f>
        <v>0</v>
      </c>
      <c r="AL68" s="61">
        <f>+[9]ALL!AL68</f>
        <v>0</v>
      </c>
      <c r="AM68" s="63">
        <f>+[9]ALL!AM68</f>
        <v>0</v>
      </c>
      <c r="AQ68" s="61">
        <f>+[9]ALL!AQ68</f>
        <v>0</v>
      </c>
      <c r="AR68" s="63">
        <f>+[9]ALL!AR68</f>
        <v>0</v>
      </c>
      <c r="AV68" s="61">
        <f>+[9]ALL!AV68</f>
        <v>0</v>
      </c>
      <c r="AW68" s="63">
        <f>+[9]ALL!AW68</f>
        <v>0</v>
      </c>
      <c r="AZ68" s="61"/>
      <c r="BA68" s="61">
        <f>+[9]ALL!BA68</f>
        <v>0</v>
      </c>
      <c r="BB68" s="63">
        <f>+[9]ALL!BB68</f>
        <v>0</v>
      </c>
      <c r="BD68" s="61"/>
      <c r="BF68" s="63">
        <f>+[9]ALL!BF68</f>
        <v>0</v>
      </c>
      <c r="BG68" s="63">
        <f>+[9]ALL!BG68</f>
        <v>0</v>
      </c>
      <c r="BH68" s="63">
        <f>+[9]ALL!BH68</f>
        <v>0</v>
      </c>
      <c r="BI68" s="63">
        <f>+[9]ALL!BI68</f>
        <v>0</v>
      </c>
      <c r="BJ68" s="63">
        <f>+[9]ALL!BJ68</f>
        <v>0</v>
      </c>
      <c r="BK68" s="63">
        <f>+[9]ALL!BK68</f>
        <v>0</v>
      </c>
      <c r="BL68" s="63">
        <f>+[9]ALL!BL68</f>
        <v>0</v>
      </c>
      <c r="BM68" s="63">
        <f>+[9]ALL!BM68</f>
        <v>0</v>
      </c>
      <c r="BO68" s="61">
        <f>+[9]ALL!BO68</f>
        <v>0</v>
      </c>
      <c r="BP68" s="61"/>
      <c r="BQ68" s="61"/>
      <c r="BR68" s="61"/>
    </row>
    <row r="69" spans="1:70" s="63" customFormat="1" ht="12.95" customHeight="1">
      <c r="A69" s="61"/>
      <c r="J69" s="62">
        <f>+[9]ALL!J69</f>
        <v>0</v>
      </c>
      <c r="K69" s="62">
        <f>+[9]ALL!K69</f>
        <v>0</v>
      </c>
      <c r="L69" s="63">
        <f>+[9]ALL!L69</f>
        <v>0</v>
      </c>
      <c r="M69" s="62">
        <f>+[9]ALL!M69</f>
        <v>0</v>
      </c>
      <c r="N69" s="62">
        <f>+[9]ALL!N69</f>
        <v>0</v>
      </c>
      <c r="O69" s="61"/>
      <c r="P69" s="62">
        <f>+[9]ALL!P69</f>
        <v>0</v>
      </c>
      <c r="Q69" s="62"/>
      <c r="R69" s="62"/>
      <c r="S69" s="62"/>
      <c r="T69" s="62"/>
      <c r="U69" s="62"/>
      <c r="V69" s="63">
        <f>+[9]ALL!V69</f>
        <v>0</v>
      </c>
      <c r="X69" s="62">
        <f>+[9]ALL!X69</f>
        <v>0</v>
      </c>
      <c r="Y69" s="62">
        <f>+[9]ALL!Y69</f>
        <v>0</v>
      </c>
      <c r="Z69" s="64"/>
      <c r="AA69" s="64"/>
      <c r="AB69" s="62"/>
      <c r="AC69" s="62"/>
      <c r="AD69" s="62"/>
      <c r="AE69" s="65"/>
      <c r="AF69" s="63">
        <f>+[9]ALL!AF69</f>
        <v>0</v>
      </c>
      <c r="AG69" s="61">
        <f>+[9]ALL!AG69</f>
        <v>0</v>
      </c>
      <c r="AH69" s="63">
        <f>+[9]ALL!AH69</f>
        <v>0</v>
      </c>
      <c r="AL69" s="61">
        <f>+[9]ALL!AL69</f>
        <v>0</v>
      </c>
      <c r="AM69" s="63">
        <f>+[9]ALL!AM69</f>
        <v>0</v>
      </c>
      <c r="AQ69" s="61">
        <f>+[9]ALL!AQ69</f>
        <v>0</v>
      </c>
      <c r="AR69" s="63">
        <f>+[9]ALL!AR69</f>
        <v>0</v>
      </c>
      <c r="AV69" s="61">
        <f>+[9]ALL!AV69</f>
        <v>0</v>
      </c>
      <c r="AW69" s="63">
        <f>+[9]ALL!AW69</f>
        <v>0</v>
      </c>
      <c r="AZ69" s="61"/>
      <c r="BA69" s="61">
        <f>+[9]ALL!BA69</f>
        <v>0</v>
      </c>
      <c r="BB69" s="63">
        <f>+[9]ALL!BB69</f>
        <v>0</v>
      </c>
      <c r="BD69" s="61"/>
      <c r="BF69" s="63">
        <f>+[9]ALL!BF69</f>
        <v>0</v>
      </c>
      <c r="BG69" s="63">
        <f>+[9]ALL!BG69</f>
        <v>0</v>
      </c>
      <c r="BH69" s="63">
        <f>+[9]ALL!BH69</f>
        <v>0</v>
      </c>
      <c r="BI69" s="63">
        <f>+[9]ALL!BI69</f>
        <v>0</v>
      </c>
      <c r="BJ69" s="63">
        <f>+[9]ALL!BJ69</f>
        <v>0</v>
      </c>
      <c r="BK69" s="63">
        <f>+[9]ALL!BK69</f>
        <v>0</v>
      </c>
      <c r="BL69" s="63">
        <f>+[9]ALL!BL69</f>
        <v>0</v>
      </c>
      <c r="BM69" s="63">
        <f>+[9]ALL!BM69</f>
        <v>0</v>
      </c>
      <c r="BO69" s="61">
        <f>+[9]ALL!BO69</f>
        <v>0</v>
      </c>
      <c r="BP69" s="61"/>
      <c r="BQ69" s="61"/>
      <c r="BR69" s="61"/>
    </row>
    <row r="70" spans="1:70" s="63" customFormat="1" ht="12.95" customHeight="1">
      <c r="A70" s="61"/>
      <c r="B70" s="62" t="str">
        <f>+[9]ALL!B70</f>
        <v>(Institutions accredited by an agency or association that was recognized by</v>
      </c>
      <c r="J70" s="62">
        <f>+[9]ALL!J70</f>
        <v>0</v>
      </c>
      <c r="K70" s="62">
        <f>+[9]ALL!K70</f>
        <v>0</v>
      </c>
      <c r="L70" s="63">
        <f>+[9]ALL!L70</f>
        <v>0</v>
      </c>
      <c r="M70" s="62">
        <f>+[9]ALL!M70</f>
        <v>0</v>
      </c>
      <c r="N70" s="62">
        <f>+[9]ALL!N70</f>
        <v>0</v>
      </c>
      <c r="O70" s="61"/>
      <c r="P70" s="62">
        <f>+[9]ALL!P70</f>
        <v>0</v>
      </c>
      <c r="Q70" s="62"/>
      <c r="R70" s="62"/>
      <c r="S70" s="62"/>
      <c r="T70" s="62"/>
      <c r="U70" s="62"/>
      <c r="V70" s="63">
        <f>+[9]ALL!V70</f>
        <v>0</v>
      </c>
      <c r="X70" s="62">
        <f>+[9]ALL!X70</f>
        <v>0</v>
      </c>
      <c r="Y70" s="62">
        <f>+[9]ALL!Y70</f>
        <v>0</v>
      </c>
      <c r="Z70" s="64"/>
      <c r="AA70" s="64"/>
      <c r="AB70" s="62"/>
      <c r="AC70" s="62"/>
      <c r="AD70" s="62"/>
      <c r="AE70" s="65"/>
      <c r="AF70" s="63">
        <f>+[9]ALL!AF70</f>
        <v>0</v>
      </c>
      <c r="AG70" s="61">
        <f>+[9]ALL!AG70</f>
        <v>0</v>
      </c>
      <c r="AH70" s="63">
        <f>+[9]ALL!AH70</f>
        <v>0</v>
      </c>
      <c r="AL70" s="61">
        <f>+[9]ALL!AL70</f>
        <v>0</v>
      </c>
      <c r="AM70" s="63">
        <f>+[9]ALL!AM70</f>
        <v>0</v>
      </c>
      <c r="AQ70" s="61">
        <f>+[9]ALL!AQ70</f>
        <v>0</v>
      </c>
      <c r="AR70" s="63">
        <f>+[9]ALL!AR70</f>
        <v>0</v>
      </c>
      <c r="AV70" s="61">
        <f>+[9]ALL!AV70</f>
        <v>0</v>
      </c>
      <c r="AW70" s="63">
        <f>+[9]ALL!AW70</f>
        <v>0</v>
      </c>
      <c r="AZ70" s="61"/>
      <c r="BA70" s="61">
        <f>+[9]ALL!BA70</f>
        <v>0</v>
      </c>
      <c r="BB70" s="63">
        <f>+[9]ALL!BB70</f>
        <v>0</v>
      </c>
      <c r="BD70" s="61"/>
      <c r="BF70" s="63">
        <f>+[9]ALL!BF70</f>
        <v>0</v>
      </c>
      <c r="BG70" s="63">
        <f>+[9]ALL!BG70</f>
        <v>0</v>
      </c>
      <c r="BH70" s="63">
        <f>+[9]ALL!BH70</f>
        <v>0</v>
      </c>
      <c r="BI70" s="63">
        <f>+[9]ALL!BI70</f>
        <v>0</v>
      </c>
      <c r="BJ70" s="63">
        <f>+[9]ALL!BJ70</f>
        <v>0</v>
      </c>
      <c r="BK70" s="63">
        <f>+[9]ALL!BK70</f>
        <v>0</v>
      </c>
      <c r="BL70" s="63">
        <f>+[9]ALL!BL70</f>
        <v>0</v>
      </c>
      <c r="BM70" s="63">
        <f>+[9]ALL!BM70</f>
        <v>0</v>
      </c>
      <c r="BO70" s="61">
        <f>+[9]ALL!BO70</f>
        <v>0</v>
      </c>
      <c r="BP70" s="61"/>
      <c r="BQ70" s="61"/>
      <c r="BR70" s="61"/>
    </row>
    <row r="71" spans="1:70" s="63" customFormat="1" ht="12.95" customHeight="1">
      <c r="A71" s="61"/>
      <c r="B71" s="62" t="str">
        <f>+[9]ALL!B71</f>
        <v>the U.S. Department of Education, or recognized directly by the Secretary of Education)</v>
      </c>
      <c r="J71" s="62">
        <f>+[9]ALL!J71</f>
        <v>0</v>
      </c>
      <c r="K71" s="62">
        <f>+[9]ALL!K71</f>
        <v>0</v>
      </c>
      <c r="L71" s="65">
        <f>+[9]ALL!L71</f>
        <v>0</v>
      </c>
      <c r="M71" s="62">
        <f>+[9]ALL!M71</f>
        <v>0</v>
      </c>
      <c r="N71" s="62">
        <f>+[9]ALL!N71</f>
        <v>0</v>
      </c>
      <c r="O71" s="61"/>
      <c r="P71" s="62">
        <f>+[9]ALL!P71</f>
        <v>0</v>
      </c>
      <c r="Q71" s="62"/>
      <c r="R71" s="62"/>
      <c r="S71" s="62"/>
      <c r="T71" s="62"/>
      <c r="U71" s="62"/>
      <c r="V71" s="65">
        <f>+[9]ALL!V71</f>
        <v>0</v>
      </c>
      <c r="W71" s="65"/>
      <c r="X71" s="62">
        <f>+[9]ALL!X71</f>
        <v>0</v>
      </c>
      <c r="Y71" s="62">
        <f>+[9]ALL!Y71</f>
        <v>0</v>
      </c>
      <c r="Z71" s="64"/>
      <c r="AA71" s="64"/>
      <c r="AB71" s="62"/>
      <c r="AC71" s="62"/>
      <c r="AD71" s="62"/>
      <c r="AE71" s="65"/>
      <c r="AF71" s="65">
        <f>+[9]ALL!AF71</f>
        <v>0</v>
      </c>
      <c r="AG71" s="61">
        <f>+[9]ALL!AG71</f>
        <v>0</v>
      </c>
      <c r="AH71" s="63">
        <f>+[9]ALL!AH71</f>
        <v>0</v>
      </c>
      <c r="AL71" s="61">
        <f>+[9]ALL!AL71</f>
        <v>0</v>
      </c>
      <c r="AM71" s="63">
        <f>+[9]ALL!AM71</f>
        <v>0</v>
      </c>
      <c r="AQ71" s="61">
        <f>+[9]ALL!AQ71</f>
        <v>0</v>
      </c>
      <c r="AR71" s="63">
        <f>+[9]ALL!AR71</f>
        <v>0</v>
      </c>
      <c r="AV71" s="61">
        <f>+[9]ALL!AV71</f>
        <v>0</v>
      </c>
      <c r="AW71" s="63">
        <f>+[9]ALL!AW71</f>
        <v>0</v>
      </c>
      <c r="AZ71" s="61"/>
      <c r="BA71" s="61">
        <f>+[9]ALL!BA71</f>
        <v>0</v>
      </c>
      <c r="BB71" s="63">
        <f>+[9]ALL!BB71</f>
        <v>0</v>
      </c>
      <c r="BD71" s="61"/>
      <c r="BF71" s="63">
        <f>+[9]ALL!BF71</f>
        <v>0</v>
      </c>
      <c r="BG71" s="63">
        <f>+[9]ALL!BG71</f>
        <v>0</v>
      </c>
      <c r="BH71" s="63">
        <f>+[9]ALL!BH71</f>
        <v>0</v>
      </c>
      <c r="BI71" s="63">
        <f>+[9]ALL!BI71</f>
        <v>0</v>
      </c>
      <c r="BJ71" s="63">
        <f>+[9]ALL!BJ71</f>
        <v>0</v>
      </c>
      <c r="BK71" s="63">
        <f>+[9]ALL!BK71</f>
        <v>0</v>
      </c>
      <c r="BL71" s="63">
        <f>+[9]ALL!BL71</f>
        <v>0</v>
      </c>
      <c r="BM71" s="63">
        <f>+[9]ALL!BM71</f>
        <v>0</v>
      </c>
      <c r="BO71" s="66">
        <f>+[9]ALL!BO71</f>
        <v>0</v>
      </c>
      <c r="BP71" s="66"/>
      <c r="BQ71" s="66"/>
      <c r="BR71" s="66"/>
    </row>
    <row r="72" spans="1:70" s="63" customFormat="1" ht="12.95" customHeight="1">
      <c r="A72" s="61"/>
      <c r="J72" s="62">
        <f>+[9]ALL!J72</f>
        <v>0</v>
      </c>
      <c r="K72" s="62">
        <f>+[9]ALL!K72</f>
        <v>0</v>
      </c>
      <c r="L72" s="65">
        <f>+[9]ALL!L72</f>
        <v>0</v>
      </c>
      <c r="M72" s="62">
        <f>+[9]ALL!M72</f>
        <v>0</v>
      </c>
      <c r="N72" s="62">
        <f>+[9]ALL!N72</f>
        <v>0</v>
      </c>
      <c r="O72" s="61"/>
      <c r="P72" s="62">
        <f>+[9]ALL!P72</f>
        <v>0</v>
      </c>
      <c r="Q72" s="62"/>
      <c r="R72" s="62"/>
      <c r="S72" s="62"/>
      <c r="T72" s="62"/>
      <c r="U72" s="62"/>
      <c r="V72" s="65">
        <f>+[9]ALL!V72</f>
        <v>0</v>
      </c>
      <c r="W72" s="65"/>
      <c r="X72" s="62">
        <f>+[9]ALL!X72</f>
        <v>0</v>
      </c>
      <c r="Y72" s="62">
        <f>+[9]ALL!Y72</f>
        <v>0</v>
      </c>
      <c r="Z72" s="64"/>
      <c r="AA72" s="64"/>
      <c r="AB72" s="62"/>
      <c r="AC72" s="62"/>
      <c r="AD72" s="62"/>
      <c r="AE72" s="65"/>
      <c r="AF72" s="65">
        <f>+[9]ALL!AF72</f>
        <v>0</v>
      </c>
      <c r="AG72" s="66">
        <f>+[9]ALL!AG72</f>
        <v>0</v>
      </c>
      <c r="AH72" s="63">
        <f>+[9]ALL!AH72</f>
        <v>0</v>
      </c>
      <c r="AL72" s="66">
        <f>+[9]ALL!AL72</f>
        <v>0</v>
      </c>
      <c r="AM72" s="63">
        <f>+[9]ALL!AM72</f>
        <v>0</v>
      </c>
      <c r="AQ72" s="66">
        <f>+[9]ALL!AQ72</f>
        <v>0</v>
      </c>
      <c r="AR72" s="63">
        <f>+[9]ALL!AR72</f>
        <v>0</v>
      </c>
      <c r="AV72" s="66">
        <f>+[9]ALL!AV72</f>
        <v>0</v>
      </c>
      <c r="AW72" s="63">
        <f>+[9]ALL!AW72</f>
        <v>0</v>
      </c>
      <c r="AZ72" s="61"/>
      <c r="BA72" s="66">
        <f>+[9]ALL!BA72</f>
        <v>0</v>
      </c>
      <c r="BB72" s="63">
        <f>+[9]ALL!BB72</f>
        <v>0</v>
      </c>
      <c r="BD72" s="61"/>
      <c r="BF72" s="63">
        <f>+[9]ALL!BF72</f>
        <v>0</v>
      </c>
      <c r="BG72" s="63">
        <f>+[9]ALL!BG72</f>
        <v>0</v>
      </c>
      <c r="BH72" s="63">
        <f>+[9]ALL!BH72</f>
        <v>0</v>
      </c>
      <c r="BI72" s="63">
        <f>+[9]ALL!BI72</f>
        <v>0</v>
      </c>
      <c r="BJ72" s="63">
        <f>+[9]ALL!BJ72</f>
        <v>0</v>
      </c>
      <c r="BK72" s="63">
        <f>+[9]ALL!BK72</f>
        <v>0</v>
      </c>
      <c r="BL72" s="63">
        <f>+[9]ALL!BL72</f>
        <v>0</v>
      </c>
      <c r="BM72" s="63">
        <f>+[9]ALL!BM72</f>
        <v>0</v>
      </c>
      <c r="BO72" s="66">
        <f>+[9]ALL!BO72</f>
        <v>0</v>
      </c>
      <c r="BP72" s="66"/>
      <c r="BQ72" s="66"/>
      <c r="BR72" s="66"/>
    </row>
    <row r="73" spans="1:70" s="63" customFormat="1" ht="12.95" customHeight="1">
      <c r="A73" s="61"/>
      <c r="B73" s="63">
        <f>+[9]ALL!B73</f>
        <v>0</v>
      </c>
      <c r="J73" s="62">
        <f>+[9]ALL!J73</f>
        <v>0</v>
      </c>
      <c r="K73" s="62">
        <f>+[9]ALL!K73</f>
        <v>0</v>
      </c>
      <c r="L73" s="65">
        <f>+[9]ALL!L73</f>
        <v>0</v>
      </c>
      <c r="M73" s="62">
        <f>+[9]ALL!M73</f>
        <v>0</v>
      </c>
      <c r="N73" s="62">
        <f>+[9]ALL!N73</f>
        <v>0</v>
      </c>
      <c r="O73" s="61"/>
      <c r="P73" s="62">
        <f>+[9]ALL!P73</f>
        <v>0</v>
      </c>
      <c r="Q73" s="62"/>
      <c r="R73" s="62"/>
      <c r="S73" s="62"/>
      <c r="T73" s="62"/>
      <c r="U73" s="62"/>
      <c r="V73" s="65">
        <f>+[9]ALL!V73</f>
        <v>0</v>
      </c>
      <c r="W73" s="65"/>
      <c r="X73" s="62">
        <f>+[9]ALL!X73</f>
        <v>0</v>
      </c>
      <c r="Y73" s="62">
        <f>+[9]ALL!Y73</f>
        <v>0</v>
      </c>
      <c r="Z73" s="64"/>
      <c r="AA73" s="64"/>
      <c r="AB73" s="62"/>
      <c r="AC73" s="62"/>
      <c r="AD73" s="62"/>
      <c r="AE73" s="65"/>
      <c r="AF73" s="65">
        <f>+[9]ALL!AF73</f>
        <v>0</v>
      </c>
      <c r="AG73" s="66">
        <f>+[9]ALL!AG73</f>
        <v>0</v>
      </c>
      <c r="AH73" s="63">
        <f>+[9]ALL!AH73</f>
        <v>0</v>
      </c>
      <c r="AL73" s="66">
        <f>+[9]ALL!AL73</f>
        <v>0</v>
      </c>
      <c r="AM73" s="63">
        <f>+[9]ALL!AM73</f>
        <v>0</v>
      </c>
      <c r="AQ73" s="66">
        <f>+[9]ALL!AQ73</f>
        <v>0</v>
      </c>
      <c r="AR73" s="63">
        <f>+[9]ALL!AR73</f>
        <v>0</v>
      </c>
      <c r="AV73" s="66">
        <f>+[9]ALL!AV73</f>
        <v>0</v>
      </c>
      <c r="AW73" s="63">
        <f>+[9]ALL!AW73</f>
        <v>0</v>
      </c>
      <c r="AZ73" s="61"/>
      <c r="BA73" s="66">
        <f>+[9]ALL!BA73</f>
        <v>0</v>
      </c>
      <c r="BB73" s="63">
        <f>+[9]ALL!BB73</f>
        <v>0</v>
      </c>
      <c r="BD73" s="61"/>
      <c r="BF73" s="63">
        <f>+[9]ALL!BF73</f>
        <v>0</v>
      </c>
      <c r="BG73" s="63">
        <f>+[9]ALL!BG73</f>
        <v>0</v>
      </c>
      <c r="BH73" s="63">
        <f>+[9]ALL!BH73</f>
        <v>0</v>
      </c>
      <c r="BI73" s="63">
        <f>+[9]ALL!BI73</f>
        <v>0</v>
      </c>
      <c r="BJ73" s="63">
        <f>+[9]ALL!BJ73</f>
        <v>0</v>
      </c>
      <c r="BK73" s="63">
        <f>+[9]ALL!BK73</f>
        <v>0</v>
      </c>
      <c r="BL73" s="63">
        <f>+[9]ALL!BL73</f>
        <v>0</v>
      </c>
      <c r="BM73" s="63">
        <f>+[9]ALL!BM73</f>
        <v>0</v>
      </c>
      <c r="BO73" s="66">
        <f>+[9]ALL!BO73</f>
        <v>0</v>
      </c>
      <c r="BP73" s="66"/>
      <c r="BQ73" s="66"/>
      <c r="BR73" s="66"/>
    </row>
    <row r="74" spans="1:70" s="63" customFormat="1" ht="12.95" customHeight="1">
      <c r="A74" s="61"/>
      <c r="B74" s="63">
        <f>+[9]ALL!B74</f>
        <v>0</v>
      </c>
      <c r="J74" s="62">
        <f>+[9]ALL!J74</f>
        <v>0</v>
      </c>
      <c r="K74" s="62">
        <f>+[9]ALL!K74</f>
        <v>0</v>
      </c>
      <c r="L74" s="65">
        <f>+[9]ALL!L74</f>
        <v>0</v>
      </c>
      <c r="M74" s="62">
        <f>+[9]ALL!M74</f>
        <v>0</v>
      </c>
      <c r="N74" s="62">
        <f>+[9]ALL!N74</f>
        <v>0</v>
      </c>
      <c r="O74" s="61"/>
      <c r="P74" s="62">
        <f>+[9]ALL!P74</f>
        <v>0</v>
      </c>
      <c r="Q74" s="62"/>
      <c r="R74" s="62"/>
      <c r="S74" s="62"/>
      <c r="T74" s="62"/>
      <c r="U74" s="62"/>
      <c r="V74" s="65">
        <f>+[9]ALL!V74</f>
        <v>0</v>
      </c>
      <c r="W74" s="65"/>
      <c r="X74" s="62">
        <f>+[9]ALL!X74</f>
        <v>0</v>
      </c>
      <c r="Y74" s="62">
        <f>+[9]ALL!Y74</f>
        <v>0</v>
      </c>
      <c r="Z74" s="64"/>
      <c r="AA74" s="64"/>
      <c r="AB74" s="62"/>
      <c r="AC74" s="62"/>
      <c r="AD74" s="62"/>
      <c r="AF74" s="65">
        <f>+[9]ALL!AF74</f>
        <v>0</v>
      </c>
      <c r="AG74" s="66">
        <f>+[9]ALL!AG74</f>
        <v>0</v>
      </c>
      <c r="AH74" s="63">
        <f>+[9]ALL!AH74</f>
        <v>0</v>
      </c>
      <c r="AL74" s="66">
        <f>+[9]ALL!AL74</f>
        <v>0</v>
      </c>
      <c r="AM74" s="63">
        <f>+[9]ALL!AM74</f>
        <v>0</v>
      </c>
      <c r="AQ74" s="66">
        <f>+[9]ALL!AQ74</f>
        <v>0</v>
      </c>
      <c r="AR74" s="63">
        <f>+[9]ALL!AR74</f>
        <v>0</v>
      </c>
      <c r="AV74" s="66">
        <f>+[9]ALL!AV74</f>
        <v>0</v>
      </c>
      <c r="AW74" s="63">
        <f>+[9]ALL!AW74</f>
        <v>0</v>
      </c>
      <c r="AZ74" s="61"/>
      <c r="BA74" s="66">
        <f>+[9]ALL!BA74</f>
        <v>0</v>
      </c>
      <c r="BB74" s="63">
        <f>+[9]ALL!BB74</f>
        <v>0</v>
      </c>
      <c r="BD74" s="61"/>
      <c r="BF74" s="66"/>
      <c r="BG74" s="63">
        <f>+[9]ALL!BG74</f>
        <v>0</v>
      </c>
      <c r="BH74" s="63">
        <f>+[9]ALL!BH74</f>
        <v>0</v>
      </c>
      <c r="BI74" s="63">
        <f>+[9]ALL!BI74</f>
        <v>0</v>
      </c>
      <c r="BJ74" s="63">
        <f>+[9]ALL!BJ74</f>
        <v>0</v>
      </c>
      <c r="BK74" s="63">
        <f>+[9]ALL!BK74</f>
        <v>0</v>
      </c>
      <c r="BL74" s="63">
        <f>+[9]ALL!BL74</f>
        <v>0</v>
      </c>
      <c r="BO74" s="66">
        <f>+[9]ALL!BO74</f>
        <v>0</v>
      </c>
      <c r="BP74" s="66"/>
      <c r="BQ74" s="66"/>
      <c r="BR74" s="66"/>
    </row>
    <row r="75" spans="1:70" s="63" customFormat="1" ht="12.95" customHeight="1">
      <c r="A75" s="61"/>
      <c r="B75" s="63">
        <f>+[9]ALL!B75</f>
        <v>0</v>
      </c>
      <c r="J75" s="62">
        <f>+[9]ALL!J75</f>
        <v>0</v>
      </c>
      <c r="K75" s="62">
        <f>+[9]ALL!K75</f>
        <v>0</v>
      </c>
      <c r="L75" s="65">
        <f>+[9]ALL!L75</f>
        <v>0</v>
      </c>
      <c r="M75" s="62">
        <f>+[9]ALL!M75</f>
        <v>0</v>
      </c>
      <c r="N75" s="62">
        <f>+[9]ALL!N75</f>
        <v>0</v>
      </c>
      <c r="O75" s="61"/>
      <c r="P75" s="62">
        <f>+[9]ALL!P75</f>
        <v>0</v>
      </c>
      <c r="Q75" s="62"/>
      <c r="R75" s="62"/>
      <c r="S75" s="62"/>
      <c r="T75" s="62"/>
      <c r="U75" s="62"/>
      <c r="V75" s="65">
        <f>+[9]ALL!V75</f>
        <v>0</v>
      </c>
      <c r="W75" s="65"/>
      <c r="X75" s="62"/>
      <c r="Y75" s="62"/>
      <c r="Z75" s="64"/>
      <c r="AA75" s="64"/>
      <c r="AB75" s="62"/>
      <c r="AC75" s="62"/>
      <c r="AD75" s="62"/>
      <c r="AF75" s="65">
        <f>+[9]ALL!AF75</f>
        <v>0</v>
      </c>
      <c r="AG75" s="66">
        <f>+[9]ALL!AG75</f>
        <v>0</v>
      </c>
      <c r="AH75" s="63">
        <f>+[9]ALL!AH75</f>
        <v>0</v>
      </c>
      <c r="AL75" s="66">
        <f>+[9]ALL!AL75</f>
        <v>0</v>
      </c>
      <c r="AM75" s="63">
        <f>+[9]ALL!AM75</f>
        <v>0</v>
      </c>
      <c r="AQ75" s="66">
        <f>+[9]ALL!AQ75</f>
        <v>0</v>
      </c>
      <c r="AR75" s="63">
        <f>+[9]ALL!AR75</f>
        <v>0</v>
      </c>
      <c r="AV75" s="66">
        <f>+[9]ALL!AV75</f>
        <v>0</v>
      </c>
      <c r="AW75" s="63">
        <f>+[9]ALL!AW75</f>
        <v>0</v>
      </c>
      <c r="AZ75" s="61"/>
      <c r="BA75" s="66">
        <f>+[9]ALL!BA75</f>
        <v>0</v>
      </c>
      <c r="BB75" s="63">
        <f>+[9]ALL!BB75</f>
        <v>0</v>
      </c>
      <c r="BD75" s="61"/>
      <c r="BF75" s="66"/>
      <c r="BG75" s="63">
        <f>+[9]ALL!BG75</f>
        <v>0</v>
      </c>
      <c r="BH75" s="63">
        <f>+[9]ALL!BH75</f>
        <v>0</v>
      </c>
      <c r="BI75" s="63">
        <f>+[9]ALL!BI75</f>
        <v>0</v>
      </c>
      <c r="BJ75" s="63">
        <f>+[9]ALL!BJ75</f>
        <v>0</v>
      </c>
      <c r="BK75" s="63">
        <f>+[9]ALL!BK75</f>
        <v>0</v>
      </c>
      <c r="BL75" s="63">
        <f>+[9]ALL!BL75</f>
        <v>0</v>
      </c>
    </row>
    <row r="76" spans="1:70" s="63" customFormat="1" ht="12.95" customHeight="1">
      <c r="A76" s="61"/>
      <c r="B76" s="63">
        <f>+[9]ALL!B76</f>
        <v>0</v>
      </c>
      <c r="J76" s="62">
        <f>+[9]ALL!J76</f>
        <v>0</v>
      </c>
      <c r="K76" s="62">
        <f>+[9]ALL!K76</f>
        <v>0</v>
      </c>
      <c r="L76" s="63">
        <f>+[9]ALL!L76</f>
        <v>0</v>
      </c>
      <c r="M76" s="62">
        <f>+[9]ALL!M76</f>
        <v>0</v>
      </c>
      <c r="N76" s="62">
        <f>+[9]ALL!N76</f>
        <v>0</v>
      </c>
      <c r="O76" s="61"/>
      <c r="P76" s="62">
        <f>+[9]ALL!P76</f>
        <v>0</v>
      </c>
      <c r="Q76" s="62"/>
      <c r="R76" s="62"/>
      <c r="S76" s="62"/>
      <c r="T76" s="62"/>
      <c r="U76" s="62"/>
      <c r="V76" s="63">
        <f>+[9]ALL!V76</f>
        <v>0</v>
      </c>
      <c r="X76" s="62"/>
      <c r="Y76" s="62"/>
      <c r="Z76" s="64"/>
      <c r="AA76" s="64"/>
      <c r="AB76" s="62"/>
      <c r="AC76" s="62"/>
      <c r="AD76" s="62"/>
      <c r="AE76" s="67"/>
      <c r="AF76" s="63">
        <f>+[9]ALL!AF76</f>
        <v>0</v>
      </c>
      <c r="AG76" s="61">
        <f>+[9]ALL!AG76</f>
        <v>0</v>
      </c>
      <c r="AH76" s="63">
        <f>+[9]ALL!AH76</f>
        <v>0</v>
      </c>
      <c r="AL76" s="61">
        <f>+[9]ALL!AL76</f>
        <v>0</v>
      </c>
      <c r="AM76" s="63">
        <f>+[9]ALL!AM76</f>
        <v>0</v>
      </c>
      <c r="AQ76" s="61">
        <f>+[9]ALL!AQ76</f>
        <v>0</v>
      </c>
      <c r="AR76" s="63">
        <f>+[9]ALL!AR76</f>
        <v>0</v>
      </c>
      <c r="AV76" s="61">
        <f>+[9]ALL!AV76</f>
        <v>0</v>
      </c>
      <c r="AW76" s="63">
        <f>+[9]ALL!AW76</f>
        <v>0</v>
      </c>
      <c r="AZ76" s="61"/>
      <c r="BA76" s="61">
        <f>+[9]ALL!BA76</f>
        <v>0</v>
      </c>
      <c r="BB76" s="63">
        <f>+[9]ALL!BB76</f>
        <v>0</v>
      </c>
      <c r="BD76" s="61"/>
      <c r="BF76" s="61"/>
      <c r="BG76" s="63">
        <f>+[9]ALL!BG76</f>
        <v>0</v>
      </c>
      <c r="BH76" s="63">
        <f>+[9]ALL!BH76</f>
        <v>0</v>
      </c>
      <c r="BI76" s="63">
        <f>+[9]ALL!BI76</f>
        <v>0</v>
      </c>
      <c r="BJ76" s="63">
        <f>+[9]ALL!BJ76</f>
        <v>0</v>
      </c>
      <c r="BK76" s="63">
        <f>+[9]ALL!BK76</f>
        <v>0</v>
      </c>
      <c r="BL76" s="63">
        <f>+[9]ALL!BL76</f>
        <v>0</v>
      </c>
    </row>
    <row r="77" spans="1:70" s="63" customFormat="1" ht="12.95" customHeight="1">
      <c r="A77" s="61"/>
      <c r="B77" s="63">
        <f>+[9]ALL!B77</f>
        <v>0</v>
      </c>
      <c r="J77" s="62">
        <f>+[9]ALL!J77</f>
        <v>0</v>
      </c>
      <c r="K77" s="62">
        <f>+[9]ALL!K77</f>
        <v>0</v>
      </c>
      <c r="L77" s="63">
        <f>+[9]ALL!L77</f>
        <v>0</v>
      </c>
      <c r="M77" s="62">
        <f>+[9]ALL!M77</f>
        <v>0</v>
      </c>
      <c r="N77" s="62">
        <f>+[9]ALL!N77</f>
        <v>0</v>
      </c>
      <c r="O77" s="61"/>
      <c r="P77" s="62">
        <f>+[9]ALL!P77</f>
        <v>0</v>
      </c>
      <c r="Q77" s="62"/>
      <c r="R77" s="62"/>
      <c r="S77" s="62"/>
      <c r="T77" s="62"/>
      <c r="U77" s="62"/>
      <c r="V77" s="63">
        <f>+[9]ALL!V77</f>
        <v>0</v>
      </c>
      <c r="X77" s="62"/>
      <c r="Y77" s="62"/>
      <c r="Z77" s="64"/>
      <c r="AA77" s="64"/>
      <c r="AB77" s="62"/>
      <c r="AC77" s="62"/>
      <c r="AD77" s="62"/>
      <c r="AE77" s="62"/>
      <c r="AF77" s="63">
        <f>+[9]ALL!AF77</f>
        <v>0</v>
      </c>
      <c r="AG77" s="61">
        <f>+[9]ALL!AG77</f>
        <v>0</v>
      </c>
      <c r="AH77" s="63">
        <f>+[9]ALL!AH77</f>
        <v>0</v>
      </c>
      <c r="AL77" s="61">
        <f>+[9]ALL!AL77</f>
        <v>0</v>
      </c>
      <c r="AM77" s="63">
        <f>+[9]ALL!AM77</f>
        <v>0</v>
      </c>
      <c r="AQ77" s="61">
        <f>+[9]ALL!AQ77</f>
        <v>0</v>
      </c>
      <c r="AR77" s="63">
        <f>+[9]ALL!AR77</f>
        <v>0</v>
      </c>
      <c r="AV77" s="61">
        <f>+[9]ALL!AV77</f>
        <v>0</v>
      </c>
      <c r="AW77" s="63">
        <f>+[9]ALL!AW77</f>
        <v>0</v>
      </c>
      <c r="AZ77" s="61"/>
      <c r="BA77" s="61">
        <f>+[9]ALL!BA77</f>
        <v>0</v>
      </c>
      <c r="BB77" s="63">
        <f>+[9]ALL!BB77</f>
        <v>0</v>
      </c>
      <c r="BD77" s="61"/>
      <c r="BF77" s="61"/>
      <c r="BG77" s="63">
        <f>+[9]ALL!BG77</f>
        <v>0</v>
      </c>
      <c r="BH77" s="63">
        <f>+[9]ALL!BH77</f>
        <v>0</v>
      </c>
      <c r="BI77" s="63">
        <f>+[9]ALL!BI77</f>
        <v>0</v>
      </c>
      <c r="BJ77" s="63">
        <f>+[9]ALL!BJ77</f>
        <v>0</v>
      </c>
      <c r="BK77" s="63">
        <f>+[9]ALL!BK77</f>
        <v>0</v>
      </c>
      <c r="BL77" s="63">
        <f>+[9]ALL!BL77</f>
        <v>0</v>
      </c>
    </row>
    <row r="78" spans="1:70" s="63" customFormat="1" ht="12.95" customHeight="1">
      <c r="A78" s="61"/>
      <c r="B78" s="63">
        <f>+[9]ALL!B78</f>
        <v>0</v>
      </c>
      <c r="J78" s="62">
        <f>+[9]ALL!J78</f>
        <v>0</v>
      </c>
      <c r="K78" s="62">
        <f>+[9]ALL!K78</f>
        <v>0</v>
      </c>
      <c r="L78" s="67">
        <f>+[9]ALL!L78</f>
        <v>0</v>
      </c>
      <c r="M78" s="68">
        <f>+[9]ALL!M78</f>
        <v>0</v>
      </c>
      <c r="N78" s="62">
        <f>+[9]ALL!N78</f>
        <v>0</v>
      </c>
      <c r="O78" s="61"/>
      <c r="P78" s="68">
        <f>+[9]ALL!P78</f>
        <v>0</v>
      </c>
      <c r="Q78" s="62"/>
      <c r="R78" s="68"/>
      <c r="S78" s="62"/>
      <c r="T78" s="62"/>
      <c r="U78" s="62"/>
      <c r="V78" s="67">
        <f>+[9]ALL!V78</f>
        <v>0</v>
      </c>
      <c r="W78" s="67"/>
      <c r="X78" s="62"/>
      <c r="Y78" s="62"/>
      <c r="Z78" s="64"/>
      <c r="AA78" s="64"/>
      <c r="AB78" s="62"/>
      <c r="AC78" s="62"/>
      <c r="AD78" s="62"/>
      <c r="AE78" s="62"/>
      <c r="AF78" s="67">
        <f>+[9]ALL!AF78</f>
        <v>0</v>
      </c>
      <c r="AG78" s="61">
        <f>+[9]ALL!AG78</f>
        <v>0</v>
      </c>
      <c r="AH78" s="63">
        <f>+[9]ALL!AH78</f>
        <v>0</v>
      </c>
      <c r="AL78" s="61">
        <f>+[9]ALL!AL78</f>
        <v>0</v>
      </c>
      <c r="AM78" s="63">
        <f>+[9]ALL!AM78</f>
        <v>0</v>
      </c>
      <c r="AQ78" s="61">
        <f>+[9]ALL!AQ78</f>
        <v>0</v>
      </c>
      <c r="AR78" s="63">
        <f>+[9]ALL!AR78</f>
        <v>0</v>
      </c>
      <c r="AV78" s="61">
        <f>+[9]ALL!AV78</f>
        <v>0</v>
      </c>
      <c r="AW78" s="63">
        <f>+[9]ALL!AW78</f>
        <v>0</v>
      </c>
      <c r="AZ78" s="61"/>
      <c r="BA78" s="61">
        <f>+[9]ALL!BA78</f>
        <v>0</v>
      </c>
      <c r="BB78" s="63">
        <f>+[9]ALL!BB78</f>
        <v>0</v>
      </c>
      <c r="BD78" s="61"/>
      <c r="BF78" s="61"/>
      <c r="BG78" s="63">
        <f>+[9]ALL!BG78</f>
        <v>0</v>
      </c>
      <c r="BH78" s="63">
        <f>+[9]ALL!BH78</f>
        <v>0</v>
      </c>
      <c r="BI78" s="63">
        <f>+[9]ALL!BI78</f>
        <v>0</v>
      </c>
      <c r="BJ78" s="63">
        <f>+[9]ALL!BJ78</f>
        <v>0</v>
      </c>
      <c r="BK78" s="63">
        <f>+[9]ALL!BK78</f>
        <v>0</v>
      </c>
      <c r="BL78" s="63">
        <f>+[9]ALL!BL78</f>
        <v>0</v>
      </c>
    </row>
    <row r="79" spans="1:70" s="63" customFormat="1" ht="12.95" customHeight="1">
      <c r="A79" s="61"/>
      <c r="J79" s="62">
        <f>+[9]ALL!J79</f>
        <v>0</v>
      </c>
      <c r="K79" s="62">
        <f>+[9]ALL!K79</f>
        <v>0</v>
      </c>
      <c r="N79" s="62"/>
      <c r="O79" s="62"/>
      <c r="P79" s="62"/>
      <c r="Q79" s="62"/>
      <c r="R79" s="62"/>
      <c r="S79" s="62"/>
      <c r="T79" s="62"/>
      <c r="U79" s="62"/>
      <c r="X79" s="62"/>
      <c r="Y79" s="62"/>
      <c r="Z79" s="64"/>
      <c r="AA79" s="64"/>
      <c r="AB79" s="62"/>
      <c r="AC79" s="62"/>
      <c r="AD79" s="62"/>
      <c r="AE79" s="62"/>
      <c r="AG79" s="61">
        <f>+[9]ALL!AG79</f>
        <v>0</v>
      </c>
      <c r="AH79" s="63">
        <f>+[9]ALL!AH79</f>
        <v>0</v>
      </c>
      <c r="AL79" s="61">
        <f>+[9]ALL!AL79</f>
        <v>0</v>
      </c>
      <c r="AM79" s="63">
        <f>+[9]ALL!AM79</f>
        <v>0</v>
      </c>
      <c r="AQ79" s="61">
        <f>+[9]ALL!AQ79</f>
        <v>0</v>
      </c>
      <c r="AR79" s="63">
        <f>+[9]ALL!AR79</f>
        <v>0</v>
      </c>
      <c r="AV79" s="61">
        <f>+[9]ALL!AV79</f>
        <v>0</v>
      </c>
      <c r="AW79" s="63">
        <f>+[9]ALL!AW79</f>
        <v>0</v>
      </c>
      <c r="AZ79" s="61"/>
      <c r="BA79" s="61">
        <f>+[9]ALL!BA79</f>
        <v>0</v>
      </c>
      <c r="BB79" s="63">
        <f>+[9]ALL!BB79</f>
        <v>0</v>
      </c>
      <c r="BD79" s="61"/>
      <c r="BF79" s="61"/>
      <c r="BG79" s="63">
        <f>+[9]ALL!BG79</f>
        <v>0</v>
      </c>
      <c r="BH79" s="63">
        <f>+[9]ALL!BH79</f>
        <v>0</v>
      </c>
      <c r="BI79" s="63">
        <f>+[9]ALL!BI79</f>
        <v>0</v>
      </c>
      <c r="BJ79" s="63">
        <f>+[9]ALL!BJ79</f>
        <v>0</v>
      </c>
    </row>
    <row r="80" spans="1:70" s="63" customFormat="1" ht="12.95" customHeight="1">
      <c r="A80" s="61"/>
      <c r="K80" s="61"/>
      <c r="N80" s="61"/>
      <c r="O80" s="61"/>
      <c r="P80" s="61"/>
      <c r="Q80" s="61"/>
      <c r="R80" s="61"/>
      <c r="S80" s="61"/>
      <c r="T80" s="61"/>
      <c r="U80" s="61"/>
      <c r="X80" s="61"/>
      <c r="Y80" s="61"/>
      <c r="Z80" s="61"/>
      <c r="AA80" s="61"/>
      <c r="AB80" s="61"/>
      <c r="AC80" s="61"/>
      <c r="AD80" s="61"/>
      <c r="AE80" s="61"/>
      <c r="AZ80" s="61"/>
      <c r="BD80" s="61"/>
    </row>
    <row r="81" spans="1:59" s="63" customFormat="1" ht="12.95" customHeight="1">
      <c r="A81" s="61"/>
      <c r="K81" s="61"/>
      <c r="N81" s="61"/>
      <c r="O81" s="61"/>
      <c r="P81" s="61"/>
      <c r="Q81" s="61"/>
      <c r="R81" s="61"/>
      <c r="S81" s="61"/>
      <c r="T81" s="61"/>
      <c r="U81" s="61"/>
      <c r="X81" s="61"/>
      <c r="Y81" s="61"/>
      <c r="Z81" s="61"/>
      <c r="AA81" s="61"/>
      <c r="AB81" s="61"/>
      <c r="AC81" s="61"/>
      <c r="AD81" s="61"/>
      <c r="AE81" s="61"/>
      <c r="AZ81" s="61"/>
      <c r="BD81" s="61"/>
      <c r="BG81" s="63">
        <f>+[9]ALL!BG81</f>
        <v>0</v>
      </c>
    </row>
    <row r="82" spans="1:59" s="63" customFormat="1" ht="12.95" customHeight="1">
      <c r="A82" s="61"/>
      <c r="K82" s="61"/>
      <c r="N82" s="61"/>
      <c r="O82" s="61"/>
      <c r="P82" s="61"/>
      <c r="Q82" s="61"/>
      <c r="R82" s="61"/>
      <c r="S82" s="61"/>
      <c r="T82" s="61"/>
      <c r="U82" s="61"/>
      <c r="X82" s="61"/>
      <c r="Y82" s="61"/>
      <c r="Z82" s="61"/>
      <c r="AA82" s="61"/>
      <c r="AB82" s="61"/>
      <c r="AC82" s="61"/>
      <c r="AD82" s="61"/>
      <c r="AE82" s="61"/>
      <c r="AG82" s="65"/>
      <c r="AZ82" s="61"/>
      <c r="BD82" s="61"/>
      <c r="BG82" s="63">
        <f>+[9]ALL!BG82</f>
        <v>0</v>
      </c>
    </row>
    <row r="83" spans="1:59" s="63" customFormat="1" ht="12.95" customHeight="1">
      <c r="A83" s="61"/>
      <c r="K83" s="61"/>
      <c r="N83" s="61"/>
      <c r="O83" s="61"/>
      <c r="P83" s="61"/>
      <c r="Q83" s="61"/>
      <c r="R83" s="61"/>
      <c r="S83" s="61"/>
      <c r="T83" s="61"/>
      <c r="U83" s="61"/>
      <c r="X83" s="61"/>
      <c r="Y83" s="61"/>
      <c r="Z83" s="61"/>
      <c r="AA83" s="61"/>
      <c r="AB83" s="61"/>
      <c r="AC83" s="61"/>
      <c r="AD83" s="61"/>
      <c r="AE83" s="61"/>
      <c r="AZ83" s="61"/>
      <c r="BD83" s="61"/>
    </row>
    <row r="84" spans="1:59" s="63" customFormat="1" ht="12.95" customHeight="1">
      <c r="A84" s="61"/>
      <c r="K84" s="61"/>
      <c r="N84" s="61"/>
      <c r="O84" s="61"/>
      <c r="P84" s="61"/>
      <c r="Q84" s="61"/>
      <c r="R84" s="61"/>
      <c r="S84" s="61"/>
      <c r="T84" s="61"/>
      <c r="U84" s="61"/>
      <c r="X84" s="61"/>
      <c r="Y84" s="61"/>
      <c r="Z84" s="61"/>
      <c r="AA84" s="61"/>
      <c r="AB84" s="61"/>
      <c r="AC84" s="61"/>
      <c r="AD84" s="61"/>
      <c r="AE84" s="61"/>
      <c r="AZ84" s="61"/>
      <c r="BD84" s="61"/>
    </row>
    <row r="85" spans="1:59" s="63" customFormat="1" ht="12.95" customHeight="1">
      <c r="A85" s="61"/>
      <c r="K85" s="61"/>
      <c r="N85" s="61"/>
      <c r="O85" s="61"/>
      <c r="P85" s="61"/>
      <c r="Q85" s="61"/>
      <c r="R85" s="61"/>
      <c r="S85" s="61"/>
      <c r="T85" s="61"/>
      <c r="U85" s="61"/>
      <c r="X85" s="61"/>
      <c r="Y85" s="61"/>
      <c r="Z85" s="61"/>
      <c r="AA85" s="61"/>
      <c r="AB85" s="61"/>
      <c r="AC85" s="61"/>
      <c r="AD85" s="61"/>
      <c r="AE85" s="61"/>
      <c r="AZ85" s="61"/>
      <c r="BD85" s="61"/>
    </row>
    <row r="86" spans="1:59" s="63" customFormat="1" ht="12.95" customHeight="1">
      <c r="A86" s="61"/>
      <c r="K86" s="61"/>
      <c r="N86" s="61"/>
      <c r="O86" s="61"/>
      <c r="P86" s="61"/>
      <c r="Q86" s="61"/>
      <c r="R86" s="61"/>
      <c r="S86" s="61"/>
      <c r="T86" s="61"/>
      <c r="U86" s="61"/>
      <c r="X86" s="61"/>
      <c r="Y86" s="61"/>
      <c r="Z86" s="61"/>
      <c r="AA86" s="61"/>
      <c r="AB86" s="61"/>
      <c r="AC86" s="61"/>
      <c r="AD86" s="61"/>
      <c r="AE86" s="61"/>
      <c r="AZ86" s="61"/>
      <c r="BD86" s="61"/>
    </row>
    <row r="87" spans="1:59" s="63" customFormat="1" ht="12.95" customHeight="1">
      <c r="A87" s="61"/>
      <c r="K87" s="61"/>
      <c r="N87" s="61"/>
      <c r="O87" s="61"/>
      <c r="P87" s="61"/>
      <c r="Q87" s="61"/>
      <c r="R87" s="61"/>
      <c r="S87" s="61"/>
      <c r="T87" s="61"/>
      <c r="U87" s="61"/>
      <c r="X87" s="61"/>
      <c r="Y87" s="61"/>
      <c r="Z87" s="61"/>
      <c r="AA87" s="61"/>
      <c r="AB87" s="61"/>
      <c r="AC87" s="61"/>
      <c r="AD87" s="61"/>
      <c r="AE87" s="61"/>
      <c r="AZ87" s="61"/>
      <c r="BD87" s="61"/>
    </row>
    <row r="88" spans="1:59" s="63" customFormat="1" ht="12.95" customHeight="1">
      <c r="A88" s="61"/>
      <c r="K88" s="61"/>
      <c r="N88" s="61"/>
      <c r="O88" s="61"/>
      <c r="P88" s="61"/>
      <c r="Q88" s="61"/>
      <c r="R88" s="61"/>
      <c r="S88" s="61"/>
      <c r="T88" s="61"/>
      <c r="U88" s="61"/>
      <c r="X88" s="61"/>
      <c r="Y88" s="61"/>
      <c r="Z88" s="61"/>
      <c r="AA88" s="61"/>
      <c r="AB88" s="61"/>
      <c r="AC88" s="61"/>
      <c r="AD88" s="61"/>
      <c r="AE88" s="61"/>
      <c r="AZ88" s="61"/>
      <c r="BD88" s="61"/>
    </row>
    <row r="89" spans="1:59" s="63" customFormat="1" ht="12.95" customHeight="1">
      <c r="A89" s="61"/>
      <c r="K89" s="61"/>
      <c r="N89" s="61"/>
      <c r="O89" s="61"/>
      <c r="P89" s="61"/>
      <c r="Q89" s="61"/>
      <c r="R89" s="61"/>
      <c r="S89" s="61"/>
      <c r="T89" s="61"/>
      <c r="U89" s="61"/>
      <c r="X89" s="61"/>
      <c r="Y89" s="61"/>
      <c r="Z89" s="61"/>
      <c r="AA89" s="61"/>
      <c r="AB89" s="61"/>
      <c r="AC89" s="61"/>
      <c r="AD89" s="61"/>
      <c r="AE89" s="61"/>
      <c r="AZ89" s="61"/>
      <c r="BD89" s="61"/>
    </row>
    <row r="90" spans="1:59" s="63" customFormat="1" ht="12.95" customHeight="1">
      <c r="A90" s="61"/>
      <c r="K90" s="61"/>
      <c r="N90" s="61"/>
      <c r="O90" s="61"/>
      <c r="P90" s="61"/>
      <c r="Q90" s="61"/>
      <c r="R90" s="61"/>
      <c r="S90" s="61"/>
      <c r="T90" s="61"/>
      <c r="U90" s="61"/>
      <c r="X90" s="61"/>
      <c r="Y90" s="61"/>
      <c r="Z90" s="61"/>
      <c r="AA90" s="61"/>
      <c r="AB90" s="61"/>
      <c r="AC90" s="61"/>
      <c r="AD90" s="61"/>
      <c r="AE90" s="61"/>
      <c r="AZ90" s="61"/>
      <c r="BD90" s="61"/>
    </row>
    <row r="91" spans="1:59" s="63" customFormat="1" ht="12.95" customHeight="1">
      <c r="A91" s="61"/>
      <c r="K91" s="61"/>
      <c r="N91" s="61"/>
      <c r="O91" s="61"/>
      <c r="P91" s="61"/>
      <c r="Q91" s="61"/>
      <c r="R91" s="61"/>
      <c r="S91" s="61"/>
      <c r="T91" s="61"/>
      <c r="U91" s="61"/>
      <c r="X91" s="61"/>
      <c r="Y91" s="61"/>
      <c r="Z91" s="61"/>
      <c r="AA91" s="61"/>
      <c r="AB91" s="61"/>
      <c r="AC91" s="61"/>
      <c r="AD91" s="61"/>
      <c r="AE91" s="61"/>
      <c r="AZ91" s="61"/>
      <c r="BD91" s="61"/>
    </row>
    <row r="92" spans="1:59" s="63" customFormat="1" ht="12.95" customHeight="1">
      <c r="A92" s="61"/>
      <c r="K92" s="61"/>
      <c r="N92" s="61"/>
      <c r="O92" s="61"/>
      <c r="P92" s="61"/>
      <c r="Q92" s="61"/>
      <c r="R92" s="61"/>
      <c r="S92" s="61"/>
      <c r="T92" s="61"/>
      <c r="U92" s="61"/>
      <c r="X92" s="61"/>
      <c r="Y92" s="61"/>
      <c r="Z92" s="61"/>
      <c r="AA92" s="61"/>
      <c r="AB92" s="61"/>
      <c r="AC92" s="61"/>
      <c r="AD92" s="61"/>
      <c r="AE92" s="61"/>
      <c r="AZ92" s="61"/>
      <c r="BD92" s="61"/>
    </row>
    <row r="93" spans="1:59" s="63" customFormat="1" ht="12.95" customHeight="1">
      <c r="A93" s="61"/>
      <c r="K93" s="61"/>
      <c r="N93" s="61"/>
      <c r="O93" s="61"/>
      <c r="P93" s="61"/>
      <c r="Q93" s="61"/>
      <c r="R93" s="61"/>
      <c r="S93" s="61"/>
      <c r="T93" s="61"/>
      <c r="U93" s="61"/>
      <c r="X93" s="61"/>
      <c r="Y93" s="61"/>
      <c r="Z93" s="61"/>
      <c r="AA93" s="61"/>
      <c r="AB93" s="61"/>
      <c r="AC93" s="61"/>
      <c r="AD93" s="61"/>
      <c r="AE93" s="61"/>
      <c r="AZ93" s="61"/>
      <c r="BD93" s="61"/>
    </row>
    <row r="94" spans="1:59" s="51" customFormat="1" ht="12.95" customHeight="1">
      <c r="A94" s="50"/>
      <c r="K94" s="50"/>
      <c r="N94" s="50"/>
      <c r="O94" s="50"/>
      <c r="P94" s="50"/>
      <c r="Q94" s="50"/>
      <c r="R94" s="50"/>
      <c r="S94" s="50"/>
      <c r="T94" s="50"/>
      <c r="U94" s="50"/>
      <c r="X94" s="50"/>
      <c r="Y94" s="50"/>
      <c r="Z94" s="50"/>
      <c r="AA94" s="50"/>
      <c r="AB94" s="50"/>
      <c r="AC94" s="50"/>
      <c r="AD94" s="50"/>
      <c r="AE94" s="50"/>
      <c r="AZ94" s="50"/>
      <c r="BD94" s="50"/>
    </row>
    <row r="95" spans="1:59" s="51" customFormat="1" ht="12.95" customHeight="1">
      <c r="A95" s="50"/>
      <c r="K95" s="50"/>
      <c r="N95" s="50"/>
      <c r="O95" s="50"/>
      <c r="P95" s="50"/>
      <c r="Q95" s="50"/>
      <c r="R95" s="50"/>
      <c r="S95" s="50"/>
      <c r="T95" s="50"/>
      <c r="U95" s="50"/>
      <c r="X95" s="50"/>
      <c r="Y95" s="50"/>
      <c r="Z95" s="50"/>
      <c r="AA95" s="50"/>
      <c r="AB95" s="50"/>
      <c r="AC95" s="50"/>
      <c r="AD95" s="50"/>
      <c r="AE95" s="50"/>
      <c r="AZ95" s="50"/>
      <c r="BD95" s="50"/>
    </row>
    <row r="96" spans="1:59" s="51" customFormat="1" ht="12.95" customHeight="1">
      <c r="A96" s="50"/>
      <c r="K96" s="50"/>
      <c r="N96" s="50"/>
      <c r="O96" s="50"/>
      <c r="P96" s="50"/>
      <c r="Q96" s="50"/>
      <c r="R96" s="50"/>
      <c r="S96" s="50"/>
      <c r="T96" s="50"/>
      <c r="U96" s="50"/>
      <c r="X96" s="50"/>
      <c r="Y96" s="50"/>
      <c r="Z96" s="50"/>
      <c r="AA96" s="50"/>
      <c r="AB96" s="50"/>
      <c r="AC96" s="50"/>
      <c r="AD96" s="50"/>
      <c r="AE96" s="50"/>
      <c r="AZ96" s="50"/>
      <c r="BD96" s="50"/>
    </row>
    <row r="97" spans="1:56" s="51" customFormat="1" ht="12.95" customHeight="1">
      <c r="A97" s="50"/>
      <c r="K97" s="50"/>
      <c r="N97" s="50"/>
      <c r="O97" s="50"/>
      <c r="P97" s="50"/>
      <c r="Q97" s="50"/>
      <c r="R97" s="50"/>
      <c r="S97" s="50"/>
      <c r="T97" s="50"/>
      <c r="U97" s="50"/>
      <c r="X97" s="50"/>
      <c r="Y97" s="50"/>
      <c r="Z97" s="50"/>
      <c r="AA97" s="50"/>
      <c r="AB97" s="50"/>
      <c r="AC97" s="50"/>
      <c r="AD97" s="50"/>
      <c r="AE97" s="50"/>
      <c r="AZ97" s="50"/>
      <c r="BD97" s="50"/>
    </row>
    <row r="98" spans="1:56" s="51" customFormat="1" ht="12.95" customHeight="1">
      <c r="A98" s="50"/>
      <c r="K98" s="50"/>
      <c r="N98" s="50"/>
      <c r="O98" s="50"/>
      <c r="P98" s="50"/>
      <c r="Q98" s="50"/>
      <c r="R98" s="50"/>
      <c r="S98" s="50"/>
      <c r="T98" s="50"/>
      <c r="U98" s="50"/>
      <c r="X98" s="50"/>
      <c r="Y98" s="50"/>
      <c r="Z98" s="50"/>
      <c r="AA98" s="50"/>
      <c r="AB98" s="50"/>
      <c r="AC98" s="50"/>
      <c r="AD98" s="50"/>
      <c r="AE98" s="50"/>
      <c r="AZ98" s="50"/>
      <c r="BD98" s="50"/>
    </row>
    <row r="99" spans="1:56" s="51" customFormat="1" ht="12.95" customHeight="1">
      <c r="A99" s="50"/>
      <c r="K99" s="50"/>
      <c r="N99" s="50"/>
      <c r="O99" s="50"/>
      <c r="P99" s="50"/>
      <c r="Q99" s="50"/>
      <c r="R99" s="50"/>
      <c r="S99" s="50"/>
      <c r="T99" s="50"/>
      <c r="U99" s="50"/>
      <c r="X99" s="50"/>
      <c r="Y99" s="50"/>
      <c r="Z99" s="50"/>
      <c r="AA99" s="50"/>
      <c r="AB99" s="50"/>
      <c r="AC99" s="50"/>
      <c r="AD99" s="50"/>
      <c r="AE99" s="50"/>
      <c r="AZ99" s="50"/>
      <c r="BD99" s="50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R4" sqref="AR4:AS63"/>
    </sheetView>
  </sheetViews>
  <sheetFormatPr defaultRowHeight="12.95" customHeight="1"/>
  <cols>
    <col min="1" max="1" width="23.7109375" style="55" customWidth="1"/>
    <col min="2" max="41" width="12" style="39" customWidth="1"/>
    <col min="42" max="43" width="10.85546875" style="38" bestFit="1" customWidth="1"/>
    <col min="44" max="44" width="11" style="38" customWidth="1"/>
    <col min="45" max="45" width="10.85546875" style="38" bestFit="1" customWidth="1"/>
    <col min="46" max="16384" width="9.140625" style="38"/>
  </cols>
  <sheetData>
    <row r="1" spans="1:45" s="29" customFormat="1" ht="12.95" customHeight="1">
      <c r="A1" s="29" t="str">
        <f>+'[9]All 4yr'!A1</f>
        <v>Total Enrollment in All 4-Year Institutions of Higher Education (Public &amp; Private)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5" s="34" customFormat="1" ht="12.9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5" s="36" customFormat="1" ht="12.95" customHeight="1">
      <c r="A3" s="35"/>
      <c r="B3" s="102" t="str">
        <f>+'[9]All 4yr'!B3</f>
        <v>Fall 1970</v>
      </c>
      <c r="C3" s="102">
        <f>+'[9]All 4yr'!C3</f>
        <v>1971</v>
      </c>
      <c r="D3" s="102">
        <f>+'[9]All 4yr'!D3</f>
        <v>1972</v>
      </c>
      <c r="E3" s="102">
        <f>+'[9]All 4yr'!E3</f>
        <v>1973</v>
      </c>
      <c r="F3" s="102">
        <f>+'[9]All 4yr'!F3</f>
        <v>1974</v>
      </c>
      <c r="G3" s="102">
        <f>+'[9]All 4yr'!G3</f>
        <v>1975</v>
      </c>
      <c r="H3" s="102">
        <f>+'[9]All 4yr'!H3</f>
        <v>1976</v>
      </c>
      <c r="I3" s="102">
        <f>+'[9]All 4yr'!I3</f>
        <v>1977</v>
      </c>
      <c r="J3" s="102">
        <f>+'[9]All 4yr'!J3</f>
        <v>1978</v>
      </c>
      <c r="K3" s="102">
        <f>+'[9]All 4yr'!K3</f>
        <v>1979</v>
      </c>
      <c r="L3" s="102">
        <f>+'[9]All 4yr'!L3</f>
        <v>1980</v>
      </c>
      <c r="M3" s="102">
        <f>+'[9]All 4yr'!M3</f>
        <v>1981</v>
      </c>
      <c r="N3" s="102">
        <f>+'[9]All 4yr'!N3</f>
        <v>1982</v>
      </c>
      <c r="O3" s="102">
        <f>+'[9]All 4yr'!O3</f>
        <v>1983</v>
      </c>
      <c r="P3" s="102">
        <f>+'[9]All 4yr'!P3</f>
        <v>1984</v>
      </c>
      <c r="Q3" s="102">
        <f>+'[9]All 4yr'!Q3</f>
        <v>1985</v>
      </c>
      <c r="R3" s="102">
        <f>+'[9]All 4yr'!R3</f>
        <v>1986</v>
      </c>
      <c r="S3" s="102">
        <f>+'[9]All 4yr'!S3</f>
        <v>1987</v>
      </c>
      <c r="T3" s="102">
        <f>+'[9]All 4yr'!T3</f>
        <v>1988</v>
      </c>
      <c r="U3" s="102">
        <f>+'[9]All 4yr'!U3</f>
        <v>1989</v>
      </c>
      <c r="V3" s="102">
        <f>+'[9]All 4yr'!V3</f>
        <v>1990</v>
      </c>
      <c r="W3" s="102">
        <f>+'[9]All 4yr'!W3</f>
        <v>1991</v>
      </c>
      <c r="X3" s="102">
        <f>+'[9]All 4yr'!X3</f>
        <v>1992</v>
      </c>
      <c r="Y3" s="102">
        <f>+'[9]All 4yr'!Y3</f>
        <v>1993</v>
      </c>
      <c r="Z3" s="102">
        <f>+'[9]All 4yr'!Z3</f>
        <v>1994</v>
      </c>
      <c r="AA3" s="102">
        <f>+'[9]All 4yr'!AA3</f>
        <v>1995</v>
      </c>
      <c r="AB3" s="102">
        <f>+'[9]All 4yr'!AB3</f>
        <v>1996</v>
      </c>
      <c r="AC3" s="102">
        <f>+'[9]All 4yr'!AC3</f>
        <v>1997</v>
      </c>
      <c r="AD3" s="102">
        <f>+'[9]All 4yr'!AD3</f>
        <v>1998</v>
      </c>
      <c r="AE3" s="102">
        <f>+'[9]All 4yr'!AE3</f>
        <v>1999</v>
      </c>
      <c r="AF3" s="102">
        <f>+'[9]All 4yr'!AF3</f>
        <v>2000</v>
      </c>
      <c r="AG3" s="102">
        <f>+'[9]All 4yr'!AG3</f>
        <v>2001</v>
      </c>
      <c r="AH3" s="102">
        <f>+'[9]All 4yr'!AH3</f>
        <v>2002</v>
      </c>
      <c r="AI3" s="102">
        <f>+'[9]All 4yr'!AI3</f>
        <v>2003</v>
      </c>
      <c r="AJ3" s="102">
        <f>+'[9]All 4yr'!AJ3</f>
        <v>2004</v>
      </c>
      <c r="AK3" s="102">
        <f>+'[9]All 4yr'!AK3</f>
        <v>2005</v>
      </c>
      <c r="AL3" s="102">
        <f>+'[9]All 4yr'!AL3</f>
        <v>2006</v>
      </c>
      <c r="AM3" s="102">
        <f>+'[9]All 4yr'!AM3</f>
        <v>2007</v>
      </c>
      <c r="AN3" s="102">
        <f>+'[9]All 4yr'!AN3</f>
        <v>2008</v>
      </c>
      <c r="AO3" s="132">
        <f>+'[9]All 4yr'!AO3</f>
        <v>2009</v>
      </c>
      <c r="AP3" s="132">
        <f>+'[9]All 4yr'!AP3</f>
        <v>2010</v>
      </c>
      <c r="AQ3" s="132">
        <f>+'[9]All 4yr'!AQ3</f>
        <v>2011</v>
      </c>
      <c r="AR3" s="132">
        <f>+'[9]All 4yr'!AR3</f>
        <v>2012</v>
      </c>
      <c r="AS3" s="143" t="s">
        <v>66</v>
      </c>
    </row>
    <row r="4" spans="1:45" ht="12.95" customHeight="1">
      <c r="A4" s="37" t="str">
        <f>+'[9]All 4yr'!A4</f>
        <v>50 States and D.C.</v>
      </c>
      <c r="B4" s="107">
        <f>+'[9]All 4yr'!B4</f>
        <v>6244423</v>
      </c>
      <c r="C4" s="107">
        <f>+'[9]All 4yr'!C4</f>
        <v>6352388</v>
      </c>
      <c r="D4" s="107">
        <f>+'[9]All 4yr'!D4</f>
        <v>6441854</v>
      </c>
      <c r="E4" s="107">
        <f>+'[9]All 4yr'!E4</f>
        <v>6573450</v>
      </c>
      <c r="F4" s="107">
        <f>+'[9]All 4yr'!F4</f>
        <v>6802717</v>
      </c>
      <c r="G4" s="107">
        <f>+'[9]All 4yr'!G4</f>
        <v>7197800</v>
      </c>
      <c r="H4" s="107">
        <f>+'[9]All 4yr'!H4</f>
        <v>7111316</v>
      </c>
      <c r="I4" s="107">
        <f>+'[9]All 4yr'!I4</f>
        <v>7224655</v>
      </c>
      <c r="J4" s="107">
        <f>+'[9]All 4yr'!J4</f>
        <v>7213639</v>
      </c>
      <c r="K4" s="107">
        <f>+'[9]All 4yr'!K4</f>
        <v>7335131</v>
      </c>
      <c r="L4" s="107">
        <f>+'[9]All 4yr'!L4</f>
        <v>7551910</v>
      </c>
      <c r="M4" s="107">
        <f>+'[9]All 4yr'!M4</f>
        <v>7636010</v>
      </c>
      <c r="N4" s="107">
        <f>+'[9]All 4yr'!N4</f>
        <v>7633890</v>
      </c>
      <c r="O4" s="107">
        <f>+'[9]All 4yr'!O4</f>
        <v>7720562</v>
      </c>
      <c r="P4" s="107">
        <f>+'[9]All 4yr'!P4</f>
        <v>7690816</v>
      </c>
      <c r="Q4" s="107">
        <f>+'[9]All 4yr'!Q4</f>
        <v>7696471</v>
      </c>
      <c r="R4" s="107">
        <f>+'[9]All 4yr'!R4</f>
        <v>7804576</v>
      </c>
      <c r="S4" s="107">
        <f>+'[9]All 4yr'!S4</f>
        <v>7969398</v>
      </c>
      <c r="T4" s="107">
        <f>+'[9]All 4yr'!T4</f>
        <v>8160714</v>
      </c>
      <c r="U4" s="107">
        <f>+'[9]All 4yr'!U4</f>
        <v>8368531</v>
      </c>
      <c r="V4" s="107">
        <f>+'[9]All 4yr'!V4</f>
        <v>8559429</v>
      </c>
      <c r="W4" s="107">
        <f>+'[9]All 4yr'!W4</f>
        <v>8687815</v>
      </c>
      <c r="X4" s="107">
        <f>+'[9]All 4yr'!X4</f>
        <v>8745934</v>
      </c>
      <c r="Y4" s="107">
        <f>+'[9]All 4yr'!Y4</f>
        <v>8719385</v>
      </c>
      <c r="Z4" s="107">
        <f>+'[9]All 4yr'!Z4</f>
        <v>8730248</v>
      </c>
      <c r="AA4" s="107">
        <f>+'[9]All 4yr'!AA4</f>
        <v>8750412</v>
      </c>
      <c r="AB4" s="107">
        <f>+'[9]All 4yr'!AB4</f>
        <v>8784289</v>
      </c>
      <c r="AC4" s="107">
        <f>+'[9]All 4yr'!AC4</f>
        <v>8848303</v>
      </c>
      <c r="AD4" s="107">
        <f>+'[9]All 4yr'!AD4</f>
        <v>9003662</v>
      </c>
      <c r="AE4" s="107">
        <f>+'[9]All 4yr'!AE4</f>
        <v>9185181</v>
      </c>
      <c r="AF4" s="107">
        <f>+'[9]All 4yr'!AF4</f>
        <v>9350383</v>
      </c>
      <c r="AG4" s="107">
        <f>+'[9]All 4yr'!AG4</f>
        <v>9662847</v>
      </c>
      <c r="AH4" s="107">
        <f>+'[9]All 4yr'!AH4</f>
        <v>10067912</v>
      </c>
      <c r="AI4" s="107">
        <f>+'[9]All 4yr'!AI4</f>
        <v>10308302</v>
      </c>
      <c r="AJ4" s="107">
        <f>+'[9]All 4yr'!AJ4</f>
        <v>10536530</v>
      </c>
      <c r="AK4" s="107">
        <f>+'[9]All 4yr'!AK4</f>
        <v>10829694</v>
      </c>
      <c r="AL4" s="107">
        <f>+'[9]All 4yr'!AL4</f>
        <v>10709702</v>
      </c>
      <c r="AM4" s="107">
        <f>+'[9]All 4yr'!AM4</f>
        <v>11416304</v>
      </c>
      <c r="AN4" s="107">
        <f>+'[9]All 4yr'!AN4</f>
        <v>11885649</v>
      </c>
      <c r="AO4" s="107">
        <f>+'[9]All 4yr'!AO4</f>
        <v>12452314</v>
      </c>
      <c r="AP4" s="107">
        <f>+'[9]All 4yr'!AP4</f>
        <v>12232350</v>
      </c>
      <c r="AQ4" s="107">
        <f>+'[9]All 4yr'!AQ4</f>
        <v>12037997</v>
      </c>
      <c r="AR4" s="107">
        <f>+'[9]All 4yr'!AR4</f>
        <v>12271852</v>
      </c>
      <c r="AS4" s="107">
        <f>+'[9]All 4yr'!AS4</f>
        <v>11940845</v>
      </c>
    </row>
    <row r="5" spans="1:45" ht="12.95" customHeight="1">
      <c r="A5" s="21" t="str">
        <f>+'[9]All 4yr'!A5</f>
        <v>SREB States</v>
      </c>
      <c r="B5" s="109">
        <f>+'[9]All 4yr'!B5</f>
        <v>1622439</v>
      </c>
      <c r="C5" s="109">
        <f>+'[9]All 4yr'!C5</f>
        <v>1699490</v>
      </c>
      <c r="D5" s="109">
        <f>+'[9]All 4yr'!D5</f>
        <v>1749660</v>
      </c>
      <c r="E5" s="109">
        <f>+'[9]All 4yr'!E5</f>
        <v>1799232</v>
      </c>
      <c r="F5" s="109">
        <f>+'[9]All 4yr'!F5</f>
        <v>1886522</v>
      </c>
      <c r="G5" s="109">
        <f>+'[9]All 4yr'!G5</f>
        <v>2039065</v>
      </c>
      <c r="H5" s="109">
        <f>+'[9]All 4yr'!H5</f>
        <v>2042964</v>
      </c>
      <c r="I5" s="109">
        <f>+'[9]All 4yr'!I5</f>
        <v>2087797</v>
      </c>
      <c r="J5" s="109">
        <f>+'[9]All 4yr'!J5</f>
        <v>2092872</v>
      </c>
      <c r="K5" s="109">
        <f>+'[9]All 4yr'!K5</f>
        <v>2142860</v>
      </c>
      <c r="L5" s="109">
        <f>+'[9]All 4yr'!L5</f>
        <v>2196120</v>
      </c>
      <c r="M5" s="109">
        <f>+'[9]All 4yr'!M5</f>
        <v>2221773</v>
      </c>
      <c r="N5" s="109">
        <f>+'[9]All 4yr'!N5</f>
        <v>2251911</v>
      </c>
      <c r="O5" s="109">
        <f>+'[9]All 4yr'!O5</f>
        <v>2295916</v>
      </c>
      <c r="P5" s="109">
        <f>+'[9]All 4yr'!P5</f>
        <v>2291686</v>
      </c>
      <c r="Q5" s="109">
        <f>+'[9]All 4yr'!Q5</f>
        <v>2289625</v>
      </c>
      <c r="R5" s="109">
        <f>+'[9]All 4yr'!R5</f>
        <v>2305699</v>
      </c>
      <c r="S5" s="109">
        <f>+'[9]All 4yr'!S5</f>
        <v>2359223</v>
      </c>
      <c r="T5" s="109">
        <f>+'[9]All 4yr'!T5</f>
        <v>2450785</v>
      </c>
      <c r="U5" s="109">
        <f>+'[9]All 4yr'!U5</f>
        <v>2534649</v>
      </c>
      <c r="V5" s="109">
        <f>+'[9]All 4yr'!V5</f>
        <v>2598064</v>
      </c>
      <c r="W5" s="109">
        <f>+'[9]All 4yr'!W5</f>
        <v>2675146</v>
      </c>
      <c r="X5" s="109">
        <f>+'[9]All 4yr'!X5</f>
        <v>2715036</v>
      </c>
      <c r="Y5" s="109">
        <f>+'[9]All 4yr'!Y5</f>
        <v>2724079</v>
      </c>
      <c r="Z5" s="109">
        <f>+'[9]All 4yr'!Z5</f>
        <v>2742105</v>
      </c>
      <c r="AA5" s="109">
        <f>+'[9]All 4yr'!AA5</f>
        <v>2765911</v>
      </c>
      <c r="AB5" s="109">
        <f>+'[9]All 4yr'!AB5</f>
        <v>2769556</v>
      </c>
      <c r="AC5" s="109">
        <f>+'[9]All 4yr'!AC5</f>
        <v>2797735</v>
      </c>
      <c r="AD5" s="109">
        <f>+'[9]All 4yr'!AD5</f>
        <v>2846866</v>
      </c>
      <c r="AE5" s="109">
        <f>+'[9]All 4yr'!AE5</f>
        <v>2905510</v>
      </c>
      <c r="AF5" s="109">
        <f>+'[9]All 4yr'!AF5</f>
        <v>2967166</v>
      </c>
      <c r="AG5" s="109">
        <f>+'[9]All 4yr'!AG5</f>
        <v>3060023</v>
      </c>
      <c r="AH5" s="109">
        <f>+'[9]All 4yr'!AH5</f>
        <v>3212309</v>
      </c>
      <c r="AI5" s="109">
        <f>+'[9]All 4yr'!AI5</f>
        <v>3300414</v>
      </c>
      <c r="AJ5" s="109">
        <f>+'[9]All 4yr'!AJ5</f>
        <v>3353110</v>
      </c>
      <c r="AK5" s="109">
        <f>+'[9]All 4yr'!AK5</f>
        <v>3416563</v>
      </c>
      <c r="AL5" s="109">
        <f>+'[9]All 4yr'!AL5</f>
        <v>3461165</v>
      </c>
      <c r="AM5" s="109">
        <f>+'[9]All 4yr'!AM5</f>
        <v>3621007</v>
      </c>
      <c r="AN5" s="109">
        <f>+'[9]All 4yr'!AN5</f>
        <v>3778715</v>
      </c>
      <c r="AO5" s="109">
        <f>+'[9]All 4yr'!AO5</f>
        <v>3928819</v>
      </c>
      <c r="AP5" s="109">
        <f>+'[9]All 4yr'!AP5</f>
        <v>3952261</v>
      </c>
      <c r="AQ5" s="109">
        <f>+'[9]All 4yr'!AQ5</f>
        <v>4018127</v>
      </c>
      <c r="AR5" s="109">
        <f>+'[9]All 4yr'!AR5</f>
        <v>4050529</v>
      </c>
      <c r="AS5" s="109">
        <f>+'[9]All 4yr'!AS5</f>
        <v>4009102</v>
      </c>
    </row>
    <row r="6" spans="1:45" s="42" customFormat="1" ht="12.95" customHeight="1">
      <c r="A6" s="41" t="str">
        <f>+'[9]All 4yr'!A6</f>
        <v xml:space="preserve">   as a percent of U.S.</v>
      </c>
      <c r="B6" s="110">
        <f>+'[9]All 4yr'!B6</f>
        <v>25.982208444238964</v>
      </c>
      <c r="C6" s="110">
        <f>+'[9]All 4yr'!C6</f>
        <v>26.753561023035751</v>
      </c>
      <c r="D6" s="110">
        <f>+'[9]All 4yr'!D6</f>
        <v>27.160814262477849</v>
      </c>
      <c r="E6" s="110">
        <f>+'[9]All 4yr'!E6</f>
        <v>27.371197772859002</v>
      </c>
      <c r="F6" s="110">
        <f>+'[9]All 4yr'!F6</f>
        <v>27.731890066865933</v>
      </c>
      <c r="G6" s="110">
        <f>+'[9]All 4yr'!G6</f>
        <v>28.329003306565898</v>
      </c>
      <c r="H6" s="110">
        <f>+'[9]All 4yr'!H6</f>
        <v>28.728353514314371</v>
      </c>
      <c r="I6" s="110">
        <f>+'[9]All 4yr'!I6</f>
        <v>28.898224205861734</v>
      </c>
      <c r="J6" s="110">
        <f>+'[9]All 4yr'!J6</f>
        <v>29.012707733225906</v>
      </c>
      <c r="K6" s="110">
        <f>+'[9]All 4yr'!K6</f>
        <v>29.213656852208914</v>
      </c>
      <c r="L6" s="110">
        <f>+'[9]All 4yr'!L6</f>
        <v>29.080325374640321</v>
      </c>
      <c r="M6" s="110">
        <f>+'[9]All 4yr'!M6</f>
        <v>29.095993850191398</v>
      </c>
      <c r="N6" s="110">
        <f>+'[9]All 4yr'!N6</f>
        <v>29.498866239885562</v>
      </c>
      <c r="O6" s="110">
        <f>+'[9]All 4yr'!O6</f>
        <v>29.737679718134508</v>
      </c>
      <c r="P6" s="110">
        <f>+'[9]All 4yr'!P6</f>
        <v>29.797696369279929</v>
      </c>
      <c r="Q6" s="110">
        <f>+'[9]All 4yr'!Q6</f>
        <v>29.749023935775242</v>
      </c>
      <c r="R6" s="110">
        <f>+'[9]All 4yr'!R6</f>
        <v>29.542911748184654</v>
      </c>
      <c r="S6" s="110">
        <f>+'[9]All 4yr'!S6</f>
        <v>29.603528397000627</v>
      </c>
      <c r="T6" s="110">
        <f>+'[9]All 4yr'!T6</f>
        <v>30.031502145523053</v>
      </c>
      <c r="U6" s="110">
        <f>+'[9]All 4yr'!U6</f>
        <v>30.287860557605629</v>
      </c>
      <c r="V6" s="110">
        <f>+'[9]All 4yr'!V6</f>
        <v>30.353239684563071</v>
      </c>
      <c r="W6" s="110">
        <f>+'[9]All 4yr'!W6</f>
        <v>30.791930997609875</v>
      </c>
      <c r="X6" s="110">
        <f>+'[9]All 4yr'!X6</f>
        <v>31.043408285495865</v>
      </c>
      <c r="Y6" s="110">
        <f>+'[9]All 4yr'!Y6</f>
        <v>31.241641468979754</v>
      </c>
      <c r="Z6" s="110">
        <f>+'[9]All 4yr'!Z6</f>
        <v>31.409245189827367</v>
      </c>
      <c r="AA6" s="110">
        <f>+'[9]All 4yr'!AA6</f>
        <v>31.608923099849466</v>
      </c>
      <c r="AB6" s="110">
        <f>+'[9]All 4yr'!AB6</f>
        <v>31.528516422900022</v>
      </c>
      <c r="AC6" s="110">
        <f>+'[9]All 4yr'!AC6</f>
        <v>31.618887825156982</v>
      </c>
      <c r="AD6" s="110">
        <f>+'[9]All 4yr'!AD6</f>
        <v>31.618979033197824</v>
      </c>
      <c r="AE6" s="110">
        <f>+'[9]All 4yr'!AE6</f>
        <v>31.632582961620464</v>
      </c>
      <c r="AF6" s="110">
        <f>+'[9]All 4yr'!AF6</f>
        <v>31.733095852865063</v>
      </c>
      <c r="AG6" s="110">
        <f>+'[9]All 4yr'!AG6</f>
        <v>31.667923542616371</v>
      </c>
      <c r="AH6" s="110">
        <f>+'[9]All 4yr'!AH6</f>
        <v>31.906407207373288</v>
      </c>
      <c r="AI6" s="110">
        <f>+'[9]All 4yr'!AI6</f>
        <v>32.017048006548507</v>
      </c>
      <c r="AJ6" s="110">
        <f>+'[9]All 4yr'!AJ6</f>
        <v>31.823664906757728</v>
      </c>
      <c r="AK6" s="110">
        <f>+'[9]All 4yr'!AK6</f>
        <v>31.548102836515973</v>
      </c>
      <c r="AL6" s="110">
        <f>+'[9]All 4yr'!AL6</f>
        <v>32.318032751985072</v>
      </c>
      <c r="AM6" s="110">
        <f>+'[9]All 4yr'!AM6</f>
        <v>31.717857197916246</v>
      </c>
      <c r="AN6" s="110">
        <f>+'[9]All 4yr'!AN6</f>
        <v>31.792247945400376</v>
      </c>
      <c r="AO6" s="133">
        <f>+'[9]All 4yr'!AO6</f>
        <v>31.550914954441399</v>
      </c>
      <c r="AP6" s="133">
        <f>+'[9]All 4yr'!AP6</f>
        <v>32.309907744627978</v>
      </c>
      <c r="AQ6" s="133">
        <f>+'[9]All 4yr'!AQ6</f>
        <v>33.378700792166669</v>
      </c>
      <c r="AR6" s="133">
        <f>+'[9]All 4yr'!AR6</f>
        <v>33.006664356773534</v>
      </c>
      <c r="AS6" s="133">
        <f>+'[9]All 4yr'!AS6</f>
        <v>33.574692578289053</v>
      </c>
    </row>
    <row r="7" spans="1:45" ht="12.95" customHeight="1">
      <c r="A7" s="21" t="str">
        <f>+'[9]All 4yr'!A7</f>
        <v>Alabama</v>
      </c>
      <c r="B7" s="111">
        <f>+'[9]All 4yr'!B7</f>
        <v>81241</v>
      </c>
      <c r="C7" s="111">
        <f>+'[9]All 4yr'!C7</f>
        <v>85555</v>
      </c>
      <c r="D7" s="111">
        <f>+'[9]All 4yr'!D7</f>
        <v>89436</v>
      </c>
      <c r="E7" s="111">
        <f>+'[9]All 4yr'!E7</f>
        <v>93009</v>
      </c>
      <c r="F7" s="111">
        <f>+'[9]All 4yr'!F7</f>
        <v>99015</v>
      </c>
      <c r="G7" s="111">
        <f>+'[9]All 4yr'!G7</f>
        <v>109389</v>
      </c>
      <c r="H7" s="111">
        <f>+'[9]All 4yr'!H7</f>
        <v>113030</v>
      </c>
      <c r="I7" s="111">
        <f>+'[9]All 4yr'!I7</f>
        <v>118546</v>
      </c>
      <c r="J7" s="111">
        <f>+'[9]All 4yr'!J7</f>
        <v>118088</v>
      </c>
      <c r="K7" s="111">
        <f>+'[9]All 4yr'!K7</f>
        <v>118976</v>
      </c>
      <c r="L7" s="111">
        <f>+'[9]All 4yr'!L7</f>
        <v>120913</v>
      </c>
      <c r="M7" s="111">
        <f>+'[9]All 4yr'!M7</f>
        <v>120732</v>
      </c>
      <c r="N7" s="111">
        <f>+'[9]All 4yr'!N7</f>
        <v>120229</v>
      </c>
      <c r="O7" s="111">
        <f>+'[9]All 4yr'!O7</f>
        <v>122801</v>
      </c>
      <c r="P7" s="111">
        <f>+'[9]All 4yr'!P7</f>
        <v>119973</v>
      </c>
      <c r="Q7" s="111">
        <f>+'[9]All 4yr'!Q7</f>
        <v>121482</v>
      </c>
      <c r="R7" s="111">
        <f>+'[9]All 4yr'!R7</f>
        <v>120144</v>
      </c>
      <c r="S7" s="111">
        <f>+'[9]All 4yr'!S7</f>
        <v>123382</v>
      </c>
      <c r="T7" s="111">
        <f>+'[9]All 4yr'!T7</f>
        <v>131830</v>
      </c>
      <c r="U7" s="111">
        <f>+'[9]All 4yr'!U7</f>
        <v>138681</v>
      </c>
      <c r="V7" s="111">
        <f>+'[9]All 4yr'!V7</f>
        <v>142686</v>
      </c>
      <c r="W7" s="111">
        <f>+'[9]All 4yr'!W7</f>
        <v>146542</v>
      </c>
      <c r="X7" s="111">
        <f>+'[9]All 4yr'!X7</f>
        <v>148417</v>
      </c>
      <c r="Y7" s="111">
        <f>+'[9]All 4yr'!Y7</f>
        <v>149749</v>
      </c>
      <c r="Z7" s="111">
        <f>+'[9]All 4yr'!Z7</f>
        <v>147688</v>
      </c>
      <c r="AA7" s="111">
        <f>+'[9]All 4yr'!AA7</f>
        <v>148457</v>
      </c>
      <c r="AB7" s="111">
        <f>+'[9]All 4yr'!AB7</f>
        <v>144665</v>
      </c>
      <c r="AC7" s="111">
        <f>+'[9]All 4yr'!AC7</f>
        <v>145826</v>
      </c>
      <c r="AD7" s="111">
        <f>+'[9]All 4yr'!AD7</f>
        <v>148168</v>
      </c>
      <c r="AE7" s="111">
        <f>+'[9]All 4yr'!AE7</f>
        <v>154103</v>
      </c>
      <c r="AF7" s="111">
        <f>+'[9]All 4yr'!AF7</f>
        <v>162762</v>
      </c>
      <c r="AG7" s="111">
        <f>+'[9]All 4yr'!AG7</f>
        <v>158527</v>
      </c>
      <c r="AH7" s="115">
        <f>+'[9]All 4yr'!AH7</f>
        <v>166614</v>
      </c>
      <c r="AI7" s="115">
        <f>+'[9]All 4yr'!AI7</f>
        <v>171904</v>
      </c>
      <c r="AJ7" s="115">
        <f>+'[9]All 4yr'!AJ7</f>
        <v>176487</v>
      </c>
      <c r="AK7" s="115">
        <f>+'[9]All 4yr'!AK7</f>
        <v>177278</v>
      </c>
      <c r="AL7" s="115">
        <f>+'[9]All 4yr'!AL7</f>
        <v>180718</v>
      </c>
      <c r="AM7" s="115">
        <f>+'[9]All 4yr'!AM7</f>
        <v>188136</v>
      </c>
      <c r="AN7" s="111">
        <f>+'[9]All 4yr'!AN7</f>
        <v>226103</v>
      </c>
      <c r="AO7" s="111">
        <f>+'[9]All 4yr'!AO7</f>
        <v>216398</v>
      </c>
      <c r="AP7" s="111">
        <f>+'[9]All 4yr'!AP7</f>
        <v>220365</v>
      </c>
      <c r="AQ7" s="111">
        <f>+'[9]All 4yr'!AQ7</f>
        <v>202700</v>
      </c>
      <c r="AR7" s="111">
        <f>+'[9]All 4yr'!AR7</f>
        <v>219414</v>
      </c>
      <c r="AS7" s="111">
        <f>+'[9]All 4yr'!AS7</f>
        <v>212396</v>
      </c>
    </row>
    <row r="8" spans="1:45" ht="12.95" customHeight="1">
      <c r="A8" s="21" t="str">
        <f>+'[9]All 4yr'!A8</f>
        <v>Arkansas</v>
      </c>
      <c r="B8" s="111">
        <f>+'[9]All 4yr'!B8</f>
        <v>47959</v>
      </c>
      <c r="C8" s="111">
        <f>+'[9]All 4yr'!C8</f>
        <v>49408</v>
      </c>
      <c r="D8" s="111">
        <f>+'[9]All 4yr'!D8</f>
        <v>49395</v>
      </c>
      <c r="E8" s="111">
        <f>+'[9]All 4yr'!E8</f>
        <v>48951</v>
      </c>
      <c r="F8" s="111">
        <f>+'[9]All 4yr'!F8</f>
        <v>50508</v>
      </c>
      <c r="G8" s="111">
        <f>+'[9]All 4yr'!G8</f>
        <v>56009</v>
      </c>
      <c r="H8" s="111">
        <f>+'[9]All 4yr'!H8</f>
        <v>57812</v>
      </c>
      <c r="I8" s="111">
        <f>+'[9]All 4yr'!I8</f>
        <v>59043</v>
      </c>
      <c r="J8" s="111">
        <f>+'[9]All 4yr'!J8</f>
        <v>59901</v>
      </c>
      <c r="K8" s="111">
        <f>+'[9]All 4yr'!K8</f>
        <v>61698</v>
      </c>
      <c r="L8" s="111">
        <f>+'[9]All 4yr'!L8</f>
        <v>63720</v>
      </c>
      <c r="M8" s="111">
        <f>+'[9]All 4yr'!M8</f>
        <v>62187</v>
      </c>
      <c r="N8" s="111">
        <f>+'[9]All 4yr'!N8</f>
        <v>62040</v>
      </c>
      <c r="O8" s="111">
        <f>+'[9]All 4yr'!O8</f>
        <v>61155</v>
      </c>
      <c r="P8" s="111">
        <f>+'[9]All 4yr'!P8</f>
        <v>63015</v>
      </c>
      <c r="Q8" s="111">
        <f>+'[9]All 4yr'!Q8</f>
        <v>62583</v>
      </c>
      <c r="R8" s="111">
        <f>+'[9]All 4yr'!R8</f>
        <v>63229</v>
      </c>
      <c r="S8" s="111">
        <f>+'[9]All 4yr'!S8</f>
        <v>62910</v>
      </c>
      <c r="T8" s="111">
        <f>+'[9]All 4yr'!T8</f>
        <v>65176</v>
      </c>
      <c r="U8" s="111">
        <f>+'[9]All 4yr'!U8</f>
        <v>68578</v>
      </c>
      <c r="V8" s="111">
        <f>+'[9]All 4yr'!V8</f>
        <v>71207</v>
      </c>
      <c r="W8" s="111">
        <f>+'[9]All 4yr'!W8</f>
        <v>73534</v>
      </c>
      <c r="X8" s="111">
        <f>+'[9]All 4yr'!X8</f>
        <v>76826</v>
      </c>
      <c r="Y8" s="111">
        <f>+'[9]All 4yr'!Y8</f>
        <v>76254</v>
      </c>
      <c r="Z8" s="111">
        <f>+'[9]All 4yr'!Z8</f>
        <v>74887</v>
      </c>
      <c r="AA8" s="111">
        <f>+'[9]All 4yr'!AA8</f>
        <v>73476</v>
      </c>
      <c r="AB8" s="111">
        <f>+'[9]All 4yr'!AB8</f>
        <v>72919</v>
      </c>
      <c r="AC8" s="111">
        <f>+'[9]All 4yr'!AC8</f>
        <v>72804</v>
      </c>
      <c r="AD8" s="111">
        <f>+'[9]All 4yr'!AD8</f>
        <v>79219</v>
      </c>
      <c r="AE8" s="111">
        <f>+'[9]All 4yr'!AE8</f>
        <v>80201</v>
      </c>
      <c r="AF8" s="111">
        <f>+'[9]All 4yr'!AF8</f>
        <v>81130</v>
      </c>
      <c r="AG8" s="111">
        <f>+'[9]All 4yr'!AG8</f>
        <v>83812</v>
      </c>
      <c r="AH8" s="115">
        <f>+'[9]All 4yr'!AH8</f>
        <v>85670</v>
      </c>
      <c r="AI8" s="115">
        <f>+'[9]All 4yr'!AI8</f>
        <v>89169</v>
      </c>
      <c r="AJ8" s="115">
        <f>+'[9]All 4yr'!AJ8</f>
        <v>85147</v>
      </c>
      <c r="AK8" s="115">
        <f>+'[9]All 4yr'!AK8</f>
        <v>88087</v>
      </c>
      <c r="AL8" s="115">
        <f>+'[9]All 4yr'!AL8</f>
        <v>97885</v>
      </c>
      <c r="AM8" s="115">
        <f>+'[9]All 4yr'!AM8</f>
        <v>93627</v>
      </c>
      <c r="AN8" s="111">
        <f>+'[9]All 4yr'!AN8</f>
        <v>96376</v>
      </c>
      <c r="AO8" s="111">
        <f>+'[9]All 4yr'!AO8</f>
        <v>108102</v>
      </c>
      <c r="AP8" s="111">
        <f>+'[9]All 4yr'!AP8</f>
        <v>109564</v>
      </c>
      <c r="AQ8" s="111">
        <f>+'[9]All 4yr'!AQ8</f>
        <v>116385</v>
      </c>
      <c r="AR8" s="111">
        <f>+'[9]All 4yr'!AR8</f>
        <v>116110</v>
      </c>
      <c r="AS8" s="111">
        <f>+'[9]All 4yr'!AS8</f>
        <v>113902</v>
      </c>
    </row>
    <row r="9" spans="1:45" ht="12.95" customHeight="1">
      <c r="A9" s="21" t="str">
        <f>+'[9]All 4yr'!A9</f>
        <v>Delaware</v>
      </c>
      <c r="B9" s="111">
        <f>+'[9]All 4yr'!B9</f>
        <v>17890</v>
      </c>
      <c r="C9" s="111">
        <f>+'[9]All 4yr'!C9</f>
        <v>19544</v>
      </c>
      <c r="D9" s="111">
        <f>+'[9]All 4yr'!D9</f>
        <v>19978</v>
      </c>
      <c r="E9" s="111">
        <f>+'[9]All 4yr'!E9</f>
        <v>20383</v>
      </c>
      <c r="F9" s="111">
        <f>+'[9]All 4yr'!F9</f>
        <v>20703</v>
      </c>
      <c r="G9" s="111">
        <f>+'[9]All 4yr'!G9</f>
        <v>21518</v>
      </c>
      <c r="H9" s="111">
        <f>+'[9]All 4yr'!H9</f>
        <v>21549</v>
      </c>
      <c r="I9" s="111">
        <f>+'[9]All 4yr'!I9</f>
        <v>23030</v>
      </c>
      <c r="J9" s="111">
        <f>+'[9]All 4yr'!J9</f>
        <v>22810</v>
      </c>
      <c r="K9" s="111">
        <f>+'[9]All 4yr'!K9</f>
        <v>24545</v>
      </c>
      <c r="L9" s="111">
        <f>+'[9]All 4yr'!L9</f>
        <v>25089</v>
      </c>
      <c r="M9" s="111">
        <f>+'[9]All 4yr'!M9</f>
        <v>25472</v>
      </c>
      <c r="N9" s="111">
        <f>+'[9]All 4yr'!N9</f>
        <v>25770</v>
      </c>
      <c r="O9" s="111">
        <f>+'[9]All 4yr'!O9</f>
        <v>25262</v>
      </c>
      <c r="P9" s="111">
        <f>+'[9]All 4yr'!P9</f>
        <v>25627</v>
      </c>
      <c r="Q9" s="111">
        <f>+'[9]All 4yr'!Q9</f>
        <v>25312</v>
      </c>
      <c r="R9" s="111">
        <f>+'[9]All 4yr'!R9</f>
        <v>25959</v>
      </c>
      <c r="S9" s="111">
        <f>+'[9]All 4yr'!S9</f>
        <v>28446</v>
      </c>
      <c r="T9" s="111">
        <f>+'[9]All 4yr'!T9</f>
        <v>28943</v>
      </c>
      <c r="U9" s="111">
        <f>+'[9]All 4yr'!U9</f>
        <v>30605</v>
      </c>
      <c r="V9" s="111">
        <f>+'[9]All 4yr'!V9</f>
        <v>31176</v>
      </c>
      <c r="W9" s="111">
        <f>+'[9]All 4yr'!W9</f>
        <v>31422</v>
      </c>
      <c r="X9" s="111">
        <f>+'[9]All 4yr'!X9</f>
        <v>31522</v>
      </c>
      <c r="Y9" s="111">
        <f>+'[9]All 4yr'!Y9</f>
        <v>32793</v>
      </c>
      <c r="Z9" s="111">
        <f>+'[9]All 4yr'!Z9</f>
        <v>32841</v>
      </c>
      <c r="AA9" s="111">
        <f>+'[9]All 4yr'!AA9</f>
        <v>32643</v>
      </c>
      <c r="AB9" s="111">
        <f>+'[9]All 4yr'!AB9</f>
        <v>32967</v>
      </c>
      <c r="AC9" s="111">
        <f>+'[9]All 4yr'!AC9</f>
        <v>32881</v>
      </c>
      <c r="AD9" s="111">
        <f>+'[9]All 4yr'!AD9</f>
        <v>33292</v>
      </c>
      <c r="AE9" s="111">
        <f>+'[9]All 4yr'!AE9</f>
        <v>33946</v>
      </c>
      <c r="AF9" s="111">
        <f>+'[9]All 4yr'!AF9</f>
        <v>31728</v>
      </c>
      <c r="AG9" s="111">
        <f>+'[9]All 4yr'!AG9</f>
        <v>34813</v>
      </c>
      <c r="AH9" s="115">
        <f>+'[9]All 4yr'!AH9</f>
        <v>36265</v>
      </c>
      <c r="AI9" s="115">
        <f>+'[9]All 4yr'!AI9</f>
        <v>36057</v>
      </c>
      <c r="AJ9" s="115">
        <f>+'[9]All 4yr'!AJ9</f>
        <v>35893</v>
      </c>
      <c r="AK9" s="115">
        <f>+'[9]All 4yr'!AK9</f>
        <v>37455</v>
      </c>
      <c r="AL9" s="115">
        <f>+'[9]All 4yr'!AL9</f>
        <v>37018</v>
      </c>
      <c r="AM9" s="115">
        <f>+'[9]All 4yr'!AM9</f>
        <v>37138</v>
      </c>
      <c r="AN9" s="111">
        <f>+'[9]All 4yr'!AN9</f>
        <v>37950</v>
      </c>
      <c r="AO9" s="111">
        <f>+'[9]All 4yr'!AO9</f>
        <v>39267</v>
      </c>
      <c r="AP9" s="111">
        <f>+'[9]All 4yr'!AP9</f>
        <v>38293</v>
      </c>
      <c r="AQ9" s="111">
        <f>+'[9]All 4yr'!AQ9</f>
        <v>41214</v>
      </c>
      <c r="AR9" s="111">
        <f>+'[9]All 4yr'!AR9</f>
        <v>42984</v>
      </c>
      <c r="AS9" s="111">
        <f>+'[9]All 4yr'!AS9</f>
        <v>44929</v>
      </c>
    </row>
    <row r="10" spans="1:45" ht="12.95" customHeight="1">
      <c r="A10" s="21" t="str">
        <f>+'[9]All 4yr'!A10</f>
        <v>Florida</v>
      </c>
      <c r="B10" s="111">
        <f>+'[9]All 4yr'!B10</f>
        <v>124650</v>
      </c>
      <c r="C10" s="111">
        <f>+'[9]All 4yr'!C10</f>
        <v>130366</v>
      </c>
      <c r="D10" s="111">
        <f>+'[9]All 4yr'!D10</f>
        <v>138356</v>
      </c>
      <c r="E10" s="111">
        <f>+'[9]All 4yr'!E10</f>
        <v>144754</v>
      </c>
      <c r="F10" s="111">
        <f>+'[9]All 4yr'!F10</f>
        <v>155465</v>
      </c>
      <c r="G10" s="111">
        <f>+'[9]All 4yr'!G10</f>
        <v>173894</v>
      </c>
      <c r="H10" s="111">
        <f>+'[9]All 4yr'!H10</f>
        <v>172709</v>
      </c>
      <c r="I10" s="111">
        <f>+'[9]All 4yr'!I10</f>
        <v>180712</v>
      </c>
      <c r="J10" s="111">
        <f>+'[9]All 4yr'!J10</f>
        <v>184742</v>
      </c>
      <c r="K10" s="111">
        <f>+'[9]All 4yr'!K10</f>
        <v>192297</v>
      </c>
      <c r="L10" s="111">
        <f>+'[9]All 4yr'!L10</f>
        <v>200284</v>
      </c>
      <c r="M10" s="111">
        <f>+'[9]All 4yr'!M10</f>
        <v>204488</v>
      </c>
      <c r="N10" s="111">
        <f>+'[9]All 4yr'!N10</f>
        <v>210137</v>
      </c>
      <c r="O10" s="111">
        <f>+'[9]All 4yr'!O10</f>
        <v>216779</v>
      </c>
      <c r="P10" s="111">
        <f>+'[9]All 4yr'!P10</f>
        <v>225763</v>
      </c>
      <c r="Q10" s="111">
        <f>+'[9]All 4yr'!Q10</f>
        <v>228439</v>
      </c>
      <c r="R10" s="111">
        <f>+'[9]All 4yr'!R10</f>
        <v>234829</v>
      </c>
      <c r="S10" s="111">
        <f>+'[9]All 4yr'!S10</f>
        <v>231506</v>
      </c>
      <c r="T10" s="111">
        <f>+'[9]All 4yr'!T10</f>
        <v>248857</v>
      </c>
      <c r="U10" s="111">
        <f>+'[9]All 4yr'!U10</f>
        <v>256394</v>
      </c>
      <c r="V10" s="111">
        <f>+'[9]All 4yr'!V10</f>
        <v>269362</v>
      </c>
      <c r="W10" s="111">
        <f>+'[9]All 4yr'!W10</f>
        <v>281216</v>
      </c>
      <c r="X10" s="111">
        <f>+'[9]All 4yr'!X10</f>
        <v>285725</v>
      </c>
      <c r="Y10" s="111">
        <f>+'[9]All 4yr'!Y10</f>
        <v>291825</v>
      </c>
      <c r="Z10" s="111">
        <f>+'[9]All 4yr'!Z10</f>
        <v>302475</v>
      </c>
      <c r="AA10" s="111">
        <f>+'[9]All 4yr'!AA10</f>
        <v>308226</v>
      </c>
      <c r="AB10" s="111">
        <f>+'[9]All 4yr'!AB10</f>
        <v>315467</v>
      </c>
      <c r="AC10" s="111">
        <f>+'[9]All 4yr'!AC10</f>
        <v>323927</v>
      </c>
      <c r="AD10" s="111">
        <f>+'[9]All 4yr'!AD10</f>
        <v>333370</v>
      </c>
      <c r="AE10" s="111">
        <f>+'[9]All 4yr'!AE10</f>
        <v>358522</v>
      </c>
      <c r="AF10" s="111">
        <f>+'[9]All 4yr'!AF10</f>
        <v>372756</v>
      </c>
      <c r="AG10" s="111">
        <f>+'[9]All 4yr'!AG10</f>
        <v>398058</v>
      </c>
      <c r="AH10" s="115">
        <f>+'[9]All 4yr'!AH10</f>
        <v>443526</v>
      </c>
      <c r="AI10" s="115">
        <f>+'[9]All 4yr'!AI10</f>
        <v>445881</v>
      </c>
      <c r="AJ10" s="115">
        <f>+'[9]All 4yr'!AJ10</f>
        <v>472623</v>
      </c>
      <c r="AK10" s="115">
        <f>+'[9]All 4yr'!AK10</f>
        <v>486976</v>
      </c>
      <c r="AL10" s="115">
        <f>+'[9]All 4yr'!AL10</f>
        <v>501991</v>
      </c>
      <c r="AM10" s="115">
        <f>+'[9]All 4yr'!AM10</f>
        <v>511698</v>
      </c>
      <c r="AN10" s="111">
        <f>+'[9]All 4yr'!AN10</f>
        <v>543179</v>
      </c>
      <c r="AO10" s="111">
        <f>+'[9]All 4yr'!AO10</f>
        <v>573148</v>
      </c>
      <c r="AP10" s="111">
        <f>+'[9]All 4yr'!AP10</f>
        <v>577157</v>
      </c>
      <c r="AQ10" s="111">
        <f>+'[9]All 4yr'!AQ10</f>
        <v>604506</v>
      </c>
      <c r="AR10" s="111">
        <f>+'[9]All 4yr'!AR10</f>
        <v>608964</v>
      </c>
      <c r="AS10" s="111">
        <f>+'[9]All 4yr'!AS10</f>
        <v>590265</v>
      </c>
    </row>
    <row r="11" spans="1:45" ht="12.95" customHeight="1">
      <c r="A11" s="21" t="str">
        <f>+'[9]All 4yr'!A11</f>
        <v>Georgia</v>
      </c>
      <c r="B11" s="111">
        <f>+'[9]All 4yr'!B11</f>
        <v>101421</v>
      </c>
      <c r="C11" s="111">
        <f>+'[9]All 4yr'!C11</f>
        <v>109619</v>
      </c>
      <c r="D11" s="111">
        <f>+'[9]All 4yr'!D11</f>
        <v>114187</v>
      </c>
      <c r="E11" s="111">
        <f>+'[9]All 4yr'!E11</f>
        <v>116253</v>
      </c>
      <c r="F11" s="111">
        <f>+'[9]All 4yr'!F11</f>
        <v>121884</v>
      </c>
      <c r="G11" s="111">
        <f>+'[9]All 4yr'!G11</f>
        <v>129363</v>
      </c>
      <c r="H11" s="111">
        <f>+'[9]All 4yr'!H11</f>
        <v>127156</v>
      </c>
      <c r="I11" s="111">
        <f>+'[9]All 4yr'!I11</f>
        <v>130023</v>
      </c>
      <c r="J11" s="111">
        <f>+'[9]All 4yr'!J11</f>
        <v>130295</v>
      </c>
      <c r="K11" s="111">
        <f>+'[9]All 4yr'!K11</f>
        <v>135984</v>
      </c>
      <c r="L11" s="111">
        <f>+'[9]All 4yr'!L11</f>
        <v>137996</v>
      </c>
      <c r="M11" s="111">
        <f>+'[9]All 4yr'!M11</f>
        <v>144988</v>
      </c>
      <c r="N11" s="111">
        <f>+'[9]All 4yr'!N11</f>
        <v>148556</v>
      </c>
      <c r="O11" s="111">
        <f>+'[9]All 4yr'!O11</f>
        <v>150612</v>
      </c>
      <c r="P11" s="111">
        <f>+'[9]All 4yr'!P11</f>
        <v>150805</v>
      </c>
      <c r="Q11" s="111">
        <f>+'[9]All 4yr'!Q11</f>
        <v>153356</v>
      </c>
      <c r="R11" s="111">
        <f>+'[9]All 4yr'!R11</f>
        <v>155555</v>
      </c>
      <c r="S11" s="111">
        <f>+'[9]All 4yr'!S11</f>
        <v>166642</v>
      </c>
      <c r="T11" s="111">
        <f>+'[9]All 4yr'!T11</f>
        <v>172247</v>
      </c>
      <c r="U11" s="111">
        <f>+'[9]All 4yr'!U11</f>
        <v>181543</v>
      </c>
      <c r="V11" s="111">
        <f>+'[9]All 4yr'!V11</f>
        <v>187450</v>
      </c>
      <c r="W11" s="111">
        <f>+'[9]All 4yr'!W11</f>
        <v>201001</v>
      </c>
      <c r="X11" s="111">
        <f>+'[9]All 4yr'!X11</f>
        <v>206475</v>
      </c>
      <c r="Y11" s="111">
        <f>+'[9]All 4yr'!Y11</f>
        <v>212403</v>
      </c>
      <c r="Z11" s="111">
        <f>+'[9]All 4yr'!Z11</f>
        <v>215950</v>
      </c>
      <c r="AA11" s="111">
        <f>+'[9]All 4yr'!AA11</f>
        <v>221905</v>
      </c>
      <c r="AB11" s="111">
        <f>+'[9]All 4yr'!AB11</f>
        <v>223270</v>
      </c>
      <c r="AC11" s="111">
        <f>+'[9]All 4yr'!AC11</f>
        <v>230699</v>
      </c>
      <c r="AD11" s="111">
        <f>+'[9]All 4yr'!AD11</f>
        <v>230523</v>
      </c>
      <c r="AE11" s="111">
        <f>+'[9]All 4yr'!AE11</f>
        <v>236401</v>
      </c>
      <c r="AF11" s="111">
        <f>+'[9]All 4yr'!AF11</f>
        <v>237607</v>
      </c>
      <c r="AG11" s="111">
        <f>+'[9]All 4yr'!AG11</f>
        <v>248477</v>
      </c>
      <c r="AH11" s="115">
        <f>+'[9]All 4yr'!AH11</f>
        <v>262360</v>
      </c>
      <c r="AI11" s="115">
        <f>+'[9]All 4yr'!AI11</f>
        <v>276674</v>
      </c>
      <c r="AJ11" s="115">
        <f>+'[9]All 4yr'!AJ11</f>
        <v>261347</v>
      </c>
      <c r="AK11" s="115">
        <f>+'[9]All 4yr'!AK11</f>
        <v>266672</v>
      </c>
      <c r="AL11" s="115">
        <f>+'[9]All 4yr'!AL11</f>
        <v>282055</v>
      </c>
      <c r="AM11" s="115">
        <f>+'[9]All 4yr'!AM11</f>
        <v>306925</v>
      </c>
      <c r="AN11" s="111">
        <f>+'[9]All 4yr'!AN11</f>
        <v>324963</v>
      </c>
      <c r="AO11" s="111">
        <f>+'[9]All 4yr'!AO11</f>
        <v>354570</v>
      </c>
      <c r="AP11" s="111">
        <f>+'[9]All 4yr'!AP11</f>
        <v>338604</v>
      </c>
      <c r="AQ11" s="111">
        <f>+'[9]All 4yr'!AQ11</f>
        <v>339735</v>
      </c>
      <c r="AR11" s="111">
        <f>+'[9]All 4yr'!AR11</f>
        <v>339493</v>
      </c>
      <c r="AS11" s="111">
        <f>+'[9]All 4yr'!AS11</f>
        <v>346099</v>
      </c>
    </row>
    <row r="12" spans="1:45" ht="12.95" customHeight="1">
      <c r="A12" s="21" t="str">
        <f>+'[9]All 4yr'!A12</f>
        <v>Kentucky</v>
      </c>
      <c r="B12" s="111">
        <f>+'[9]All 4yr'!B12</f>
        <v>86986</v>
      </c>
      <c r="C12" s="111">
        <f>+'[9]All 4yr'!C12</f>
        <v>91700</v>
      </c>
      <c r="D12" s="111">
        <f>+'[9]All 4yr'!D12</f>
        <v>94428</v>
      </c>
      <c r="E12" s="111">
        <f>+'[9]All 4yr'!E12</f>
        <v>95935</v>
      </c>
      <c r="F12" s="111">
        <f>+'[9]All 4yr'!F12</f>
        <v>98548</v>
      </c>
      <c r="G12" s="111">
        <f>+'[9]All 4yr'!G12</f>
        <v>106244</v>
      </c>
      <c r="H12" s="111">
        <f>+'[9]All 4yr'!H12</f>
        <v>109017</v>
      </c>
      <c r="I12" s="111">
        <f>+'[9]All 4yr'!I12</f>
        <v>109527</v>
      </c>
      <c r="J12" s="111">
        <f>+'[9]All 4yr'!J12</f>
        <v>111430</v>
      </c>
      <c r="K12" s="111">
        <f>+'[9]All 4yr'!K12</f>
        <v>112830</v>
      </c>
      <c r="L12" s="111">
        <f>+'[9]All 4yr'!L12</f>
        <v>117607</v>
      </c>
      <c r="M12" s="111">
        <f>+'[9]All 4yr'!M12</f>
        <v>115860</v>
      </c>
      <c r="N12" s="111">
        <f>+'[9]All 4yr'!N12</f>
        <v>112979</v>
      </c>
      <c r="O12" s="111">
        <f>+'[9]All 4yr'!O12</f>
        <v>113144</v>
      </c>
      <c r="P12" s="111">
        <f>+'[9]All 4yr'!P12</f>
        <v>109822</v>
      </c>
      <c r="Q12" s="111">
        <f>+'[9]All 4yr'!Q12</f>
        <v>107847</v>
      </c>
      <c r="R12" s="111">
        <f>+'[9]All 4yr'!R12</f>
        <v>110237</v>
      </c>
      <c r="S12" s="111">
        <f>+'[9]All 4yr'!S12</f>
        <v>117093</v>
      </c>
      <c r="T12" s="111">
        <f>+'[9]All 4yr'!T12</f>
        <v>121401</v>
      </c>
      <c r="U12" s="111">
        <f>+'[9]All 4yr'!U12</f>
        <v>124593</v>
      </c>
      <c r="V12" s="111">
        <f>+'[9]All 4yr'!V12</f>
        <v>131403</v>
      </c>
      <c r="W12" s="111">
        <f>+'[9]All 4yr'!W12</f>
        <v>136721</v>
      </c>
      <c r="X12" s="111">
        <f>+'[9]All 4yr'!X12</f>
        <v>135850</v>
      </c>
      <c r="Y12" s="111">
        <f>+'[9]All 4yr'!Y12</f>
        <v>134166</v>
      </c>
      <c r="Z12" s="111">
        <f>+'[9]All 4yr'!Z12</f>
        <v>132755</v>
      </c>
      <c r="AA12" s="111">
        <f>+'[9]All 4yr'!AA12</f>
        <v>132911</v>
      </c>
      <c r="AB12" s="111">
        <f>+'[9]All 4yr'!AB12</f>
        <v>132034</v>
      </c>
      <c r="AC12" s="111">
        <f>+'[9]All 4yr'!AC12</f>
        <v>132849</v>
      </c>
      <c r="AD12" s="111">
        <f>+'[9]All 4yr'!AD12</f>
        <v>134992</v>
      </c>
      <c r="AE12" s="111">
        <f>+'[9]All 4yr'!AE12</f>
        <v>134123</v>
      </c>
      <c r="AF12" s="111">
        <f>+'[9]All 4yr'!AF12</f>
        <v>134139</v>
      </c>
      <c r="AG12" s="111">
        <f>+'[9]All 4yr'!AG12</f>
        <v>139086</v>
      </c>
      <c r="AH12" s="115">
        <f>+'[9]All 4yr'!AH12</f>
        <v>144445</v>
      </c>
      <c r="AI12" s="115">
        <f>+'[9]All 4yr'!AI12</f>
        <v>148887</v>
      </c>
      <c r="AJ12" s="115">
        <f>+'[9]All 4yr'!AJ12</f>
        <v>151026</v>
      </c>
      <c r="AK12" s="115">
        <f>+'[9]All 4yr'!AK12</f>
        <v>155507</v>
      </c>
      <c r="AL12" s="115">
        <f>+'[9]All 4yr'!AL12</f>
        <v>153376</v>
      </c>
      <c r="AM12" s="115">
        <f>+'[9]All 4yr'!AM12</f>
        <v>160403</v>
      </c>
      <c r="AN12" s="111">
        <f>+'[9]All 4yr'!AN12</f>
        <v>161041</v>
      </c>
      <c r="AO12" s="111">
        <f>+'[9]All 4yr'!AO12</f>
        <v>169827</v>
      </c>
      <c r="AP12" s="111">
        <f>+'[9]All 4yr'!AP12</f>
        <v>165582</v>
      </c>
      <c r="AQ12" s="111">
        <f>+'[9]All 4yr'!AQ12</f>
        <v>172143</v>
      </c>
      <c r="AR12" s="111">
        <f>+'[9]All 4yr'!AR12</f>
        <v>172618</v>
      </c>
      <c r="AS12" s="111">
        <f>+'[9]All 4yr'!AS12</f>
        <v>169617</v>
      </c>
    </row>
    <row r="13" spans="1:45" ht="12.95" customHeight="1">
      <c r="A13" s="21" t="str">
        <f>+'[9]All 4yr'!A13</f>
        <v>Louisiana</v>
      </c>
      <c r="B13" s="111">
        <f>+'[9]All 4yr'!B13</f>
        <v>112822</v>
      </c>
      <c r="C13" s="111">
        <f>+'[9]All 4yr'!C13</f>
        <v>121036</v>
      </c>
      <c r="D13" s="111">
        <f>+'[9]All 4yr'!D13</f>
        <v>124476</v>
      </c>
      <c r="E13" s="111">
        <f>+'[9]All 4yr'!E13</f>
        <v>126810</v>
      </c>
      <c r="F13" s="111">
        <f>+'[9]All 4yr'!F13</f>
        <v>129945</v>
      </c>
      <c r="G13" s="111">
        <f>+'[9]All 4yr'!G13</f>
        <v>139554</v>
      </c>
      <c r="H13" s="111">
        <f>+'[9]All 4yr'!H13</f>
        <v>139061</v>
      </c>
      <c r="I13" s="111">
        <f>+'[9]All 4yr'!I13</f>
        <v>138521</v>
      </c>
      <c r="J13" s="111">
        <f>+'[9]All 4yr'!J13</f>
        <v>136976</v>
      </c>
      <c r="K13" s="111">
        <f>+'[9]All 4yr'!K13</f>
        <v>139857</v>
      </c>
      <c r="L13" s="111">
        <f>+'[9]All 4yr'!L13</f>
        <v>145664</v>
      </c>
      <c r="M13" s="111">
        <f>+'[9]All 4yr'!M13</f>
        <v>159913</v>
      </c>
      <c r="N13" s="111">
        <f>+'[9]All 4yr'!N13</f>
        <v>161383</v>
      </c>
      <c r="O13" s="111">
        <f>+'[9]All 4yr'!O13</f>
        <v>164301</v>
      </c>
      <c r="P13" s="111">
        <f>+'[9]All 4yr'!P13</f>
        <v>163835</v>
      </c>
      <c r="Q13" s="111">
        <f>+'[9]All 4yr'!Q13</f>
        <v>160532</v>
      </c>
      <c r="R13" s="111">
        <f>+'[9]All 4yr'!R13</f>
        <v>155162</v>
      </c>
      <c r="S13" s="111">
        <f>+'[9]All 4yr'!S13</f>
        <v>157744</v>
      </c>
      <c r="T13" s="111">
        <f>+'[9]All 4yr'!T13</f>
        <v>158015</v>
      </c>
      <c r="U13" s="111">
        <f>+'[9]All 4yr'!U13</f>
        <v>159990</v>
      </c>
      <c r="V13" s="111">
        <f>+'[9]All 4yr'!V13</f>
        <v>162943</v>
      </c>
      <c r="W13" s="111">
        <f>+'[9]All 4yr'!W13</f>
        <v>169843</v>
      </c>
      <c r="X13" s="111">
        <f>+'[9]All 4yr'!X13</f>
        <v>175875</v>
      </c>
      <c r="Y13" s="111">
        <f>+'[9]All 4yr'!Y13</f>
        <v>173593</v>
      </c>
      <c r="Z13" s="111">
        <f>+'[9]All 4yr'!Z13</f>
        <v>174361</v>
      </c>
      <c r="AA13" s="111">
        <f>+'[9]All 4yr'!AA13</f>
        <v>175804</v>
      </c>
      <c r="AB13" s="111">
        <f>+'[9]All 4yr'!AB13</f>
        <v>174745</v>
      </c>
      <c r="AC13" s="111">
        <f>+'[9]All 4yr'!AC13</f>
        <v>176015</v>
      </c>
      <c r="AD13" s="111">
        <f>+'[9]All 4yr'!AD13</f>
        <v>177609</v>
      </c>
      <c r="AE13" s="111">
        <f>+'[9]All 4yr'!AE13</f>
        <v>178311</v>
      </c>
      <c r="AF13" s="111">
        <f>+'[9]All 4yr'!AF13</f>
        <v>178542</v>
      </c>
      <c r="AG13" s="111">
        <f>+'[9]All 4yr'!AG13</f>
        <v>177532</v>
      </c>
      <c r="AH13" s="115">
        <f>+'[9]All 4yr'!AH13</f>
        <v>181446</v>
      </c>
      <c r="AI13" s="115">
        <f>+'[9]All 4yr'!AI13</f>
        <v>188062</v>
      </c>
      <c r="AJ13" s="115">
        <f>+'[9]All 4yr'!AJ13</f>
        <v>188600</v>
      </c>
      <c r="AK13" s="115">
        <f>+'[9]All 4yr'!AK13</f>
        <v>157198</v>
      </c>
      <c r="AL13" s="115">
        <f>+'[9]All 4yr'!AL13</f>
        <v>167684</v>
      </c>
      <c r="AM13" s="115">
        <f>+'[9]All 4yr'!AM13</f>
        <v>164855</v>
      </c>
      <c r="AN13" s="111">
        <f>+'[9]All 4yr'!AN13</f>
        <v>167704</v>
      </c>
      <c r="AO13" s="111">
        <f>+'[9]All 4yr'!AO13</f>
        <v>171885</v>
      </c>
      <c r="AP13" s="111">
        <f>+'[9]All 4yr'!AP13</f>
        <v>175046</v>
      </c>
      <c r="AQ13" s="111">
        <f>+'[9]All 4yr'!AQ13</f>
        <v>172587</v>
      </c>
      <c r="AR13" s="111">
        <f>+'[9]All 4yr'!AR13</f>
        <v>170503</v>
      </c>
      <c r="AS13" s="111">
        <f>+'[9]All 4yr'!AS13</f>
        <v>168423</v>
      </c>
    </row>
    <row r="14" spans="1:45" ht="12.95" customHeight="1">
      <c r="A14" s="21" t="str">
        <f>+'[9]All 4yr'!A14</f>
        <v>Maryland</v>
      </c>
      <c r="B14" s="111">
        <f>+'[9]All 4yr'!B14</f>
        <v>106980</v>
      </c>
      <c r="C14" s="111">
        <f>+'[9]All 4yr'!C14</f>
        <v>111484</v>
      </c>
      <c r="D14" s="111">
        <f>+'[9]All 4yr'!D14</f>
        <v>115403</v>
      </c>
      <c r="E14" s="111">
        <f>+'[9]All 4yr'!E14</f>
        <v>117719</v>
      </c>
      <c r="F14" s="111">
        <f>+'[9]All 4yr'!F14</f>
        <v>122056</v>
      </c>
      <c r="G14" s="111">
        <f>+'[9]All 4yr'!G14</f>
        <v>127947</v>
      </c>
      <c r="H14" s="111">
        <f>+'[9]All 4yr'!H14</f>
        <v>127874</v>
      </c>
      <c r="I14" s="111">
        <f>+'[9]All 4yr'!I14</f>
        <v>129802</v>
      </c>
      <c r="J14" s="111">
        <f>+'[9]All 4yr'!J14</f>
        <v>127819</v>
      </c>
      <c r="K14" s="111">
        <f>+'[9]All 4yr'!K14</f>
        <v>129359</v>
      </c>
      <c r="L14" s="111">
        <f>+'[9]All 4yr'!L14</f>
        <v>131459</v>
      </c>
      <c r="M14" s="111">
        <f>+'[9]All 4yr'!M14</f>
        <v>131727</v>
      </c>
      <c r="N14" s="111">
        <f>+'[9]All 4yr'!N14</f>
        <v>131052</v>
      </c>
      <c r="O14" s="111">
        <f>+'[9]All 4yr'!O14</f>
        <v>132939</v>
      </c>
      <c r="P14" s="111">
        <f>+'[9]All 4yr'!P14</f>
        <v>134297</v>
      </c>
      <c r="Q14" s="111">
        <f>+'[9]All 4yr'!Q14</f>
        <v>136025</v>
      </c>
      <c r="R14" s="111">
        <f>+'[9]All 4yr'!R14</f>
        <v>138833</v>
      </c>
      <c r="S14" s="111">
        <f>+'[9]All 4yr'!S14</f>
        <v>141995</v>
      </c>
      <c r="T14" s="111">
        <f>+'[9]All 4yr'!T14</f>
        <v>144220</v>
      </c>
      <c r="U14" s="111">
        <f>+'[9]All 4yr'!U14</f>
        <v>146417</v>
      </c>
      <c r="V14" s="111">
        <f>+'[9]All 4yr'!V14</f>
        <v>149004</v>
      </c>
      <c r="W14" s="111">
        <f>+'[9]All 4yr'!W14</f>
        <v>151534</v>
      </c>
      <c r="X14" s="111">
        <f>+'[9]All 4yr'!X14</f>
        <v>152257</v>
      </c>
      <c r="Y14" s="111">
        <f>+'[9]All 4yr'!Y14</f>
        <v>152585</v>
      </c>
      <c r="Z14" s="111">
        <f>+'[9]All 4yr'!Z14</f>
        <v>153631</v>
      </c>
      <c r="AA14" s="111">
        <f>+'[9]All 4yr'!AA14</f>
        <v>156005</v>
      </c>
      <c r="AB14" s="111">
        <f>+'[9]All 4yr'!AB14</f>
        <v>155458</v>
      </c>
      <c r="AC14" s="111">
        <f>+'[9]All 4yr'!AC14</f>
        <v>156070</v>
      </c>
      <c r="AD14" s="111">
        <f>+'[9]All 4yr'!AD14</f>
        <v>159535</v>
      </c>
      <c r="AE14" s="111">
        <f>+'[9]All 4yr'!AE14</f>
        <v>163518</v>
      </c>
      <c r="AF14" s="111">
        <f>+'[9]All 4yr'!AF14</f>
        <v>169513</v>
      </c>
      <c r="AG14" s="111">
        <f>+'[9]All 4yr'!AG14</f>
        <v>176489</v>
      </c>
      <c r="AH14" s="115">
        <f>+'[9]All 4yr'!AH14</f>
        <v>182987</v>
      </c>
      <c r="AI14" s="115">
        <f>+'[9]All 4yr'!AI14</f>
        <v>187087</v>
      </c>
      <c r="AJ14" s="115">
        <f>+'[9]All 4yr'!AJ14</f>
        <v>190487</v>
      </c>
      <c r="AK14" s="115">
        <f>+'[9]All 4yr'!AK14</f>
        <v>191244</v>
      </c>
      <c r="AL14" s="115">
        <f>+'[9]All 4yr'!AL14</f>
        <v>198844</v>
      </c>
      <c r="AM14" s="115">
        <f>+'[9]All 4yr'!AM14</f>
        <v>202522</v>
      </c>
      <c r="AN14" s="111">
        <f>+'[9]All 4yr'!AN14</f>
        <v>207973</v>
      </c>
      <c r="AO14" s="111">
        <f>+'[9]All 4yr'!AO14</f>
        <v>214323</v>
      </c>
      <c r="AP14" s="111">
        <f>+'[9]All 4yr'!AP14</f>
        <v>217129</v>
      </c>
      <c r="AQ14" s="111">
        <f>+'[9]All 4yr'!AQ14</f>
        <v>227549</v>
      </c>
      <c r="AR14" s="111">
        <f>+'[9]All 4yr'!AR14</f>
        <v>225974</v>
      </c>
      <c r="AS14" s="111">
        <f>+'[9]All 4yr'!AS14</f>
        <v>220629</v>
      </c>
    </row>
    <row r="15" spans="1:45" ht="12.95" customHeight="1">
      <c r="A15" s="21" t="str">
        <f>+'[9]All 4yr'!A15</f>
        <v>Mississippi</v>
      </c>
      <c r="B15" s="111">
        <f>+'[9]All 4yr'!B15</f>
        <v>50798</v>
      </c>
      <c r="C15" s="111">
        <f>+'[9]All 4yr'!C15</f>
        <v>53233</v>
      </c>
      <c r="D15" s="111">
        <f>+'[9]All 4yr'!D15</f>
        <v>55050</v>
      </c>
      <c r="E15" s="111">
        <f>+'[9]All 4yr'!E15</f>
        <v>55079</v>
      </c>
      <c r="F15" s="111">
        <f>+'[9]All 4yr'!F15</f>
        <v>57284</v>
      </c>
      <c r="G15" s="111">
        <f>+'[9]All 4yr'!G15</f>
        <v>64476</v>
      </c>
      <c r="H15" s="111">
        <f>+'[9]All 4yr'!H15</f>
        <v>63545</v>
      </c>
      <c r="I15" s="111">
        <f>+'[9]All 4yr'!I15</f>
        <v>63555</v>
      </c>
      <c r="J15" s="111">
        <f>+'[9]All 4yr'!J15</f>
        <v>62327</v>
      </c>
      <c r="K15" s="111">
        <f>+'[9]All 4yr'!K15</f>
        <v>63314</v>
      </c>
      <c r="L15" s="111">
        <f>+'[9]All 4yr'!L15</f>
        <v>63256</v>
      </c>
      <c r="M15" s="111">
        <f>+'[9]All 4yr'!M15</f>
        <v>62500</v>
      </c>
      <c r="N15" s="111">
        <f>+'[9]All 4yr'!N15</f>
        <v>62847</v>
      </c>
      <c r="O15" s="111">
        <f>+'[9]All 4yr'!O15</f>
        <v>65205</v>
      </c>
      <c r="P15" s="111">
        <f>+'[9]All 4yr'!P15</f>
        <v>62740</v>
      </c>
      <c r="Q15" s="111">
        <f>+'[9]All 4yr'!Q15</f>
        <v>61540</v>
      </c>
      <c r="R15" s="111">
        <f>+'[9]All 4yr'!R15</f>
        <v>59910</v>
      </c>
      <c r="S15" s="111">
        <f>+'[9]All 4yr'!S15</f>
        <v>60296</v>
      </c>
      <c r="T15" s="111">
        <f>+'[9]All 4yr'!T15</f>
        <v>64523</v>
      </c>
      <c r="U15" s="111">
        <f>+'[9]All 4yr'!U15</f>
        <v>67045</v>
      </c>
      <c r="V15" s="111">
        <f>+'[9]All 4yr'!V15</f>
        <v>69421</v>
      </c>
      <c r="W15" s="111">
        <f>+'[9]All 4yr'!W15</f>
        <v>71183</v>
      </c>
      <c r="X15" s="111">
        <f>+'[9]All 4yr'!X15</f>
        <v>69885</v>
      </c>
      <c r="Y15" s="111">
        <f>+'[9]All 4yr'!Y15</f>
        <v>69481</v>
      </c>
      <c r="Z15" s="111">
        <f>+'[9]All 4yr'!Z15</f>
        <v>68938</v>
      </c>
      <c r="AA15" s="111">
        <f>+'[9]All 4yr'!AA15</f>
        <v>70125</v>
      </c>
      <c r="AB15" s="111">
        <f>+'[9]All 4yr'!AB15</f>
        <v>71174</v>
      </c>
      <c r="AC15" s="111">
        <f>+'[9]All 4yr'!AC15</f>
        <v>72861</v>
      </c>
      <c r="AD15" s="111">
        <f>+'[9]All 4yr'!AD15</f>
        <v>73018</v>
      </c>
      <c r="AE15" s="111">
        <f>+'[9]All 4yr'!AE15</f>
        <v>73553</v>
      </c>
      <c r="AF15" s="111">
        <f>+'[9]All 4yr'!AF15</f>
        <v>75133</v>
      </c>
      <c r="AG15" s="111">
        <f>+'[9]All 4yr'!AG15</f>
        <v>77004</v>
      </c>
      <c r="AH15" s="115">
        <f>+'[9]All 4yr'!AH15</f>
        <v>78367</v>
      </c>
      <c r="AI15" s="115">
        <f>+'[9]All 4yr'!AI15</f>
        <v>79718</v>
      </c>
      <c r="AJ15" s="115">
        <f>+'[9]All 4yr'!AJ15</f>
        <v>82011</v>
      </c>
      <c r="AK15" s="115">
        <f>+'[9]All 4yr'!AK15</f>
        <v>82330</v>
      </c>
      <c r="AL15" s="115">
        <f>+'[9]All 4yr'!AL15</f>
        <v>82159</v>
      </c>
      <c r="AM15" s="115">
        <f>+'[9]All 4yr'!AM15</f>
        <v>83768</v>
      </c>
      <c r="AN15" s="111">
        <f>+'[9]All 4yr'!AN15</f>
        <v>85251</v>
      </c>
      <c r="AO15" s="111">
        <f>+'[9]All 4yr'!AO15</f>
        <v>88812</v>
      </c>
      <c r="AP15" s="111">
        <f>+'[9]All 4yr'!AP15</f>
        <v>92490</v>
      </c>
      <c r="AQ15" s="111">
        <f>+'[9]All 4yr'!AQ15</f>
        <v>95998</v>
      </c>
      <c r="AR15" s="111">
        <f>+'[9]All 4yr'!AR15</f>
        <v>97000</v>
      </c>
      <c r="AS15" s="111">
        <f>+'[9]All 4yr'!AS15</f>
        <v>95782</v>
      </c>
    </row>
    <row r="16" spans="1:45" ht="12.95" customHeight="1">
      <c r="A16" s="21" t="str">
        <f>+'[9]All 4yr'!A16</f>
        <v>North Carolina</v>
      </c>
      <c r="B16" s="111">
        <f>+'[9]All 4yr'!B16</f>
        <v>123167</v>
      </c>
      <c r="C16" s="111">
        <f>+'[9]All 4yr'!C16</f>
        <v>129465</v>
      </c>
      <c r="D16" s="111">
        <f>+'[9]All 4yr'!D16</f>
        <v>133247</v>
      </c>
      <c r="E16" s="111">
        <f>+'[9]All 4yr'!E16</f>
        <v>137343</v>
      </c>
      <c r="F16" s="111">
        <f>+'[9]All 4yr'!F16</f>
        <v>145640</v>
      </c>
      <c r="G16" s="111">
        <f>+'[9]All 4yr'!G16</f>
        <v>154956</v>
      </c>
      <c r="H16" s="111">
        <f>+'[9]All 4yr'!H16</f>
        <v>154336</v>
      </c>
      <c r="I16" s="111">
        <f>+'[9]All 4yr'!I16</f>
        <v>157124</v>
      </c>
      <c r="J16" s="111">
        <f>+'[9]All 4yr'!J16</f>
        <v>160142</v>
      </c>
      <c r="K16" s="111">
        <f>+'[9]All 4yr'!K16</f>
        <v>164510</v>
      </c>
      <c r="L16" s="111">
        <f>+'[9]All 4yr'!L16</f>
        <v>172014</v>
      </c>
      <c r="M16" s="111">
        <f>+'[9]All 4yr'!M16</f>
        <v>173408</v>
      </c>
      <c r="N16" s="111">
        <f>+'[9]All 4yr'!N16</f>
        <v>174521</v>
      </c>
      <c r="O16" s="111">
        <f>+'[9]All 4yr'!O16</f>
        <v>176363</v>
      </c>
      <c r="P16" s="111">
        <f>+'[9]All 4yr'!P16</f>
        <v>178575</v>
      </c>
      <c r="Q16" s="111">
        <f>+'[9]All 4yr'!Q16</f>
        <v>182155</v>
      </c>
      <c r="R16" s="111">
        <f>+'[9]All 4yr'!R16</f>
        <v>187199</v>
      </c>
      <c r="S16" s="111">
        <f>+'[9]All 4yr'!S16</f>
        <v>190875</v>
      </c>
      <c r="T16" s="111">
        <f>+'[9]All 4yr'!T16</f>
        <v>199290</v>
      </c>
      <c r="U16" s="111">
        <f>+'[9]All 4yr'!U16</f>
        <v>207719</v>
      </c>
      <c r="V16" s="111">
        <f>+'[9]All 4yr'!V16</f>
        <v>210220</v>
      </c>
      <c r="W16" s="111">
        <f>+'[9]All 4yr'!W16</f>
        <v>214373</v>
      </c>
      <c r="X16" s="111">
        <f>+'[9]All 4yr'!X16</f>
        <v>221321</v>
      </c>
      <c r="Y16" s="111">
        <f>+'[9]All 4yr'!Y16</f>
        <v>220567</v>
      </c>
      <c r="Z16" s="111">
        <f>+'[9]All 4yr'!Z16</f>
        <v>219648</v>
      </c>
      <c r="AA16" s="111">
        <f>+'[9]All 4yr'!AA16</f>
        <v>224862</v>
      </c>
      <c r="AB16" s="111">
        <f>+'[9]All 4yr'!AB16</f>
        <v>225759</v>
      </c>
      <c r="AC16" s="111">
        <f>+'[9]All 4yr'!AC16</f>
        <v>229849</v>
      </c>
      <c r="AD16" s="111">
        <f>+'[9]All 4yr'!AD16</f>
        <v>231441</v>
      </c>
      <c r="AE16" s="111">
        <f>+'[9]All 4yr'!AE16</f>
        <v>234026</v>
      </c>
      <c r="AF16" s="111">
        <f>+'[9]All 4yr'!AF16</f>
        <v>236857</v>
      </c>
      <c r="AG16" s="111">
        <f>+'[9]All 4yr'!AG16</f>
        <v>245199</v>
      </c>
      <c r="AH16" s="115">
        <f>+'[9]All 4yr'!AH16</f>
        <v>254021</v>
      </c>
      <c r="AI16" s="115">
        <f>+'[9]All 4yr'!AI16</f>
        <v>261452</v>
      </c>
      <c r="AJ16" s="115">
        <f>+'[9]All 4yr'!AJ16</f>
        <v>270459</v>
      </c>
      <c r="AK16" s="115">
        <f>+'[9]All 4yr'!AK16</f>
        <v>282339</v>
      </c>
      <c r="AL16" s="115">
        <f>+'[9]All 4yr'!AL16</f>
        <v>288789</v>
      </c>
      <c r="AM16" s="115">
        <f>+'[9]All 4yr'!AM16</f>
        <v>298582</v>
      </c>
      <c r="AN16" s="111">
        <f>+'[9]All 4yr'!AN16</f>
        <v>307624</v>
      </c>
      <c r="AO16" s="111">
        <f>+'[9]All 4yr'!AO16</f>
        <v>318024</v>
      </c>
      <c r="AP16" s="111">
        <f>+'[9]All 4yr'!AP16</f>
        <v>316189</v>
      </c>
      <c r="AQ16" s="111">
        <f>+'[9]All 4yr'!AQ16</f>
        <v>325430</v>
      </c>
      <c r="AR16" s="111">
        <f>+'[9]All 4yr'!AR16</f>
        <v>325169</v>
      </c>
      <c r="AS16" s="111">
        <f>+'[9]All 4yr'!AS16</f>
        <v>319360</v>
      </c>
    </row>
    <row r="17" spans="1:45" ht="12.95" customHeight="1">
      <c r="A17" s="21" t="str">
        <f>+'[9]All 4yr'!A17</f>
        <v>Oklahoma</v>
      </c>
      <c r="B17" s="111">
        <f>+'[9]All 4yr'!B17</f>
        <v>93926</v>
      </c>
      <c r="C17" s="111">
        <f>+'[9]All 4yr'!C17</f>
        <v>97100</v>
      </c>
      <c r="D17" s="111">
        <f>+'[9]All 4yr'!D17</f>
        <v>97348</v>
      </c>
      <c r="E17" s="111">
        <f>+'[9]All 4yr'!E17</f>
        <v>97613</v>
      </c>
      <c r="F17" s="111">
        <f>+'[9]All 4yr'!F17</f>
        <v>100971</v>
      </c>
      <c r="G17" s="111">
        <f>+'[9]All 4yr'!G17</f>
        <v>107795</v>
      </c>
      <c r="H17" s="111">
        <f>+'[9]All 4yr'!H17</f>
        <v>104829</v>
      </c>
      <c r="I17" s="111">
        <f>+'[9]All 4yr'!I17</f>
        <v>106535</v>
      </c>
      <c r="J17" s="111">
        <f>+'[9]All 4yr'!J17</f>
        <v>105531</v>
      </c>
      <c r="K17" s="111">
        <f>+'[9]All 4yr'!K17</f>
        <v>107065</v>
      </c>
      <c r="L17" s="111">
        <f>+'[9]All 4yr'!L17</f>
        <v>108391</v>
      </c>
      <c r="M17" s="111">
        <f>+'[9]All 4yr'!M17</f>
        <v>108297</v>
      </c>
      <c r="N17" s="111">
        <f>+'[9]All 4yr'!N17</f>
        <v>110977</v>
      </c>
      <c r="O17" s="111">
        <f>+'[9]All 4yr'!O17</f>
        <v>115012</v>
      </c>
      <c r="P17" s="111">
        <f>+'[9]All 4yr'!P17</f>
        <v>110046</v>
      </c>
      <c r="Q17" s="111">
        <f>+'[9]All 4yr'!Q17</f>
        <v>110869</v>
      </c>
      <c r="R17" s="111">
        <f>+'[9]All 4yr'!R17</f>
        <v>110862</v>
      </c>
      <c r="S17" s="111">
        <f>+'[9]All 4yr'!S17</f>
        <v>112083</v>
      </c>
      <c r="T17" s="111">
        <f>+'[9]All 4yr'!T17</f>
        <v>113122</v>
      </c>
      <c r="U17" s="111">
        <f>+'[9]All 4yr'!U17</f>
        <v>113185</v>
      </c>
      <c r="V17" s="111">
        <f>+'[9]All 4yr'!V17</f>
        <v>110703</v>
      </c>
      <c r="W17" s="111">
        <f>+'[9]All 4yr'!W17</f>
        <v>115042</v>
      </c>
      <c r="X17" s="111">
        <f>+'[9]All 4yr'!X17</f>
        <v>117368</v>
      </c>
      <c r="Y17" s="111">
        <f>+'[9]All 4yr'!Y17</f>
        <v>116610</v>
      </c>
      <c r="Z17" s="111">
        <f>+'[9]All 4yr'!Z17</f>
        <v>118039</v>
      </c>
      <c r="AA17" s="111">
        <f>+'[9]All 4yr'!AA17</f>
        <v>116008</v>
      </c>
      <c r="AB17" s="111">
        <f>+'[9]All 4yr'!AB17</f>
        <v>114615</v>
      </c>
      <c r="AC17" s="111">
        <f>+'[9]All 4yr'!AC17</f>
        <v>114460</v>
      </c>
      <c r="AD17" s="111">
        <f>+'[9]All 4yr'!AD17</f>
        <v>116055</v>
      </c>
      <c r="AE17" s="111">
        <f>+'[9]All 4yr'!AE17</f>
        <v>117097</v>
      </c>
      <c r="AF17" s="111">
        <f>+'[9]All 4yr'!AF17</f>
        <v>119507</v>
      </c>
      <c r="AG17" s="111">
        <f>+'[9]All 4yr'!AG17</f>
        <v>127800</v>
      </c>
      <c r="AH17" s="115">
        <f>+'[9]All 4yr'!AH17</f>
        <v>132996</v>
      </c>
      <c r="AI17" s="115">
        <f>+'[9]All 4yr'!AI17</f>
        <v>137204</v>
      </c>
      <c r="AJ17" s="115">
        <f>+'[9]All 4yr'!AJ17</f>
        <v>135194</v>
      </c>
      <c r="AK17" s="115">
        <f>+'[9]All 4yr'!AK17</f>
        <v>135909</v>
      </c>
      <c r="AL17" s="115">
        <f>+'[9]All 4yr'!AL17</f>
        <v>134331</v>
      </c>
      <c r="AM17" s="115">
        <f>+'[9]All 4yr'!AM17</f>
        <v>142815</v>
      </c>
      <c r="AN17" s="111">
        <f>+'[9]All 4yr'!AN17</f>
        <v>138658</v>
      </c>
      <c r="AO17" s="111">
        <f>+'[9]All 4yr'!AO17</f>
        <v>143426</v>
      </c>
      <c r="AP17" s="111">
        <f>+'[9]All 4yr'!AP17</f>
        <v>137524</v>
      </c>
      <c r="AQ17" s="111">
        <f>+'[9]All 4yr'!AQ17</f>
        <v>142862</v>
      </c>
      <c r="AR17" s="111">
        <f>+'[9]All 4yr'!AR17</f>
        <v>143287</v>
      </c>
      <c r="AS17" s="111">
        <f>+'[9]All 4yr'!AS17</f>
        <v>138800</v>
      </c>
    </row>
    <row r="18" spans="1:45" ht="12.95" customHeight="1">
      <c r="A18" s="21" t="str">
        <f>+'[9]All 4yr'!A18</f>
        <v>South Carolina</v>
      </c>
      <c r="B18" s="111">
        <f>+'[9]All 4yr'!B18</f>
        <v>53011</v>
      </c>
      <c r="C18" s="111">
        <f>+'[9]All 4yr'!C18</f>
        <v>59229</v>
      </c>
      <c r="D18" s="111">
        <f>+'[9]All 4yr'!D18</f>
        <v>63762</v>
      </c>
      <c r="E18" s="111">
        <f>+'[9]All 4yr'!E18</f>
        <v>69558</v>
      </c>
      <c r="F18" s="111">
        <f>+'[9]All 4yr'!F18</f>
        <v>74675</v>
      </c>
      <c r="G18" s="111">
        <f>+'[9]All 4yr'!G18</f>
        <v>83714</v>
      </c>
      <c r="H18" s="111">
        <f>+'[9]All 4yr'!H18</f>
        <v>84667</v>
      </c>
      <c r="I18" s="111">
        <f>+'[9]All 4yr'!I18</f>
        <v>85761</v>
      </c>
      <c r="J18" s="111">
        <f>+'[9]All 4yr'!J18</f>
        <v>87676</v>
      </c>
      <c r="K18" s="111">
        <f>+'[9]All 4yr'!K18</f>
        <v>88184</v>
      </c>
      <c r="L18" s="111">
        <f>+'[9]All 4yr'!L18</f>
        <v>87224</v>
      </c>
      <c r="M18" s="111">
        <f>+'[9]All 4yr'!M18</f>
        <v>86349</v>
      </c>
      <c r="N18" s="111">
        <f>+'[9]All 4yr'!N18</f>
        <v>90622</v>
      </c>
      <c r="O18" s="111">
        <f>+'[9]All 4yr'!O18</f>
        <v>90515</v>
      </c>
      <c r="P18" s="111">
        <f>+'[9]All 4yr'!P18</f>
        <v>89808</v>
      </c>
      <c r="Q18" s="111">
        <f>+'[9]All 4yr'!Q18</f>
        <v>89997</v>
      </c>
      <c r="R18" s="111">
        <f>+'[9]All 4yr'!R18</f>
        <v>91646</v>
      </c>
      <c r="S18" s="111">
        <f>+'[9]All 4yr'!S18</f>
        <v>97180</v>
      </c>
      <c r="T18" s="111">
        <f>+'[9]All 4yr'!T18</f>
        <v>102232</v>
      </c>
      <c r="U18" s="111">
        <f>+'[9]All 4yr'!U18</f>
        <v>101742</v>
      </c>
      <c r="V18" s="111">
        <f>+'[9]All 4yr'!V18</f>
        <v>105090</v>
      </c>
      <c r="W18" s="111">
        <f>+'[9]All 4yr'!W18</f>
        <v>110786</v>
      </c>
      <c r="X18" s="111">
        <f>+'[9]All 4yr'!X18</f>
        <v>110613</v>
      </c>
      <c r="Y18" s="111">
        <f>+'[9]All 4yr'!Y18</f>
        <v>111758</v>
      </c>
      <c r="Z18" s="111">
        <f>+'[9]All 4yr'!Z18</f>
        <v>110444</v>
      </c>
      <c r="AA18" s="111">
        <f>+'[9]All 4yr'!AA18</f>
        <v>111937</v>
      </c>
      <c r="AB18" s="111">
        <f>+'[9]All 4yr'!AB18</f>
        <v>111970</v>
      </c>
      <c r="AC18" s="111">
        <f>+'[9]All 4yr'!AC18</f>
        <v>111809</v>
      </c>
      <c r="AD18" s="111">
        <f>+'[9]All 4yr'!AD18</f>
        <v>115443</v>
      </c>
      <c r="AE18" s="111">
        <f>+'[9]All 4yr'!AE18</f>
        <v>115925</v>
      </c>
      <c r="AF18" s="111">
        <f>+'[9]All 4yr'!AF18</f>
        <v>116306</v>
      </c>
      <c r="AG18" s="111">
        <f>+'[9]All 4yr'!AG18</f>
        <v>118579</v>
      </c>
      <c r="AH18" s="115">
        <f>+'[9]All 4yr'!AH18</f>
        <v>124042</v>
      </c>
      <c r="AI18" s="115">
        <f>+'[9]All 4yr'!AI18</f>
        <v>125933</v>
      </c>
      <c r="AJ18" s="115">
        <f>+'[9]All 4yr'!AJ18</f>
        <v>126753</v>
      </c>
      <c r="AK18" s="115">
        <f>+'[9]All 4yr'!AK18</f>
        <v>128303</v>
      </c>
      <c r="AL18" s="115">
        <f>+'[9]All 4yr'!AL18</f>
        <v>130576</v>
      </c>
      <c r="AM18" s="115">
        <f>+'[9]All 4yr'!AM18</f>
        <v>130751</v>
      </c>
      <c r="AN18" s="111">
        <f>+'[9]All 4yr'!AN18</f>
        <v>138481</v>
      </c>
      <c r="AO18" s="111">
        <f>+'[9]All 4yr'!AO18</f>
        <v>143598</v>
      </c>
      <c r="AP18" s="111">
        <f>+'[9]All 4yr'!AP18</f>
        <v>146864</v>
      </c>
      <c r="AQ18" s="111">
        <f>+'[9]All 4yr'!AQ18</f>
        <v>151353</v>
      </c>
      <c r="AR18" s="111">
        <f>+'[9]All 4yr'!AR18</f>
        <v>151331</v>
      </c>
      <c r="AS18" s="111">
        <f>+'[9]All 4yr'!AS18</f>
        <v>149293</v>
      </c>
    </row>
    <row r="19" spans="1:45" ht="12.95" customHeight="1">
      <c r="A19" s="21" t="str">
        <f>+'[9]All 4yr'!A19</f>
        <v>Tennessee</v>
      </c>
      <c r="B19" s="111">
        <f>+'[9]All 4yr'!B19</f>
        <v>122662</v>
      </c>
      <c r="C19" s="111">
        <f>+'[9]All 4yr'!C19</f>
        <v>127505</v>
      </c>
      <c r="D19" s="111">
        <f>+'[9]All 4yr'!D19</f>
        <v>129904</v>
      </c>
      <c r="E19" s="111">
        <f>+'[9]All 4yr'!E19</f>
        <v>133191</v>
      </c>
      <c r="F19" s="111">
        <f>+'[9]All 4yr'!F19</f>
        <v>138412</v>
      </c>
      <c r="G19" s="111">
        <f>+'[9]All 4yr'!G19</f>
        <v>148685</v>
      </c>
      <c r="H19" s="111">
        <f>+'[9]All 4yr'!H19</f>
        <v>146803</v>
      </c>
      <c r="I19" s="111">
        <f>+'[9]All 4yr'!I19</f>
        <v>148545</v>
      </c>
      <c r="J19" s="111">
        <f>+'[9]All 4yr'!J19</f>
        <v>148917</v>
      </c>
      <c r="K19" s="111">
        <f>+'[9]All 4yr'!K19</f>
        <v>150373</v>
      </c>
      <c r="L19" s="111">
        <f>+'[9]All 4yr'!L19</f>
        <v>150039</v>
      </c>
      <c r="M19" s="111">
        <f>+'[9]All 4yr'!M19</f>
        <v>146104</v>
      </c>
      <c r="N19" s="111">
        <f>+'[9]All 4yr'!N19</f>
        <v>144298</v>
      </c>
      <c r="O19" s="111">
        <f>+'[9]All 4yr'!O19</f>
        <v>148203</v>
      </c>
      <c r="P19" s="111">
        <f>+'[9]All 4yr'!P19</f>
        <v>144286</v>
      </c>
      <c r="Q19" s="111">
        <f>+'[9]All 4yr'!Q19</f>
        <v>142314</v>
      </c>
      <c r="R19" s="111">
        <f>+'[9]All 4yr'!R19</f>
        <v>142486</v>
      </c>
      <c r="S19" s="111">
        <f>+'[9]All 4yr'!S19</f>
        <v>145004</v>
      </c>
      <c r="T19" s="111">
        <f>+'[9]All 4yr'!T19</f>
        <v>148866</v>
      </c>
      <c r="U19" s="111">
        <f>+'[9]All 4yr'!U19</f>
        <v>153446</v>
      </c>
      <c r="V19" s="111">
        <f>+'[9]All 4yr'!V19</f>
        <v>155976</v>
      </c>
      <c r="W19" s="111">
        <f>+'[9]All 4yr'!W19</f>
        <v>159637</v>
      </c>
      <c r="X19" s="111">
        <f>+'[9]All 4yr'!X19</f>
        <v>161767</v>
      </c>
      <c r="Y19" s="111">
        <f>+'[9]All 4yr'!Y19</f>
        <v>163272</v>
      </c>
      <c r="Z19" s="111">
        <f>+'[9]All 4yr'!Z19</f>
        <v>162873</v>
      </c>
      <c r="AA19" s="111">
        <f>+'[9]All 4yr'!AA19</f>
        <v>165430</v>
      </c>
      <c r="AB19" s="111">
        <f>+'[9]All 4yr'!AB19</f>
        <v>166532</v>
      </c>
      <c r="AC19" s="111">
        <f>+'[9]All 4yr'!AC19</f>
        <v>167627</v>
      </c>
      <c r="AD19" s="111">
        <f>+'[9]All 4yr'!AD19</f>
        <v>170444</v>
      </c>
      <c r="AE19" s="111">
        <f>+'[9]All 4yr'!AE19</f>
        <v>173395</v>
      </c>
      <c r="AF19" s="111">
        <f>+'[9]All 4yr'!AF19</f>
        <v>173277</v>
      </c>
      <c r="AG19" s="111">
        <f>+'[9]All 4yr'!AG19</f>
        <v>176640</v>
      </c>
      <c r="AH19" s="115">
        <f>+'[9]All 4yr'!AH19</f>
        <v>181430</v>
      </c>
      <c r="AI19" s="115">
        <f>+'[9]All 4yr'!AI19</f>
        <v>185079</v>
      </c>
      <c r="AJ19" s="115">
        <f>+'[9]All 4yr'!AJ19</f>
        <v>192136</v>
      </c>
      <c r="AK19" s="115">
        <f>+'[9]All 4yr'!AK19</f>
        <v>197114</v>
      </c>
      <c r="AL19" s="115">
        <f>+'[9]All 4yr'!AL19</f>
        <v>199292</v>
      </c>
      <c r="AM19" s="115">
        <f>+'[9]All 4yr'!AM19</f>
        <v>209419</v>
      </c>
      <c r="AN19" s="111">
        <f>+'[9]All 4yr'!AN19</f>
        <v>214560</v>
      </c>
      <c r="AO19" s="111">
        <f>+'[9]All 4yr'!AO19</f>
        <v>224560</v>
      </c>
      <c r="AP19" s="111">
        <f>+'[9]All 4yr'!AP19</f>
        <v>232882</v>
      </c>
      <c r="AQ19" s="111">
        <f>+'[9]All 4yr'!AQ19</f>
        <v>237405</v>
      </c>
      <c r="AR19" s="111">
        <f>+'[9]All 4yr'!AR19</f>
        <v>236439</v>
      </c>
      <c r="AS19" s="111">
        <f>+'[9]All 4yr'!AS19</f>
        <v>231359</v>
      </c>
    </row>
    <row r="20" spans="1:45" ht="12.95" customHeight="1">
      <c r="A20" s="21" t="str">
        <f>+'[9]All 4yr'!A20</f>
        <v>Texas</v>
      </c>
      <c r="B20" s="111">
        <f>+'[9]All 4yr'!B20</f>
        <v>322104</v>
      </c>
      <c r="C20" s="111">
        <f>+'[9]All 4yr'!C20</f>
        <v>330518</v>
      </c>
      <c r="D20" s="111">
        <f>+'[9]All 4yr'!D20</f>
        <v>338060</v>
      </c>
      <c r="E20" s="111">
        <f>+'[9]All 4yr'!E20</f>
        <v>346700</v>
      </c>
      <c r="F20" s="111">
        <f>+'[9]All 4yr'!F20</f>
        <v>365345</v>
      </c>
      <c r="G20" s="111">
        <f>+'[9]All 4yr'!G20</f>
        <v>396249</v>
      </c>
      <c r="H20" s="111">
        <f>+'[9]All 4yr'!H20</f>
        <v>398144</v>
      </c>
      <c r="I20" s="111">
        <f>+'[9]All 4yr'!I20</f>
        <v>408559</v>
      </c>
      <c r="J20" s="111">
        <f>+'[9]All 4yr'!J20</f>
        <v>412790</v>
      </c>
      <c r="K20" s="111">
        <f>+'[9]All 4yr'!K20</f>
        <v>420401</v>
      </c>
      <c r="L20" s="111">
        <f>+'[9]All 4yr'!L20</f>
        <v>433489</v>
      </c>
      <c r="M20" s="111">
        <f>+'[9]All 4yr'!M20</f>
        <v>439519</v>
      </c>
      <c r="N20" s="111">
        <f>+'[9]All 4yr'!N20</f>
        <v>454748</v>
      </c>
      <c r="O20" s="111">
        <f>+'[9]All 4yr'!O20</f>
        <v>469222</v>
      </c>
      <c r="P20" s="111">
        <f>+'[9]All 4yr'!P20</f>
        <v>471655</v>
      </c>
      <c r="Q20" s="111">
        <f>+'[9]All 4yr'!Q20</f>
        <v>460683</v>
      </c>
      <c r="R20" s="111">
        <f>+'[9]All 4yr'!R20</f>
        <v>456935</v>
      </c>
      <c r="S20" s="111">
        <f>+'[9]All 4yr'!S20</f>
        <v>465051</v>
      </c>
      <c r="T20" s="111">
        <f>+'[9]All 4yr'!T20</f>
        <v>481911</v>
      </c>
      <c r="U20" s="111">
        <f>+'[9]All 4yr'!U20</f>
        <v>502639</v>
      </c>
      <c r="V20" s="111">
        <f>+'[9]All 4yr'!V20</f>
        <v>512082</v>
      </c>
      <c r="W20" s="111">
        <f>+'[9]All 4yr'!W20</f>
        <v>516058</v>
      </c>
      <c r="X20" s="111">
        <f>+'[9]All 4yr'!X20</f>
        <v>523065</v>
      </c>
      <c r="Y20" s="111">
        <f>+'[9]All 4yr'!Y20</f>
        <v>525297</v>
      </c>
      <c r="Z20" s="111">
        <f>+'[9]All 4yr'!Z20</f>
        <v>529023</v>
      </c>
      <c r="AA20" s="111">
        <f>+'[9]All 4yr'!AA20</f>
        <v>527155</v>
      </c>
      <c r="AB20" s="111">
        <f>+'[9]All 4yr'!AB20</f>
        <v>525187</v>
      </c>
      <c r="AC20" s="111">
        <f>+'[9]All 4yr'!AC20</f>
        <v>522722</v>
      </c>
      <c r="AD20" s="111">
        <f>+'[9]All 4yr'!AD20</f>
        <v>532889</v>
      </c>
      <c r="AE20" s="111">
        <f>+'[9]All 4yr'!AE20</f>
        <v>537221</v>
      </c>
      <c r="AF20" s="111">
        <f>+'[9]All 4yr'!AF20</f>
        <v>561071</v>
      </c>
      <c r="AG20" s="111">
        <f>+'[9]All 4yr'!AG20</f>
        <v>578730</v>
      </c>
      <c r="AH20" s="115">
        <f>+'[9]All 4yr'!AH20</f>
        <v>607266</v>
      </c>
      <c r="AI20" s="115">
        <f>+'[9]All 4yr'!AI20</f>
        <v>629869</v>
      </c>
      <c r="AJ20" s="115">
        <f>+'[9]All 4yr'!AJ20</f>
        <v>641789</v>
      </c>
      <c r="AK20" s="115">
        <f>+'[9]All 4yr'!AK20</f>
        <v>677626</v>
      </c>
      <c r="AL20" s="115">
        <f>+'[9]All 4yr'!AL20</f>
        <v>658084</v>
      </c>
      <c r="AM20" s="115">
        <f>+'[9]All 4yr'!AM20</f>
        <v>696134</v>
      </c>
      <c r="AN20" s="111">
        <f>+'[9]All 4yr'!AN20</f>
        <v>712112</v>
      </c>
      <c r="AO20" s="111">
        <f>+'[9]All 4yr'!AO20</f>
        <v>707023</v>
      </c>
      <c r="AP20" s="111">
        <f>+'[9]All 4yr'!AP20</f>
        <v>735192</v>
      </c>
      <c r="AQ20" s="111">
        <f>+'[9]All 4yr'!AQ20</f>
        <v>752118</v>
      </c>
      <c r="AR20" s="111">
        <f>+'[9]All 4yr'!AR20</f>
        <v>760754</v>
      </c>
      <c r="AS20" s="111">
        <f>+'[9]All 4yr'!AS20</f>
        <v>762401</v>
      </c>
    </row>
    <row r="21" spans="1:45" ht="12.95" customHeight="1">
      <c r="A21" s="21" t="str">
        <f>+'[9]All 4yr'!A21</f>
        <v>Virginia</v>
      </c>
      <c r="B21" s="111">
        <f>+'[9]All 4yr'!B21</f>
        <v>119521</v>
      </c>
      <c r="C21" s="111">
        <f>+'[9]All 4yr'!C21</f>
        <v>124403</v>
      </c>
      <c r="D21" s="111">
        <f>+'[9]All 4yr'!D21</f>
        <v>129707</v>
      </c>
      <c r="E21" s="111">
        <f>+'[9]All 4yr'!E21</f>
        <v>136481</v>
      </c>
      <c r="F21" s="111">
        <f>+'[9]All 4yr'!F21</f>
        <v>145844</v>
      </c>
      <c r="G21" s="111">
        <f>+'[9]All 4yr'!G21</f>
        <v>155507</v>
      </c>
      <c r="H21" s="111">
        <f>+'[9]All 4yr'!H21</f>
        <v>156400</v>
      </c>
      <c r="I21" s="111">
        <f>+'[9]All 4yr'!I21</f>
        <v>160693</v>
      </c>
      <c r="J21" s="111">
        <f>+'[9]All 4yr'!J21</f>
        <v>156210</v>
      </c>
      <c r="K21" s="111">
        <f>+'[9]All 4yr'!K21</f>
        <v>164342</v>
      </c>
      <c r="L21" s="111">
        <f>+'[9]All 4yr'!L21</f>
        <v>168324</v>
      </c>
      <c r="M21" s="111">
        <f>+'[9]All 4yr'!M21</f>
        <v>169647</v>
      </c>
      <c r="N21" s="111">
        <f>+'[9]All 4yr'!N21</f>
        <v>171721</v>
      </c>
      <c r="O21" s="111">
        <f>+'[9]All 4yr'!O21</f>
        <v>174078</v>
      </c>
      <c r="P21" s="111">
        <f>+'[9]All 4yr'!P21</f>
        <v>175000</v>
      </c>
      <c r="Q21" s="111">
        <f>+'[9]All 4yr'!Q21</f>
        <v>181447</v>
      </c>
      <c r="R21" s="111">
        <f>+'[9]All 4yr'!R21</f>
        <v>188076</v>
      </c>
      <c r="S21" s="111">
        <f>+'[9]All 4yr'!S21</f>
        <v>193600</v>
      </c>
      <c r="T21" s="111">
        <f>+'[9]All 4yr'!T21</f>
        <v>201931</v>
      </c>
      <c r="U21" s="111">
        <f>+'[9]All 4yr'!U21</f>
        <v>212649</v>
      </c>
      <c r="V21" s="111">
        <f>+'[9]All 4yr'!V21</f>
        <v>218099</v>
      </c>
      <c r="W21" s="111">
        <f>+'[9]All 4yr'!W21</f>
        <v>217502</v>
      </c>
      <c r="X21" s="111">
        <f>+'[9]All 4yr'!X21</f>
        <v>216001</v>
      </c>
      <c r="Y21" s="111">
        <f>+'[9]All 4yr'!Y21</f>
        <v>212991</v>
      </c>
      <c r="Z21" s="111">
        <f>+'[9]All 4yr'!Z21</f>
        <v>218872</v>
      </c>
      <c r="AA21" s="111">
        <f>+'[9]All 4yr'!AA21</f>
        <v>222699</v>
      </c>
      <c r="AB21" s="111">
        <f>+'[9]All 4yr'!AB21</f>
        <v>224571</v>
      </c>
      <c r="AC21" s="111">
        <f>+'[9]All 4yr'!AC21</f>
        <v>227848</v>
      </c>
      <c r="AD21" s="111">
        <f>+'[9]All 4yr'!AD21</f>
        <v>231065</v>
      </c>
      <c r="AE21" s="111">
        <f>+'[9]All 4yr'!AE21</f>
        <v>234947</v>
      </c>
      <c r="AF21" s="111">
        <f>+'[9]All 4yr'!AF21</f>
        <v>237071</v>
      </c>
      <c r="AG21" s="111">
        <f>+'[9]All 4yr'!AG21</f>
        <v>237760</v>
      </c>
      <c r="AH21" s="115">
        <f>+'[9]All 4yr'!AH21</f>
        <v>246770</v>
      </c>
      <c r="AI21" s="115">
        <f>+'[9]All 4yr'!AI21</f>
        <v>253929</v>
      </c>
      <c r="AJ21" s="115">
        <f>+'[9]All 4yr'!AJ21</f>
        <v>267169</v>
      </c>
      <c r="AK21" s="115">
        <f>+'[9]All 4yr'!AK21</f>
        <v>276763</v>
      </c>
      <c r="AL21" s="115">
        <f>+'[9]All 4yr'!AL21</f>
        <v>272718</v>
      </c>
      <c r="AM21" s="115">
        <f>+'[9]All 4yr'!AM21</f>
        <v>302805</v>
      </c>
      <c r="AN21" s="111">
        <f>+'[9]All 4yr'!AN21</f>
        <v>317611</v>
      </c>
      <c r="AO21" s="111">
        <f>+'[9]All 4yr'!AO21</f>
        <v>343551</v>
      </c>
      <c r="AP21" s="111">
        <f>+'[9]All 4yr'!AP21</f>
        <v>330140</v>
      </c>
      <c r="AQ21" s="111">
        <f>+'[9]All 4yr'!AQ21</f>
        <v>356126</v>
      </c>
      <c r="AR21" s="111">
        <f>+'[9]All 4yr'!AR21</f>
        <v>365488</v>
      </c>
      <c r="AS21" s="111">
        <f>+'[9]All 4yr'!AS21</f>
        <v>373395</v>
      </c>
    </row>
    <row r="22" spans="1:45" ht="12.95" customHeight="1">
      <c r="A22" s="10" t="str">
        <f>+'[9]All 4yr'!A22</f>
        <v>West Virginia</v>
      </c>
      <c r="B22" s="120">
        <f>+'[9]All 4yr'!B22</f>
        <v>57301</v>
      </c>
      <c r="C22" s="120">
        <f>+'[9]All 4yr'!C22</f>
        <v>59325</v>
      </c>
      <c r="D22" s="120">
        <f>+'[9]All 4yr'!D22</f>
        <v>56923</v>
      </c>
      <c r="E22" s="120">
        <f>+'[9]All 4yr'!E22</f>
        <v>59453</v>
      </c>
      <c r="F22" s="120">
        <f>+'[9]All 4yr'!F22</f>
        <v>60227</v>
      </c>
      <c r="G22" s="120">
        <f>+'[9]All 4yr'!G22</f>
        <v>63765</v>
      </c>
      <c r="H22" s="120">
        <f>+'[9]All 4yr'!H22</f>
        <v>66032</v>
      </c>
      <c r="I22" s="120">
        <f>+'[9]All 4yr'!I22</f>
        <v>67821</v>
      </c>
      <c r="J22" s="120">
        <f>+'[9]All 4yr'!J22</f>
        <v>67218</v>
      </c>
      <c r="K22" s="120">
        <f>+'[9]All 4yr'!K22</f>
        <v>69125</v>
      </c>
      <c r="L22" s="120">
        <f>+'[9]All 4yr'!L22</f>
        <v>70651</v>
      </c>
      <c r="M22" s="120">
        <f>+'[9]All 4yr'!M22</f>
        <v>70582</v>
      </c>
      <c r="N22" s="120">
        <f>+'[9]All 4yr'!N22</f>
        <v>70031</v>
      </c>
      <c r="O22" s="120">
        <f>+'[9]All 4yr'!O22</f>
        <v>70325</v>
      </c>
      <c r="P22" s="120">
        <f>+'[9]All 4yr'!P22</f>
        <v>66439</v>
      </c>
      <c r="Q22" s="120">
        <f>+'[9]All 4yr'!Q22</f>
        <v>65044</v>
      </c>
      <c r="R22" s="120">
        <f>+'[9]All 4yr'!R22</f>
        <v>64637</v>
      </c>
      <c r="S22" s="120">
        <f>+'[9]All 4yr'!S22</f>
        <v>65416</v>
      </c>
      <c r="T22" s="120">
        <f>+'[9]All 4yr'!T22</f>
        <v>68221</v>
      </c>
      <c r="U22" s="120">
        <f>+'[9]All 4yr'!U22</f>
        <v>69423</v>
      </c>
      <c r="V22" s="120">
        <f>+'[9]All 4yr'!V22</f>
        <v>71242</v>
      </c>
      <c r="W22" s="120">
        <f>+'[9]All 4yr'!W22</f>
        <v>78752</v>
      </c>
      <c r="X22" s="120">
        <f>+'[9]All 4yr'!X22</f>
        <v>82069</v>
      </c>
      <c r="Y22" s="120">
        <f>+'[9]All 4yr'!Y22</f>
        <v>80735</v>
      </c>
      <c r="Z22" s="120">
        <f>+'[9]All 4yr'!Z22</f>
        <v>79680</v>
      </c>
      <c r="AA22" s="120">
        <f>+'[9]All 4yr'!AA22</f>
        <v>78268</v>
      </c>
      <c r="AB22" s="120">
        <f>+'[9]All 4yr'!AB22</f>
        <v>78223</v>
      </c>
      <c r="AC22" s="120">
        <f>+'[9]All 4yr'!AC22</f>
        <v>79488</v>
      </c>
      <c r="AD22" s="120">
        <f>+'[9]All 4yr'!AD22</f>
        <v>79803</v>
      </c>
      <c r="AE22" s="120">
        <f>+'[9]All 4yr'!AE22</f>
        <v>80221</v>
      </c>
      <c r="AF22" s="120">
        <f>+'[9]All 4yr'!AF22</f>
        <v>79767</v>
      </c>
      <c r="AG22" s="120">
        <f>+'[9]All 4yr'!AG22</f>
        <v>81517</v>
      </c>
      <c r="AH22" s="124">
        <f>+'[9]All 4yr'!AH22</f>
        <v>84104</v>
      </c>
      <c r="AI22" s="124">
        <f>+'[9]All 4yr'!AI22</f>
        <v>83509</v>
      </c>
      <c r="AJ22" s="124">
        <f>+'[9]All 4yr'!AJ22</f>
        <v>75989</v>
      </c>
      <c r="AK22" s="124">
        <f>+'[9]All 4yr'!AK22</f>
        <v>75762</v>
      </c>
      <c r="AL22" s="124">
        <f>+'[9]All 4yr'!AL22</f>
        <v>75645</v>
      </c>
      <c r="AM22" s="124">
        <f>+'[9]All 4yr'!AM22</f>
        <v>91429</v>
      </c>
      <c r="AN22" s="120">
        <f>+'[9]All 4yr'!AN22</f>
        <v>99129</v>
      </c>
      <c r="AO22" s="120">
        <f>+'[9]All 4yr'!AO22</f>
        <v>112305</v>
      </c>
      <c r="AP22" s="120">
        <f>+'[9]All 4yr'!AP22</f>
        <v>119240</v>
      </c>
      <c r="AQ22" s="120">
        <f>+'[9]All 4yr'!AQ22</f>
        <v>80016</v>
      </c>
      <c r="AR22" s="120">
        <f>+'[9]All 4yr'!AR22</f>
        <v>75001</v>
      </c>
      <c r="AS22" s="120">
        <f>+'[9]All 4yr'!AS22</f>
        <v>72452</v>
      </c>
    </row>
    <row r="23" spans="1:45" s="48" customFormat="1" ht="12.95" customHeight="1">
      <c r="A23" s="47" t="str">
        <f>+'[9]All 4yr'!A23</f>
        <v>West</v>
      </c>
      <c r="B23" s="109">
        <f>+'[9]All 4yr'!B23</f>
        <v>1134161</v>
      </c>
      <c r="C23" s="109">
        <f>+'[9]All 4yr'!C23</f>
        <v>1129021</v>
      </c>
      <c r="D23" s="109">
        <f>+'[9]All 4yr'!D23</f>
        <v>1168257</v>
      </c>
      <c r="E23" s="109">
        <f>+'[9]All 4yr'!E23</f>
        <v>1182369</v>
      </c>
      <c r="F23" s="109">
        <f>+'[9]All 4yr'!F23</f>
        <v>1217884</v>
      </c>
      <c r="G23" s="109">
        <f>+'[9]All 4yr'!G23</f>
        <v>1295055</v>
      </c>
      <c r="H23" s="109">
        <f>+'[9]All 4yr'!H23</f>
        <v>1271449</v>
      </c>
      <c r="I23" s="109">
        <f>+'[9]All 4yr'!I23</f>
        <v>1261374</v>
      </c>
      <c r="J23" s="109">
        <f>+'[9]All 4yr'!J23</f>
        <v>1245896</v>
      </c>
      <c r="K23" s="109">
        <f>+'[9]All 4yr'!K23</f>
        <v>1257409</v>
      </c>
      <c r="L23" s="109">
        <f>+'[9]All 4yr'!L23</f>
        <v>1309015</v>
      </c>
      <c r="M23" s="109">
        <f>+'[9]All 4yr'!M23</f>
        <v>1326215</v>
      </c>
      <c r="N23" s="109">
        <f>+'[9]All 4yr'!N23</f>
        <v>1329307</v>
      </c>
      <c r="O23" s="109">
        <f>+'[9]All 4yr'!O23</f>
        <v>1328408</v>
      </c>
      <c r="P23" s="109">
        <f>+'[9]All 4yr'!P23</f>
        <v>1327559</v>
      </c>
      <c r="Q23" s="109">
        <f>+'[9]All 4yr'!Q23</f>
        <v>1329116</v>
      </c>
      <c r="R23" s="109">
        <f>+'[9]All 4yr'!R23</f>
        <v>1356850</v>
      </c>
      <c r="S23" s="109">
        <f>+'[9]All 4yr'!S23</f>
        <v>1387729</v>
      </c>
      <c r="T23" s="109">
        <f>+'[9]All 4yr'!T23</f>
        <v>1406079</v>
      </c>
      <c r="U23" s="109">
        <f>+'[9]All 4yr'!U23</f>
        <v>1436850</v>
      </c>
      <c r="V23" s="109">
        <f>+'[9]All 4yr'!V23</f>
        <v>1519463</v>
      </c>
      <c r="W23" s="109">
        <f>+'[9]All 4yr'!W23</f>
        <v>1540263</v>
      </c>
      <c r="X23" s="109">
        <f>+'[9]All 4yr'!X23</f>
        <v>1542874</v>
      </c>
      <c r="Y23" s="109">
        <f>+'[9]All 4yr'!Y23</f>
        <v>1544662</v>
      </c>
      <c r="Z23" s="109">
        <f>+'[9]All 4yr'!Z23</f>
        <v>1574992</v>
      </c>
      <c r="AA23" s="109">
        <f>+'[9]All 4yr'!AA23</f>
        <v>1577247</v>
      </c>
      <c r="AB23" s="109">
        <f>+'[9]All 4yr'!AB23</f>
        <v>1609070</v>
      </c>
      <c r="AC23" s="109">
        <f>+'[9]All 4yr'!AC23</f>
        <v>1647044</v>
      </c>
      <c r="AD23" s="109">
        <f>+'[9]All 4yr'!AD23</f>
        <v>1688115</v>
      </c>
      <c r="AE23" s="109">
        <f>+'[9]All 4yr'!AE23</f>
        <v>1758053</v>
      </c>
      <c r="AF23" s="109">
        <f>+'[9]All 4yr'!AF23</f>
        <v>1797662</v>
      </c>
      <c r="AG23" s="109">
        <f>+'[9]All 4yr'!AG23</f>
        <v>1895840</v>
      </c>
      <c r="AH23" s="109">
        <f>+'[9]All 4yr'!AH23</f>
        <v>1996468</v>
      </c>
      <c r="AI23" s="109">
        <f>+'[9]All 4yr'!AI23</f>
        <v>2059272</v>
      </c>
      <c r="AJ23" s="109">
        <f>+'[9]All 4yr'!AJ23</f>
        <v>2155213</v>
      </c>
      <c r="AK23" s="109">
        <f>+'[9]All 4yr'!AK23</f>
        <v>2252683</v>
      </c>
      <c r="AL23" s="109">
        <f>+'[9]All 4yr'!AL23</f>
        <v>2096629</v>
      </c>
      <c r="AM23" s="109">
        <f>+'[9]All 4yr'!AM23</f>
        <v>2423187</v>
      </c>
      <c r="AN23" s="109">
        <f>+'[9]All 4yr'!AN23</f>
        <v>2545053</v>
      </c>
      <c r="AO23" s="109">
        <f>+'[9]All 4yr'!AO23</f>
        <v>2742259</v>
      </c>
      <c r="AP23" s="109">
        <f>+'[9]All 4yr'!AP23</f>
        <v>2615982</v>
      </c>
      <c r="AQ23" s="109">
        <f>+'[9]All 4yr'!AQ23</f>
        <v>2323434</v>
      </c>
      <c r="AR23" s="109">
        <f>+'[9]All 4yr'!AR23</f>
        <v>2605937</v>
      </c>
      <c r="AS23" s="109">
        <f>+'[9]All 4yr'!AS23</f>
        <v>2506108</v>
      </c>
    </row>
    <row r="24" spans="1:45" s="43" customFormat="1" ht="12.95" customHeight="1">
      <c r="A24" s="41" t="str">
        <f>+'[9]All 4yr'!A24</f>
        <v xml:space="preserve">   as a percent of U.S.</v>
      </c>
      <c r="B24" s="110">
        <f>+'[9]All 4yr'!B24</f>
        <v>18.162783014539535</v>
      </c>
      <c r="C24" s="110">
        <f>+'[9]All 4yr'!C24</f>
        <v>17.773174434559095</v>
      </c>
      <c r="D24" s="110">
        <f>+'[9]All 4yr'!D24</f>
        <v>18.135415673810677</v>
      </c>
      <c r="E24" s="110">
        <f>+'[9]All 4yr'!E24</f>
        <v>17.987038769595877</v>
      </c>
      <c r="F24" s="110">
        <f>+'[9]All 4yr'!F24</f>
        <v>17.902905559646239</v>
      </c>
      <c r="G24" s="110">
        <f>+'[9]All 4yr'!G24</f>
        <v>17.992372669426771</v>
      </c>
      <c r="H24" s="110">
        <f>+'[9]All 4yr'!H24</f>
        <v>17.879236417000737</v>
      </c>
      <c r="I24" s="110">
        <f>+'[9]All 4yr'!I24</f>
        <v>17.459297364372418</v>
      </c>
      <c r="J24" s="110">
        <f>+'[9]All 4yr'!J24</f>
        <v>17.271393813857333</v>
      </c>
      <c r="K24" s="110">
        <f>+'[9]All 4yr'!K24</f>
        <v>17.142284166431384</v>
      </c>
      <c r="L24" s="110">
        <f>+'[9]All 4yr'!L24</f>
        <v>17.33356197306377</v>
      </c>
      <c r="M24" s="110">
        <f>+'[9]All 4yr'!M24</f>
        <v>17.367905489908996</v>
      </c>
      <c r="N24" s="110">
        <f>+'[9]All 4yr'!N24</f>
        <v>17.413232310132841</v>
      </c>
      <c r="O24" s="110">
        <f>+'[9]All 4yr'!O24</f>
        <v>17.206104944173752</v>
      </c>
      <c r="P24" s="110">
        <f>+'[9]All 4yr'!P24</f>
        <v>17.261614372259068</v>
      </c>
      <c r="Q24" s="110">
        <f>+'[9]All 4yr'!Q24</f>
        <v>17.269161411769108</v>
      </c>
      <c r="R24" s="110">
        <f>+'[9]All 4yr'!R24</f>
        <v>17.38531343663</v>
      </c>
      <c r="S24" s="110">
        <f>+'[9]All 4yr'!S24</f>
        <v>17.413222429096901</v>
      </c>
      <c r="T24" s="110">
        <f>+'[9]All 4yr'!T24</f>
        <v>17.229852682007969</v>
      </c>
      <c r="U24" s="110">
        <f>+'[9]All 4yr'!U24</f>
        <v>17.169680078857329</v>
      </c>
      <c r="V24" s="110">
        <f>+'[9]All 4yr'!V24</f>
        <v>17.75192013392482</v>
      </c>
      <c r="W24" s="110">
        <f>+'[9]All 4yr'!W24</f>
        <v>17.729003207365718</v>
      </c>
      <c r="X24" s="110">
        <f>+'[9]All 4yr'!X24</f>
        <v>17.641043255071441</v>
      </c>
      <c r="Y24" s="110">
        <f>+'[9]All 4yr'!Y24</f>
        <v>17.715263175097785</v>
      </c>
      <c r="Z24" s="110">
        <f>+'[9]All 4yr'!Z24</f>
        <v>18.040632980872935</v>
      </c>
      <c r="AA24" s="110">
        <f>+'[9]All 4yr'!AA24</f>
        <v>18.024831287943925</v>
      </c>
      <c r="AB24" s="110">
        <f>+'[9]All 4yr'!AB24</f>
        <v>18.317589505536532</v>
      </c>
      <c r="AC24" s="110">
        <f>+'[9]All 4yr'!AC24</f>
        <v>18.614235972705725</v>
      </c>
      <c r="AD24" s="110">
        <f>+'[9]All 4yr'!AD24</f>
        <v>18.749204490350703</v>
      </c>
      <c r="AE24" s="110">
        <f>+'[9]All 4yr'!AE24</f>
        <v>19.140101866256092</v>
      </c>
      <c r="AF24" s="110">
        <f>+'[9]All 4yr'!AF24</f>
        <v>19.225544023169959</v>
      </c>
      <c r="AG24" s="110">
        <f>+'[9]All 4yr'!AG24</f>
        <v>19.619890493971393</v>
      </c>
      <c r="AH24" s="110">
        <f>+'[9]All 4yr'!AH24</f>
        <v>19.830010433146416</v>
      </c>
      <c r="AI24" s="110">
        <f>+'[9]All 4yr'!AI24</f>
        <v>19.976830325692823</v>
      </c>
      <c r="AJ24" s="110">
        <f>+'[9]All 4yr'!AJ24</f>
        <v>20.454675305816998</v>
      </c>
      <c r="AK24" s="110">
        <f>+'[9]All 4yr'!AK24</f>
        <v>20.800984773900353</v>
      </c>
      <c r="AL24" s="110">
        <f>+'[9]All 4yr'!AL24</f>
        <v>19.576912597568075</v>
      </c>
      <c r="AM24" s="110">
        <f>+'[9]All 4yr'!AM24</f>
        <v>21.225669884053545</v>
      </c>
      <c r="AN24" s="110">
        <f>+'[9]All 4yr'!AN24</f>
        <v>21.412823144954054</v>
      </c>
      <c r="AO24" s="110">
        <f>+'[9]All 4yr'!AO24</f>
        <v>22.022083606308033</v>
      </c>
      <c r="AP24" s="110">
        <f>+'[9]All 4yr'!AP24</f>
        <v>21.385768065825456</v>
      </c>
      <c r="AQ24" s="110">
        <f>+'[9]All 4yr'!AQ24</f>
        <v>19.300835512751828</v>
      </c>
      <c r="AR24" s="110">
        <f>+'[9]All 4yr'!AR24</f>
        <v>21.235075194844267</v>
      </c>
      <c r="AS24" s="110">
        <f>+'[9]All 4yr'!AS24</f>
        <v>20.98769391948392</v>
      </c>
    </row>
    <row r="25" spans="1:45" ht="12.95" customHeight="1">
      <c r="A25" s="38" t="str">
        <f>+'[9]All 4yr'!A25</f>
        <v>Alaska</v>
      </c>
      <c r="B25" s="111">
        <f>+'[9]All 4yr'!B25</f>
        <v>8609</v>
      </c>
      <c r="C25" s="111">
        <f>+'[9]All 4yr'!C25</f>
        <v>4798</v>
      </c>
      <c r="D25" s="111">
        <f>+'[9]All 4yr'!D25</f>
        <v>5621</v>
      </c>
      <c r="E25" s="111">
        <f>+'[9]All 4yr'!E25</f>
        <v>7074</v>
      </c>
      <c r="F25" s="111">
        <f>+'[9]All 4yr'!F25</f>
        <v>7611</v>
      </c>
      <c r="G25" s="111">
        <f>+'[9]All 4yr'!G25</f>
        <v>7753</v>
      </c>
      <c r="H25" s="111">
        <f>+'[9]All 4yr'!H25</f>
        <v>9278</v>
      </c>
      <c r="I25" s="111">
        <f>+'[9]All 4yr'!I25</f>
        <v>8128</v>
      </c>
      <c r="J25" s="111">
        <f>+'[9]All 4yr'!J25</f>
        <v>8900</v>
      </c>
      <c r="K25" s="111">
        <f>+'[9]All 4yr'!K25</f>
        <v>7375</v>
      </c>
      <c r="L25" s="111">
        <f>+'[9]All 4yr'!L25</f>
        <v>9306</v>
      </c>
      <c r="M25" s="111">
        <f>+'[9]All 4yr'!M25</f>
        <v>10216</v>
      </c>
      <c r="N25" s="111">
        <f>+'[9]All 4yr'!N25</f>
        <v>10907</v>
      </c>
      <c r="O25" s="111">
        <f>+'[9]All 4yr'!O25</f>
        <v>11455</v>
      </c>
      <c r="P25" s="111">
        <f>+'[9]All 4yr'!P25</f>
        <v>12246</v>
      </c>
      <c r="Q25" s="111">
        <f>+'[9]All 4yr'!Q25</f>
        <v>11492</v>
      </c>
      <c r="R25" s="111">
        <f>+'[9]All 4yr'!R25</f>
        <v>11694</v>
      </c>
      <c r="S25" s="111">
        <f>+'[9]All 4yr'!S25</f>
        <v>12287</v>
      </c>
      <c r="T25" s="111">
        <f>+'[9]All 4yr'!T25</f>
        <v>23345</v>
      </c>
      <c r="U25" s="111">
        <f>+'[9]All 4yr'!U25</f>
        <v>28338</v>
      </c>
      <c r="V25" s="111">
        <f>+'[9]All 4yr'!V25</f>
        <v>29439</v>
      </c>
      <c r="W25" s="111">
        <f>+'[9]All 4yr'!W25</f>
        <v>30451</v>
      </c>
      <c r="X25" s="111">
        <f>+'[9]All 4yr'!X25</f>
        <v>29957</v>
      </c>
      <c r="Y25" s="111">
        <f>+'[9]All 4yr'!Y25</f>
        <v>29790</v>
      </c>
      <c r="Z25" s="111">
        <f>+'[9]All 4yr'!Z25</f>
        <v>27865</v>
      </c>
      <c r="AA25" s="111">
        <f>+'[9]All 4yr'!AA25</f>
        <v>28332</v>
      </c>
      <c r="AB25" s="111">
        <f>+'[9]All 4yr'!AB25</f>
        <v>27769</v>
      </c>
      <c r="AC25" s="111">
        <f>+'[9]All 4yr'!AC25</f>
        <v>26722</v>
      </c>
      <c r="AD25" s="111">
        <f>+'[9]All 4yr'!AD25</f>
        <v>26335</v>
      </c>
      <c r="AE25" s="111">
        <f>+'[9]All 4yr'!AE25</f>
        <v>25770</v>
      </c>
      <c r="AF25" s="111">
        <f>+'[9]All 4yr'!AF25</f>
        <v>26304</v>
      </c>
      <c r="AG25" s="111">
        <f>+'[9]All 4yr'!AG25</f>
        <v>26695</v>
      </c>
      <c r="AH25" s="115">
        <f>+'[9]All 4yr'!AH25</f>
        <v>28206</v>
      </c>
      <c r="AI25" s="115">
        <f>+'[9]All 4yr'!AI25</f>
        <v>29825</v>
      </c>
      <c r="AJ25" s="115">
        <f>+'[9]All 4yr'!AJ25</f>
        <v>29683</v>
      </c>
      <c r="AK25" s="115">
        <f>+'[9]All 4yr'!AK25</f>
        <v>29130</v>
      </c>
      <c r="AL25" s="115">
        <f>+'[9]All 4yr'!AL25</f>
        <v>28369</v>
      </c>
      <c r="AM25" s="115">
        <f>+'[9]All 4yr'!AM25</f>
        <v>29268</v>
      </c>
      <c r="AN25" s="111">
        <f>+'[9]All 4yr'!AN25</f>
        <v>29728</v>
      </c>
      <c r="AO25" s="111">
        <f>+'[9]All 4yr'!AO25</f>
        <v>31586</v>
      </c>
      <c r="AP25" s="111">
        <f>+'[9]All 4yr'!AP25</f>
        <v>32817</v>
      </c>
      <c r="AQ25" s="111">
        <f>+'[9]All 4yr'!AQ25</f>
        <v>31926</v>
      </c>
      <c r="AR25" s="111">
        <f>+'[9]All 4yr'!AR25</f>
        <v>30552</v>
      </c>
      <c r="AS25" s="111">
        <f>+'[9]All 4yr'!AS25</f>
        <v>30194</v>
      </c>
    </row>
    <row r="26" spans="1:45" ht="12.95" customHeight="1">
      <c r="A26" s="38" t="str">
        <f>+'[9]All 4yr'!A26</f>
        <v>Arizona</v>
      </c>
      <c r="B26" s="111">
        <f>+'[9]All 4yr'!B26</f>
        <v>66079</v>
      </c>
      <c r="C26" s="111">
        <f>+'[9]All 4yr'!C26</f>
        <v>68473</v>
      </c>
      <c r="D26" s="111">
        <f>+'[9]All 4yr'!D26</f>
        <v>68986</v>
      </c>
      <c r="E26" s="111">
        <f>+'[9]All 4yr'!E26</f>
        <v>71300</v>
      </c>
      <c r="F26" s="111">
        <f>+'[9]All 4yr'!F26</f>
        <v>75263</v>
      </c>
      <c r="G26" s="111">
        <f>+'[9]All 4yr'!G26</f>
        <v>81778</v>
      </c>
      <c r="H26" s="111">
        <f>+'[9]All 4yr'!H26</f>
        <v>78399</v>
      </c>
      <c r="I26" s="111">
        <f>+'[9]All 4yr'!I26</f>
        <v>81300</v>
      </c>
      <c r="J26" s="111">
        <f>+'[9]All 4yr'!J26</f>
        <v>81337</v>
      </c>
      <c r="K26" s="111">
        <f>+'[9]All 4yr'!K26</f>
        <v>85594</v>
      </c>
      <c r="L26" s="111">
        <f>+'[9]All 4yr'!L26</f>
        <v>89392</v>
      </c>
      <c r="M26" s="111">
        <f>+'[9]All 4yr'!M26</f>
        <v>90880</v>
      </c>
      <c r="N26" s="111">
        <f>+'[9]All 4yr'!N26</f>
        <v>91752</v>
      </c>
      <c r="O26" s="111">
        <f>+'[9]All 4yr'!O26</f>
        <v>93216</v>
      </c>
      <c r="P26" s="111">
        <f>+'[9]All 4yr'!P26</f>
        <v>93882</v>
      </c>
      <c r="Q26" s="111">
        <f>+'[9]All 4yr'!Q26</f>
        <v>97578</v>
      </c>
      <c r="R26" s="111">
        <f>+'[9]All 4yr'!R26</f>
        <v>97735</v>
      </c>
      <c r="S26" s="111">
        <f>+'[9]All 4yr'!S26</f>
        <v>96261</v>
      </c>
      <c r="T26" s="111">
        <f>+'[9]All 4yr'!T26</f>
        <v>108421</v>
      </c>
      <c r="U26" s="111">
        <f>+'[9]All 4yr'!U26</f>
        <v>107658</v>
      </c>
      <c r="V26" s="111">
        <f>+'[9]All 4yr'!V26</f>
        <v>109637</v>
      </c>
      <c r="W26" s="111">
        <f>+'[9]All 4yr'!W26</f>
        <v>113275</v>
      </c>
      <c r="X26" s="111">
        <f>+'[9]All 4yr'!X26</f>
        <v>114990</v>
      </c>
      <c r="Y26" s="111">
        <f>+'[9]All 4yr'!Y26</f>
        <v>119815</v>
      </c>
      <c r="Z26" s="111">
        <f>+'[9]All 4yr'!Z26</f>
        <v>123237</v>
      </c>
      <c r="AA26" s="111">
        <f>+'[9]All 4yr'!AA26</f>
        <v>120280</v>
      </c>
      <c r="AB26" s="111">
        <f>+'[9]All 4yr'!AB26</f>
        <v>124903</v>
      </c>
      <c r="AC26" s="111">
        <f>+'[9]All 4yr'!AC26</f>
        <v>127722</v>
      </c>
      <c r="AD26" s="111">
        <f>+'[9]All 4yr'!AD26</f>
        <v>131901</v>
      </c>
      <c r="AE26" s="111">
        <f>+'[9]All 4yr'!AE26</f>
        <v>147227</v>
      </c>
      <c r="AF26" s="111">
        <f>+'[9]All 4yr'!AF26</f>
        <v>154390</v>
      </c>
      <c r="AG26" s="111">
        <f>+'[9]All 4yr'!AG26</f>
        <v>171615</v>
      </c>
      <c r="AH26" s="115">
        <f>+'[9]All 4yr'!AH26</f>
        <v>196319</v>
      </c>
      <c r="AI26" s="115">
        <f>+'[9]All 4yr'!AI26</f>
        <v>222010</v>
      </c>
      <c r="AJ26" s="115">
        <f>+'[9]All 4yr'!AJ26</f>
        <v>273328</v>
      </c>
      <c r="AK26" s="115">
        <f>+'[9]All 4yr'!AK26</f>
        <v>331307</v>
      </c>
      <c r="AL26" s="115">
        <f>+'[9]All 4yr'!AL26</f>
        <v>185437</v>
      </c>
      <c r="AM26" s="115">
        <f>+'[9]All 4yr'!AM26</f>
        <v>413984</v>
      </c>
      <c r="AN26" s="111">
        <f>+'[9]All 4yr'!AN26</f>
        <v>487776</v>
      </c>
      <c r="AO26" s="111">
        <f>+'[9]All 4yr'!AO26</f>
        <v>598292</v>
      </c>
      <c r="AP26" s="111">
        <f>+'[9]All 4yr'!AP26</f>
        <v>531778</v>
      </c>
      <c r="AQ26" s="111">
        <f>+'[9]All 4yr'!AQ26</f>
        <v>214939</v>
      </c>
      <c r="AR26" s="111">
        <f>+'[9]All 4yr'!AR26</f>
        <v>478890</v>
      </c>
      <c r="AS26" s="111">
        <f>+'[9]All 4yr'!AS26</f>
        <v>440110</v>
      </c>
    </row>
    <row r="27" spans="1:45" ht="12.95" customHeight="1">
      <c r="A27" s="38" t="str">
        <f>+'[9]All 4yr'!A27</f>
        <v>California</v>
      </c>
      <c r="B27" s="111">
        <f>+'[9]All 4yr'!B27</f>
        <v>562398</v>
      </c>
      <c r="C27" s="111">
        <f>+'[9]All 4yr'!C27</f>
        <v>552767</v>
      </c>
      <c r="D27" s="111">
        <f>+'[9]All 4yr'!D27</f>
        <v>595859</v>
      </c>
      <c r="E27" s="111">
        <f>+'[9]All 4yr'!E27</f>
        <v>606618</v>
      </c>
      <c r="F27" s="111">
        <f>+'[9]All 4yr'!F27</f>
        <v>625963</v>
      </c>
      <c r="G27" s="111">
        <f>+'[9]All 4yr'!G27</f>
        <v>684762</v>
      </c>
      <c r="H27" s="111">
        <f>+'[9]All 4yr'!H27</f>
        <v>664158</v>
      </c>
      <c r="I27" s="111">
        <f>+'[9]All 4yr'!I27</f>
        <v>645043</v>
      </c>
      <c r="J27" s="111">
        <f>+'[9]All 4yr'!J27</f>
        <v>629131</v>
      </c>
      <c r="K27" s="111">
        <f>+'[9]All 4yr'!K27</f>
        <v>625191</v>
      </c>
      <c r="L27" s="111">
        <f>+'[9]All 4yr'!L27</f>
        <v>655252</v>
      </c>
      <c r="M27" s="111">
        <f>+'[9]All 4yr'!M27</f>
        <v>666181</v>
      </c>
      <c r="N27" s="111">
        <f>+'[9]All 4yr'!N27</f>
        <v>664241</v>
      </c>
      <c r="O27" s="111">
        <f>+'[9]All 4yr'!O27</f>
        <v>651997</v>
      </c>
      <c r="P27" s="111">
        <f>+'[9]All 4yr'!P27</f>
        <v>659939</v>
      </c>
      <c r="Q27" s="111">
        <f>+'[9]All 4yr'!Q27</f>
        <v>658793</v>
      </c>
      <c r="R27" s="111">
        <f>+'[9]All 4yr'!R27</f>
        <v>681728</v>
      </c>
      <c r="S27" s="111">
        <f>+'[9]All 4yr'!S27</f>
        <v>699601</v>
      </c>
      <c r="T27" s="111">
        <f>+'[9]All 4yr'!T27</f>
        <v>684838</v>
      </c>
      <c r="U27" s="111">
        <f>+'[9]All 4yr'!U27</f>
        <v>697303</v>
      </c>
      <c r="V27" s="111">
        <f>+'[9]All 4yr'!V27</f>
        <v>739320</v>
      </c>
      <c r="W27" s="111">
        <f>+'[9]All 4yr'!W27</f>
        <v>738510</v>
      </c>
      <c r="X27" s="111">
        <f>+'[9]All 4yr'!X27</f>
        <v>730622</v>
      </c>
      <c r="Y27" s="111">
        <f>+'[9]All 4yr'!Y27</f>
        <v>707999</v>
      </c>
      <c r="Z27" s="111">
        <f>+'[9]All 4yr'!Z27</f>
        <v>722620</v>
      </c>
      <c r="AA27" s="111">
        <f>+'[9]All 4yr'!AA27</f>
        <v>728986</v>
      </c>
      <c r="AB27" s="111">
        <f>+'[9]All 4yr'!AB27</f>
        <v>748271</v>
      </c>
      <c r="AC27" s="111">
        <f>+'[9]All 4yr'!AC27</f>
        <v>771015</v>
      </c>
      <c r="AD27" s="111">
        <f>+'[9]All 4yr'!AD27</f>
        <v>797787</v>
      </c>
      <c r="AE27" s="111">
        <f>+'[9]All 4yr'!AE27</f>
        <v>829989</v>
      </c>
      <c r="AF27" s="111">
        <f>+'[9]All 4yr'!AF27</f>
        <v>844153</v>
      </c>
      <c r="AG27" s="111">
        <f>+'[9]All 4yr'!AG27</f>
        <v>882154</v>
      </c>
      <c r="AH27" s="115">
        <f>+'[9]All 4yr'!AH27</f>
        <v>926529</v>
      </c>
      <c r="AI27" s="115">
        <f>+'[9]All 4yr'!AI27</f>
        <v>932947</v>
      </c>
      <c r="AJ27" s="115">
        <f>+'[9]All 4yr'!AJ27</f>
        <v>946539</v>
      </c>
      <c r="AK27" s="115">
        <f>+'[9]All 4yr'!AK27</f>
        <v>963183</v>
      </c>
      <c r="AL27" s="115">
        <f>+'[9]All 4yr'!AL27</f>
        <v>976439</v>
      </c>
      <c r="AM27" s="115">
        <f>+'[9]All 4yr'!AM27</f>
        <v>1004450</v>
      </c>
      <c r="AN27" s="111">
        <f>+'[9]All 4yr'!AN27</f>
        <v>1018602</v>
      </c>
      <c r="AO27" s="111">
        <f>+'[9]All 4yr'!AO27</f>
        <v>1037460</v>
      </c>
      <c r="AP27" s="111">
        <f>+'[9]All 4yr'!AP27</f>
        <v>1027781</v>
      </c>
      <c r="AQ27" s="111">
        <f>+'[9]All 4yr'!AQ27</f>
        <v>1062468</v>
      </c>
      <c r="AR27" s="111">
        <f>+'[9]All 4yr'!AR27</f>
        <v>1072196</v>
      </c>
      <c r="AS27" s="111">
        <f>+'[9]All 4yr'!AS27</f>
        <v>1048379</v>
      </c>
    </row>
    <row r="28" spans="1:45" ht="12.95" customHeight="1">
      <c r="A28" s="38" t="str">
        <f>+'[9]All 4yr'!A28</f>
        <v>Colorado</v>
      </c>
      <c r="B28" s="111">
        <f>+'[9]All 4yr'!B28</f>
        <v>102302</v>
      </c>
      <c r="C28" s="111">
        <f>+'[9]All 4yr'!C28</f>
        <v>104357</v>
      </c>
      <c r="D28" s="111">
        <f>+'[9]All 4yr'!D28</f>
        <v>104500</v>
      </c>
      <c r="E28" s="111">
        <f>+'[9]All 4yr'!E28</f>
        <v>103587</v>
      </c>
      <c r="F28" s="111">
        <f>+'[9]All 4yr'!F28</f>
        <v>110265</v>
      </c>
      <c r="G28" s="111">
        <f>+'[9]All 4yr'!G28</f>
        <v>109445</v>
      </c>
      <c r="H28" s="111">
        <f>+'[9]All 4yr'!H28</f>
        <v>109138</v>
      </c>
      <c r="I28" s="111">
        <f>+'[9]All 4yr'!I28</f>
        <v>111822</v>
      </c>
      <c r="J28" s="111">
        <f>+'[9]All 4yr'!J28</f>
        <v>111171</v>
      </c>
      <c r="K28" s="111">
        <f>+'[9]All 4yr'!K28</f>
        <v>112730</v>
      </c>
      <c r="L28" s="111">
        <f>+'[9]All 4yr'!L28</f>
        <v>117012</v>
      </c>
      <c r="M28" s="111">
        <f>+'[9]All 4yr'!M28</f>
        <v>120042</v>
      </c>
      <c r="N28" s="111">
        <f>+'[9]All 4yr'!N28</f>
        <v>120595</v>
      </c>
      <c r="O28" s="111">
        <f>+'[9]All 4yr'!O28</f>
        <v>122250</v>
      </c>
      <c r="P28" s="111">
        <f>+'[9]All 4yr'!P28</f>
        <v>116758</v>
      </c>
      <c r="Q28" s="111">
        <f>+'[9]All 4yr'!Q28</f>
        <v>115791</v>
      </c>
      <c r="R28" s="111">
        <f>+'[9]All 4yr'!R28</f>
        <v>121623</v>
      </c>
      <c r="S28" s="111">
        <f>+'[9]All 4yr'!S28</f>
        <v>124279</v>
      </c>
      <c r="T28" s="111">
        <f>+'[9]All 4yr'!T28</f>
        <v>123650</v>
      </c>
      <c r="U28" s="111">
        <f>+'[9]All 4yr'!U28</f>
        <v>127080</v>
      </c>
      <c r="V28" s="111">
        <f>+'[9]All 4yr'!V28</f>
        <v>150335</v>
      </c>
      <c r="W28" s="111">
        <f>+'[9]All 4yr'!W28</f>
        <v>154722</v>
      </c>
      <c r="X28" s="111">
        <f>+'[9]All 4yr'!X28</f>
        <v>156687</v>
      </c>
      <c r="Y28" s="111">
        <f>+'[9]All 4yr'!Y28</f>
        <v>158094</v>
      </c>
      <c r="Z28" s="111">
        <f>+'[9]All 4yr'!Z28</f>
        <v>160972</v>
      </c>
      <c r="AA28" s="111">
        <f>+'[9]All 4yr'!AA28</f>
        <v>161420</v>
      </c>
      <c r="AB28" s="111">
        <f>+'[9]All 4yr'!AB28</f>
        <v>164498</v>
      </c>
      <c r="AC28" s="111">
        <f>+'[9]All 4yr'!AC28</f>
        <v>169477</v>
      </c>
      <c r="AD28" s="111">
        <f>+'[9]All 4yr'!AD28</f>
        <v>172340</v>
      </c>
      <c r="AE28" s="111">
        <f>+'[9]All 4yr'!AE28</f>
        <v>176371</v>
      </c>
      <c r="AF28" s="111">
        <f>+'[9]All 4yr'!AF28</f>
        <v>177313</v>
      </c>
      <c r="AG28" s="111">
        <f>+'[9]All 4yr'!AG28</f>
        <v>182836</v>
      </c>
      <c r="AH28" s="115">
        <f>+'[9]All 4yr'!AH28</f>
        <v>190444</v>
      </c>
      <c r="AI28" s="115">
        <f>+'[9]All 4yr'!AI28</f>
        <v>196295</v>
      </c>
      <c r="AJ28" s="115">
        <f>+'[9]All 4yr'!AJ28</f>
        <v>206945</v>
      </c>
      <c r="AK28" s="115">
        <f>+'[9]All 4yr'!AK28</f>
        <v>213636</v>
      </c>
      <c r="AL28" s="115">
        <f>+'[9]All 4yr'!AL28</f>
        <v>204060</v>
      </c>
      <c r="AM28" s="115">
        <f>+'[9]All 4yr'!AM28</f>
        <v>222896</v>
      </c>
      <c r="AN28" s="111">
        <f>+'[9]All 4yr'!AN28</f>
        <v>233169</v>
      </c>
      <c r="AO28" s="111">
        <f>+'[9]All 4yr'!AO28</f>
        <v>244349</v>
      </c>
      <c r="AP28" s="111">
        <f>+'[9]All 4yr'!AP28</f>
        <v>251360</v>
      </c>
      <c r="AQ28" s="111">
        <f>+'[9]All 4yr'!AQ28</f>
        <v>218345</v>
      </c>
      <c r="AR28" s="111">
        <f>+'[9]All 4yr'!AR28</f>
        <v>216831</v>
      </c>
      <c r="AS28" s="111">
        <f>+'[9]All 4yr'!AS28</f>
        <v>212048</v>
      </c>
    </row>
    <row r="29" spans="1:45" ht="12.95" customHeight="1">
      <c r="A29" s="38" t="str">
        <f>+'[9]All 4yr'!A29</f>
        <v>Hawaii</v>
      </c>
      <c r="B29" s="111">
        <f>+'[9]All 4yr'!B29</f>
        <v>25371</v>
      </c>
      <c r="C29" s="111">
        <f>+'[9]All 4yr'!C29</f>
        <v>26935</v>
      </c>
      <c r="D29" s="111">
        <f>+'[9]All 4yr'!D29</f>
        <v>27807</v>
      </c>
      <c r="E29" s="111">
        <f>+'[9]All 4yr'!E29</f>
        <v>26918</v>
      </c>
      <c r="F29" s="111">
        <f>+'[9]All 4yr'!F29</f>
        <v>27604</v>
      </c>
      <c r="G29" s="111">
        <f>+'[9]All 4yr'!G29</f>
        <v>27122</v>
      </c>
      <c r="H29" s="111">
        <f>+'[9]All 4yr'!H29</f>
        <v>28902</v>
      </c>
      <c r="I29" s="111">
        <f>+'[9]All 4yr'!I29</f>
        <v>29540</v>
      </c>
      <c r="J29" s="111">
        <f>+'[9]All 4yr'!J29</f>
        <v>30190</v>
      </c>
      <c r="K29" s="111">
        <f>+'[9]All 4yr'!K29</f>
        <v>29927</v>
      </c>
      <c r="L29" s="111">
        <f>+'[9]All 4yr'!L29</f>
        <v>29650</v>
      </c>
      <c r="M29" s="111">
        <f>+'[9]All 4yr'!M29</f>
        <v>29259</v>
      </c>
      <c r="N29" s="111">
        <f>+'[9]All 4yr'!N29</f>
        <v>31219</v>
      </c>
      <c r="O29" s="111">
        <f>+'[9]All 4yr'!O29</f>
        <v>32696</v>
      </c>
      <c r="P29" s="111">
        <f>+'[9]All 4yr'!P29</f>
        <v>31744</v>
      </c>
      <c r="Q29" s="111">
        <f>+'[9]All 4yr'!Q29</f>
        <v>31860</v>
      </c>
      <c r="R29" s="111">
        <f>+'[9]All 4yr'!R29</f>
        <v>31791</v>
      </c>
      <c r="S29" s="111">
        <f>+'[9]All 4yr'!S29</f>
        <v>31949</v>
      </c>
      <c r="T29" s="111">
        <f>+'[9]All 4yr'!T29</f>
        <v>32318</v>
      </c>
      <c r="U29" s="111">
        <f>+'[9]All 4yr'!U29</f>
        <v>33655</v>
      </c>
      <c r="V29" s="111">
        <f>+'[9]All 4yr'!V29</f>
        <v>34608</v>
      </c>
      <c r="W29" s="111">
        <f>+'[9]All 4yr'!W29</f>
        <v>34276</v>
      </c>
      <c r="X29" s="111">
        <f>+'[9]All 4yr'!X29</f>
        <v>34838</v>
      </c>
      <c r="Y29" s="111">
        <f>+'[9]All 4yr'!Y29</f>
        <v>36164</v>
      </c>
      <c r="Z29" s="111">
        <f>+'[9]All 4yr'!Z29</f>
        <v>36417</v>
      </c>
      <c r="AA29" s="111">
        <f>+'[9]All 4yr'!AA29</f>
        <v>36345</v>
      </c>
      <c r="AB29" s="111">
        <f>+'[9]All 4yr'!AB29</f>
        <v>35704</v>
      </c>
      <c r="AC29" s="111">
        <f>+'[9]All 4yr'!AC29</f>
        <v>34957</v>
      </c>
      <c r="AD29" s="111">
        <f>+'[9]All 4yr'!AD29</f>
        <v>35018</v>
      </c>
      <c r="AE29" s="111">
        <f>+'[9]All 4yr'!AE29</f>
        <v>35571</v>
      </c>
      <c r="AF29" s="111">
        <f>+'[9]All 4yr'!AF29</f>
        <v>34689</v>
      </c>
      <c r="AG29" s="111">
        <f>+'[9]All 4yr'!AG29</f>
        <v>35877</v>
      </c>
      <c r="AH29" s="115">
        <f>+'[9]All 4yr'!AH29</f>
        <v>38114</v>
      </c>
      <c r="AI29" s="115">
        <f>+'[9]All 4yr'!AI29</f>
        <v>39605</v>
      </c>
      <c r="AJ29" s="115">
        <f>+'[9]All 4yr'!AJ29</f>
        <v>40156</v>
      </c>
      <c r="AK29" s="115">
        <f>+'[9]All 4yr'!AK29</f>
        <v>43576</v>
      </c>
      <c r="AL29" s="115">
        <f>+'[9]All 4yr'!AL29</f>
        <v>40488</v>
      </c>
      <c r="AM29" s="115">
        <f>+'[9]All 4yr'!AM29</f>
        <v>42710</v>
      </c>
      <c r="AN29" s="111">
        <f>+'[9]All 4yr'!AN29</f>
        <v>43877</v>
      </c>
      <c r="AO29" s="111">
        <f>+'[9]All 4yr'!AO29</f>
        <v>41230</v>
      </c>
      <c r="AP29" s="111">
        <f>+'[9]All 4yr'!AP29</f>
        <v>41777</v>
      </c>
      <c r="AQ29" s="111">
        <f>+'[9]All 4yr'!AQ29</f>
        <v>42967</v>
      </c>
      <c r="AR29" s="111">
        <f>+'[9]All 4yr'!AR29</f>
        <v>43030</v>
      </c>
      <c r="AS29" s="111">
        <f>+'[9]All 4yr'!AS29</f>
        <v>41082</v>
      </c>
    </row>
    <row r="30" spans="1:45" ht="12.95" customHeight="1">
      <c r="A30" s="38" t="str">
        <f>+'[9]All 4yr'!A30</f>
        <v>Idaho</v>
      </c>
      <c r="B30" s="111">
        <f>+'[9]All 4yr'!B30</f>
        <v>26434</v>
      </c>
      <c r="C30" s="111">
        <f>+'[9]All 4yr'!C30</f>
        <v>27306</v>
      </c>
      <c r="D30" s="111">
        <f>+'[9]All 4yr'!D30</f>
        <v>27210</v>
      </c>
      <c r="E30" s="111">
        <f>+'[9]All 4yr'!E30</f>
        <v>27755</v>
      </c>
      <c r="F30" s="111">
        <f>+'[9]All 4yr'!F30</f>
        <v>27076</v>
      </c>
      <c r="G30" s="111">
        <f>+'[9]All 4yr'!G30</f>
        <v>29369</v>
      </c>
      <c r="H30" s="111">
        <f>+'[9]All 4yr'!H30</f>
        <v>28709</v>
      </c>
      <c r="I30" s="111">
        <f>+'[9]All 4yr'!I30</f>
        <v>29697</v>
      </c>
      <c r="J30" s="111">
        <f>+'[9]All 4yr'!J30</f>
        <v>28075</v>
      </c>
      <c r="K30" s="111">
        <f>+'[9]All 4yr'!K30</f>
        <v>29098</v>
      </c>
      <c r="L30" s="111">
        <f>+'[9]All 4yr'!L30</f>
        <v>31113</v>
      </c>
      <c r="M30" s="111">
        <f>+'[9]All 4yr'!M30</f>
        <v>31113</v>
      </c>
      <c r="N30" s="111">
        <f>+'[9]All 4yr'!N30</f>
        <v>31384</v>
      </c>
      <c r="O30" s="111">
        <f>+'[9]All 4yr'!O30</f>
        <v>31397</v>
      </c>
      <c r="P30" s="111">
        <f>+'[9]All 4yr'!P30</f>
        <v>31697</v>
      </c>
      <c r="Q30" s="111">
        <f>+'[9]All 4yr'!Q30</f>
        <v>30667</v>
      </c>
      <c r="R30" s="111">
        <f>+'[9]All 4yr'!R30</f>
        <v>30973</v>
      </c>
      <c r="S30" s="111">
        <f>+'[9]All 4yr'!S30</f>
        <v>32178</v>
      </c>
      <c r="T30" s="111">
        <f>+'[9]All 4yr'!T30</f>
        <v>32811</v>
      </c>
      <c r="U30" s="111">
        <f>+'[9]All 4yr'!U30</f>
        <v>35408</v>
      </c>
      <c r="V30" s="111">
        <f>+'[9]All 4yr'!V30</f>
        <v>38047</v>
      </c>
      <c r="W30" s="111">
        <f>+'[9]All 4yr'!W30</f>
        <v>40833</v>
      </c>
      <c r="X30" s="111">
        <f>+'[9]All 4yr'!X30</f>
        <v>42675</v>
      </c>
      <c r="Y30" s="111">
        <f>+'[9]All 4yr'!Y30</f>
        <v>43008</v>
      </c>
      <c r="Z30" s="111">
        <f>+'[9]All 4yr'!Z30</f>
        <v>44617</v>
      </c>
      <c r="AA30" s="111">
        <f>+'[9]All 4yr'!AA30</f>
        <v>43757</v>
      </c>
      <c r="AB30" s="111">
        <f>+'[9]All 4yr'!AB30</f>
        <v>43734</v>
      </c>
      <c r="AC30" s="111">
        <f>+'[9]All 4yr'!AC30</f>
        <v>44336</v>
      </c>
      <c r="AD30" s="111">
        <f>+'[9]All 4yr'!AD30</f>
        <v>45425</v>
      </c>
      <c r="AE30" s="111">
        <f>+'[9]All 4yr'!AE30</f>
        <v>46513</v>
      </c>
      <c r="AF30" s="111">
        <f>+'[9]All 4yr'!AF30</f>
        <v>46293</v>
      </c>
      <c r="AG30" s="111">
        <f>+'[9]All 4yr'!AG30</f>
        <v>58351</v>
      </c>
      <c r="AH30" s="115">
        <f>+'[9]All 4yr'!AH30</f>
        <v>60294</v>
      </c>
      <c r="AI30" s="115">
        <f>+'[9]All 4yr'!AI30</f>
        <v>62842</v>
      </c>
      <c r="AJ30" s="115">
        <f>+'[9]All 4yr'!AJ30</f>
        <v>63575</v>
      </c>
      <c r="AK30" s="115">
        <f>+'[9]All 4yr'!AK30</f>
        <v>65182</v>
      </c>
      <c r="AL30" s="115">
        <f>+'[9]All 4yr'!AL30</f>
        <v>64623</v>
      </c>
      <c r="AM30" s="115">
        <f>+'[9]All 4yr'!AM30</f>
        <v>65716</v>
      </c>
      <c r="AN30" s="111">
        <f>+'[9]All 4yr'!AN30</f>
        <v>66484</v>
      </c>
      <c r="AO30" s="111">
        <f>+'[9]All 4yr'!AO30</f>
        <v>68332</v>
      </c>
      <c r="AP30" s="111">
        <f>+'[9]All 4yr'!AP30</f>
        <v>68864</v>
      </c>
      <c r="AQ30" s="111">
        <f>+'[9]All 4yr'!AQ30</f>
        <v>72330</v>
      </c>
      <c r="AR30" s="111">
        <f>+'[9]All 4yr'!AR30</f>
        <v>81346</v>
      </c>
      <c r="AS30" s="111">
        <f>+'[9]All 4yr'!AS30</f>
        <v>83002</v>
      </c>
    </row>
    <row r="31" spans="1:45" ht="12.95" customHeight="1">
      <c r="A31" s="38" t="str">
        <f>+'[9]All 4yr'!A31</f>
        <v>Montana</v>
      </c>
      <c r="B31" s="111">
        <f>+'[9]All 4yr'!B31</f>
        <v>27995</v>
      </c>
      <c r="C31" s="111">
        <f>+'[9]All 4yr'!C31</f>
        <v>27557</v>
      </c>
      <c r="D31" s="111">
        <f>+'[9]All 4yr'!D31</f>
        <v>25842</v>
      </c>
      <c r="E31" s="111">
        <f>+'[9]All 4yr'!E31</f>
        <v>25170</v>
      </c>
      <c r="F31" s="111">
        <f>+'[9]All 4yr'!F31</f>
        <v>25947</v>
      </c>
      <c r="G31" s="111">
        <f>+'[9]All 4yr'!G31</f>
        <v>27928</v>
      </c>
      <c r="H31" s="111">
        <f>+'[9]All 4yr'!H31</f>
        <v>26988</v>
      </c>
      <c r="I31" s="111">
        <f>+'[9]All 4yr'!I31</f>
        <v>28886</v>
      </c>
      <c r="J31" s="111">
        <f>+'[9]All 4yr'!J31</f>
        <v>28438</v>
      </c>
      <c r="K31" s="111">
        <f>+'[9]All 4yr'!K31</f>
        <v>29745</v>
      </c>
      <c r="L31" s="111">
        <f>+'[9]All 4yr'!L31</f>
        <v>31259</v>
      </c>
      <c r="M31" s="111">
        <f>+'[9]All 4yr'!M31</f>
        <v>31588</v>
      </c>
      <c r="N31" s="111">
        <f>+'[9]All 4yr'!N31</f>
        <v>32400</v>
      </c>
      <c r="O31" s="111">
        <f>+'[9]All 4yr'!O31</f>
        <v>33494</v>
      </c>
      <c r="P31" s="111">
        <f>+'[9]All 4yr'!P31</f>
        <v>32667</v>
      </c>
      <c r="Q31" s="111">
        <f>+'[9]All 4yr'!Q31</f>
        <v>31510</v>
      </c>
      <c r="R31" s="111">
        <f>+'[9]All 4yr'!R31</f>
        <v>30668</v>
      </c>
      <c r="S31" s="111">
        <f>+'[9]All 4yr'!S31</f>
        <v>30546</v>
      </c>
      <c r="T31" s="111">
        <f>+'[9]All 4yr'!T31</f>
        <v>30710</v>
      </c>
      <c r="U31" s="111">
        <f>+'[9]All 4yr'!U31</f>
        <v>31692</v>
      </c>
      <c r="V31" s="111">
        <f>+'[9]All 4yr'!V31</f>
        <v>31061</v>
      </c>
      <c r="W31" s="111">
        <f>+'[9]All 4yr'!W31</f>
        <v>32646</v>
      </c>
      <c r="X31" s="111">
        <f>+'[9]All 4yr'!X31</f>
        <v>33144</v>
      </c>
      <c r="Y31" s="111">
        <f>+'[9]All 4yr'!Y31</f>
        <v>34771</v>
      </c>
      <c r="Z31" s="111">
        <f>+'[9]All 4yr'!Z31</f>
        <v>34999</v>
      </c>
      <c r="AA31" s="111">
        <f>+'[9]All 4yr'!AA31</f>
        <v>35731</v>
      </c>
      <c r="AB31" s="111">
        <f>+'[9]All 4yr'!AB31</f>
        <v>36011</v>
      </c>
      <c r="AC31" s="111">
        <f>+'[9]All 4yr'!AC31</f>
        <v>36300</v>
      </c>
      <c r="AD31" s="111">
        <f>+'[9]All 4yr'!AD31</f>
        <v>36274</v>
      </c>
      <c r="AE31" s="111">
        <f>+'[9]All 4yr'!AE31</f>
        <v>35599</v>
      </c>
      <c r="AF31" s="111">
        <f>+'[9]All 4yr'!AF31</f>
        <v>36152</v>
      </c>
      <c r="AG31" s="111">
        <f>+'[9]All 4yr'!AG31</f>
        <v>37326</v>
      </c>
      <c r="AH31" s="115">
        <f>+'[9]All 4yr'!AH31</f>
        <v>37301</v>
      </c>
      <c r="AI31" s="115">
        <f>+'[9]All 4yr'!AI31</f>
        <v>38133</v>
      </c>
      <c r="AJ31" s="115">
        <f>+'[9]All 4yr'!AJ31</f>
        <v>38045</v>
      </c>
      <c r="AK31" s="115">
        <f>+'[9]All 4yr'!AK31</f>
        <v>38231</v>
      </c>
      <c r="AL31" s="115">
        <f>+'[9]All 4yr'!AL31</f>
        <v>38188</v>
      </c>
      <c r="AM31" s="115">
        <f>+'[9]All 4yr'!AM31</f>
        <v>37618</v>
      </c>
      <c r="AN31" s="111">
        <f>+'[9]All 4yr'!AN31</f>
        <v>37951</v>
      </c>
      <c r="AO31" s="111">
        <f>+'[9]All 4yr'!AO31</f>
        <v>38819</v>
      </c>
      <c r="AP31" s="111">
        <f>+'[9]All 4yr'!AP31</f>
        <v>40920</v>
      </c>
      <c r="AQ31" s="111">
        <f>+'[9]All 4yr'!AQ31</f>
        <v>44009</v>
      </c>
      <c r="AR31" s="111">
        <f>+'[9]All 4yr'!AR31</f>
        <v>43605</v>
      </c>
      <c r="AS31" s="111">
        <f>+'[9]All 4yr'!AS31</f>
        <v>42781</v>
      </c>
    </row>
    <row r="32" spans="1:45" ht="12.95" customHeight="1">
      <c r="A32" s="38" t="str">
        <f>+'[9]All 4yr'!A32</f>
        <v>Nevada</v>
      </c>
      <c r="B32" s="111">
        <f>+'[9]All 4yr'!B32</f>
        <v>13264</v>
      </c>
      <c r="C32" s="111">
        <f>+'[9]All 4yr'!C32</f>
        <v>13464</v>
      </c>
      <c r="D32" s="111">
        <f>+'[9]All 4yr'!D32</f>
        <v>13344</v>
      </c>
      <c r="E32" s="111">
        <f>+'[9]All 4yr'!E32</f>
        <v>13104</v>
      </c>
      <c r="F32" s="111">
        <f>+'[9]All 4yr'!F32</f>
        <v>14245</v>
      </c>
      <c r="G32" s="111">
        <f>+'[9]All 4yr'!G32</f>
        <v>16151</v>
      </c>
      <c r="H32" s="111">
        <f>+'[9]All 4yr'!H32</f>
        <v>16614</v>
      </c>
      <c r="I32" s="111">
        <f>+'[9]All 4yr'!I32</f>
        <v>17224</v>
      </c>
      <c r="J32" s="111">
        <f>+'[9]All 4yr'!J32</f>
        <v>16733</v>
      </c>
      <c r="K32" s="111">
        <f>+'[9]All 4yr'!K32</f>
        <v>17982</v>
      </c>
      <c r="L32" s="111">
        <f>+'[9]All 4yr'!L32</f>
        <v>19118</v>
      </c>
      <c r="M32" s="111">
        <f>+'[9]All 4yr'!M32</f>
        <v>19999</v>
      </c>
      <c r="N32" s="111">
        <f>+'[9]All 4yr'!N32</f>
        <v>21428</v>
      </c>
      <c r="O32" s="111">
        <f>+'[9]All 4yr'!O32</f>
        <v>21365</v>
      </c>
      <c r="P32" s="111">
        <f>+'[9]All 4yr'!P32</f>
        <v>20977</v>
      </c>
      <c r="Q32" s="111">
        <f>+'[9]All 4yr'!Q32</f>
        <v>21580</v>
      </c>
      <c r="R32" s="111">
        <f>+'[9]All 4yr'!R32</f>
        <v>22779</v>
      </c>
      <c r="S32" s="111">
        <f>+'[9]All 4yr'!S32</f>
        <v>23672</v>
      </c>
      <c r="T32" s="111">
        <f>+'[9]All 4yr'!T32</f>
        <v>25340</v>
      </c>
      <c r="U32" s="111">
        <f>+'[9]All 4yr'!U32</f>
        <v>27349</v>
      </c>
      <c r="V32" s="111">
        <f>+'[9]All 4yr'!V32</f>
        <v>29737</v>
      </c>
      <c r="W32" s="111">
        <f>+'[9]All 4yr'!W32</f>
        <v>31180</v>
      </c>
      <c r="X32" s="111">
        <f>+'[9]All 4yr'!X32</f>
        <v>31248</v>
      </c>
      <c r="Y32" s="111">
        <f>+'[9]All 4yr'!Y32</f>
        <v>31229</v>
      </c>
      <c r="Z32" s="111">
        <f>+'[9]All 4yr'!Z32</f>
        <v>32120</v>
      </c>
      <c r="AA32" s="111">
        <f>+'[9]All 4yr'!AA32</f>
        <v>31947</v>
      </c>
      <c r="AB32" s="111">
        <f>+'[9]All 4yr'!AB32</f>
        <v>32506</v>
      </c>
      <c r="AC32" s="111">
        <f>+'[9]All 4yr'!AC32</f>
        <v>33662</v>
      </c>
      <c r="AD32" s="111">
        <f>+'[9]All 4yr'!AD32</f>
        <v>35625</v>
      </c>
      <c r="AE32" s="111">
        <f>+'[9]All 4yr'!AE32</f>
        <v>39492</v>
      </c>
      <c r="AF32" s="111">
        <f>+'[9]All 4yr'!AF32</f>
        <v>40852</v>
      </c>
      <c r="AG32" s="111">
        <f>+'[9]All 4yr'!AG32</f>
        <v>43339</v>
      </c>
      <c r="AH32" s="115">
        <f>+'[9]All 4yr'!AH32</f>
        <v>46390</v>
      </c>
      <c r="AI32" s="115">
        <f>+'[9]All 4yr'!AI32</f>
        <v>49792</v>
      </c>
      <c r="AJ32" s="115">
        <f>+'[9]All 4yr'!AJ32</f>
        <v>50890</v>
      </c>
      <c r="AK32" s="115">
        <f>+'[9]All 4yr'!AK32</f>
        <v>53760</v>
      </c>
      <c r="AL32" s="115">
        <f>+'[9]All 4yr'!AL32</f>
        <v>53927</v>
      </c>
      <c r="AM32" s="115">
        <f>+'[9]All 4yr'!AM32</f>
        <v>59488</v>
      </c>
      <c r="AN32" s="111">
        <f>+'[9]All 4yr'!AN32</f>
        <v>60974</v>
      </c>
      <c r="AO32" s="111">
        <f>+'[9]All 4yr'!AO32</f>
        <v>62849</v>
      </c>
      <c r="AP32" s="111">
        <f>+'[9]All 4yr'!AP32</f>
        <v>56789</v>
      </c>
      <c r="AQ32" s="111">
        <f>+'[9]All 4yr'!AQ32</f>
        <v>59671</v>
      </c>
      <c r="AR32" s="111">
        <f>+'[9]All 4yr'!AR32</f>
        <v>58921</v>
      </c>
      <c r="AS32" s="111">
        <f>+'[9]All 4yr'!AS32</f>
        <v>56079</v>
      </c>
    </row>
    <row r="33" spans="1:45" ht="12.95" customHeight="1">
      <c r="A33" s="38" t="str">
        <f>+'[9]All 4yr'!A33</f>
        <v>New Mexico</v>
      </c>
      <c r="B33" s="111">
        <f>+'[9]All 4yr'!B33</f>
        <v>40932</v>
      </c>
      <c r="C33" s="111">
        <f>+'[9]All 4yr'!C33</f>
        <v>44197</v>
      </c>
      <c r="D33" s="111">
        <f>+'[9]All 4yr'!D33</f>
        <v>44098</v>
      </c>
      <c r="E33" s="111">
        <f>+'[9]All 4yr'!E33</f>
        <v>43891</v>
      </c>
      <c r="F33" s="111">
        <f>+'[9]All 4yr'!F33</f>
        <v>44698</v>
      </c>
      <c r="G33" s="111">
        <f>+'[9]All 4yr'!G33</f>
        <v>45700</v>
      </c>
      <c r="H33" s="111">
        <f>+'[9]All 4yr'!H33</f>
        <v>48125</v>
      </c>
      <c r="I33" s="111">
        <f>+'[9]All 4yr'!I33</f>
        <v>47266</v>
      </c>
      <c r="J33" s="111">
        <f>+'[9]All 4yr'!J33</f>
        <v>47270</v>
      </c>
      <c r="K33" s="111">
        <f>+'[9]All 4yr'!K33</f>
        <v>47577</v>
      </c>
      <c r="L33" s="111">
        <f>+'[9]All 4yr'!L33</f>
        <v>48525</v>
      </c>
      <c r="M33" s="111">
        <f>+'[9]All 4yr'!M33</f>
        <v>50062</v>
      </c>
      <c r="N33" s="111">
        <f>+'[9]All 4yr'!N33</f>
        <v>51608</v>
      </c>
      <c r="O33" s="111">
        <f>+'[9]All 4yr'!O33</f>
        <v>53980</v>
      </c>
      <c r="P33" s="111">
        <f>+'[9]All 4yr'!P33</f>
        <v>52978</v>
      </c>
      <c r="Q33" s="111">
        <f>+'[9]All 4yr'!Q33</f>
        <v>53820</v>
      </c>
      <c r="R33" s="111">
        <f>+'[9]All 4yr'!R33</f>
        <v>47951</v>
      </c>
      <c r="S33" s="111">
        <f>+'[9]All 4yr'!S33</f>
        <v>49247</v>
      </c>
      <c r="T33" s="111">
        <f>+'[9]All 4yr'!T33</f>
        <v>49232</v>
      </c>
      <c r="U33" s="111">
        <f>+'[9]All 4yr'!U33</f>
        <v>49582</v>
      </c>
      <c r="V33" s="111">
        <f>+'[9]All 4yr'!V33</f>
        <v>49930</v>
      </c>
      <c r="W33" s="111">
        <f>+'[9]All 4yr'!W33</f>
        <v>52357</v>
      </c>
      <c r="X33" s="111">
        <f>+'[9]All 4yr'!X33</f>
        <v>54871</v>
      </c>
      <c r="Y33" s="111">
        <f>+'[9]All 4yr'!Y33</f>
        <v>55039</v>
      </c>
      <c r="Z33" s="111">
        <f>+'[9]All 4yr'!Z33</f>
        <v>54957</v>
      </c>
      <c r="AA33" s="111">
        <f>+'[9]All 4yr'!AA33</f>
        <v>54050</v>
      </c>
      <c r="AB33" s="111">
        <f>+'[9]All 4yr'!AB33</f>
        <v>53683</v>
      </c>
      <c r="AC33" s="111">
        <f>+'[9]All 4yr'!AC33</f>
        <v>55825</v>
      </c>
      <c r="AD33" s="111">
        <f>+'[9]All 4yr'!AD33</f>
        <v>55955</v>
      </c>
      <c r="AE33" s="111">
        <f>+'[9]All 4yr'!AE33</f>
        <v>58259</v>
      </c>
      <c r="AF33" s="111">
        <f>+'[9]All 4yr'!AF33</f>
        <v>57451</v>
      </c>
      <c r="AG33" s="111">
        <f>+'[9]All 4yr'!AG33</f>
        <v>58071</v>
      </c>
      <c r="AH33" s="115">
        <f>+'[9]All 4yr'!AH33</f>
        <v>60046</v>
      </c>
      <c r="AI33" s="115">
        <f>+'[9]All 4yr'!AI33</f>
        <v>62803</v>
      </c>
      <c r="AJ33" s="115">
        <f>+'[9]All 4yr'!AJ33</f>
        <v>67131</v>
      </c>
      <c r="AK33" s="115">
        <f>+'[9]All 4yr'!AK33</f>
        <v>66679</v>
      </c>
      <c r="AL33" s="115">
        <f>+'[9]All 4yr'!AL33</f>
        <v>63896</v>
      </c>
      <c r="AM33" s="115">
        <f>+'[9]All 4yr'!AM33</f>
        <v>65785</v>
      </c>
      <c r="AN33" s="111">
        <f>+'[9]All 4yr'!AN33</f>
        <v>66437</v>
      </c>
      <c r="AO33" s="111">
        <f>+'[9]All 4yr'!AO33</f>
        <v>67931</v>
      </c>
      <c r="AP33" s="111">
        <f>+'[9]All 4yr'!AP33</f>
        <v>68653</v>
      </c>
      <c r="AQ33" s="111">
        <f>+'[9]All 4yr'!AQ33</f>
        <v>70302</v>
      </c>
      <c r="AR33" s="111">
        <f>+'[9]All 4yr'!AR33</f>
        <v>69815</v>
      </c>
      <c r="AS33" s="111">
        <f>+'[9]All 4yr'!AS33</f>
        <v>65494</v>
      </c>
    </row>
    <row r="34" spans="1:45" ht="12.95" customHeight="1">
      <c r="A34" s="38" t="str">
        <f>+'[9]All 4yr'!A34</f>
        <v>Oregon</v>
      </c>
      <c r="B34" s="111">
        <f>+'[9]All 4yr'!B34</f>
        <v>80246</v>
      </c>
      <c r="C34" s="111">
        <f>+'[9]All 4yr'!C34</f>
        <v>76340</v>
      </c>
      <c r="D34" s="111">
        <f>+'[9]All 4yr'!D34</f>
        <v>75216</v>
      </c>
      <c r="E34" s="111">
        <f>+'[9]All 4yr'!E34</f>
        <v>75365</v>
      </c>
      <c r="F34" s="111">
        <f>+'[9]All 4yr'!F34</f>
        <v>76603</v>
      </c>
      <c r="G34" s="111">
        <f>+'[9]All 4yr'!G34</f>
        <v>79948</v>
      </c>
      <c r="H34" s="111">
        <f>+'[9]All 4yr'!H34</f>
        <v>79223</v>
      </c>
      <c r="I34" s="111">
        <f>+'[9]All 4yr'!I34</f>
        <v>77562</v>
      </c>
      <c r="J34" s="111">
        <f>+'[9]All 4yr'!J34</f>
        <v>78558</v>
      </c>
      <c r="K34" s="111">
        <f>+'[9]All 4yr'!K34</f>
        <v>80544</v>
      </c>
      <c r="L34" s="111">
        <f>+'[9]All 4yr'!L34</f>
        <v>82441</v>
      </c>
      <c r="M34" s="111">
        <f>+'[9]All 4yr'!M34</f>
        <v>80241</v>
      </c>
      <c r="N34" s="111">
        <f>+'[9]All 4yr'!N34</f>
        <v>76377</v>
      </c>
      <c r="O34" s="111">
        <f>+'[9]All 4yr'!O34</f>
        <v>76714</v>
      </c>
      <c r="P34" s="111">
        <f>+'[9]All 4yr'!P34</f>
        <v>76994</v>
      </c>
      <c r="Q34" s="111">
        <f>+'[9]All 4yr'!Q34</f>
        <v>77682</v>
      </c>
      <c r="R34" s="111">
        <f>+'[9]All 4yr'!R34</f>
        <v>80139</v>
      </c>
      <c r="S34" s="111">
        <f>+'[9]All 4yr'!S34</f>
        <v>85486</v>
      </c>
      <c r="T34" s="111">
        <f>+'[9]All 4yr'!T34</f>
        <v>87652</v>
      </c>
      <c r="U34" s="111">
        <f>+'[9]All 4yr'!U34</f>
        <v>87000</v>
      </c>
      <c r="V34" s="111">
        <f>+'[9]All 4yr'!V34</f>
        <v>88680</v>
      </c>
      <c r="W34" s="111">
        <f>+'[9]All 4yr'!W34</f>
        <v>87538</v>
      </c>
      <c r="X34" s="111">
        <f>+'[9]All 4yr'!X34</f>
        <v>87062</v>
      </c>
      <c r="Y34" s="111">
        <f>+'[9]All 4yr'!Y34</f>
        <v>85409</v>
      </c>
      <c r="Z34" s="111">
        <f>+'[9]All 4yr'!Z34</f>
        <v>85903</v>
      </c>
      <c r="AA34" s="111">
        <f>+'[9]All 4yr'!AA34</f>
        <v>86415</v>
      </c>
      <c r="AB34" s="111">
        <f>+'[9]All 4yr'!AB34</f>
        <v>88152</v>
      </c>
      <c r="AC34" s="111">
        <f>+'[9]All 4yr'!AC34</f>
        <v>89545</v>
      </c>
      <c r="AD34" s="111">
        <f>+'[9]All 4yr'!AD34</f>
        <v>92532</v>
      </c>
      <c r="AE34" s="111">
        <f>+'[9]All 4yr'!AE34</f>
        <v>95360</v>
      </c>
      <c r="AF34" s="111">
        <f>+'[9]All 4yr'!AF34</f>
        <v>98331</v>
      </c>
      <c r="AG34" s="111">
        <f>+'[9]All 4yr'!AG34</f>
        <v>103581</v>
      </c>
      <c r="AH34" s="115">
        <f>+'[9]All 4yr'!AH34</f>
        <v>108837</v>
      </c>
      <c r="AI34" s="115">
        <f>+'[9]All 4yr'!AI34</f>
        <v>111615</v>
      </c>
      <c r="AJ34" s="115">
        <f>+'[9]All 4yr'!AJ34</f>
        <v>114578</v>
      </c>
      <c r="AK34" s="115">
        <f>+'[9]All 4yr'!AK34</f>
        <v>116675</v>
      </c>
      <c r="AL34" s="115">
        <f>+'[9]All 4yr'!AL34</f>
        <v>116897</v>
      </c>
      <c r="AM34" s="115">
        <f>+'[9]All 4yr'!AM34</f>
        <v>119334</v>
      </c>
      <c r="AN34" s="111">
        <f>+'[9]All 4yr'!AN34</f>
        <v>124124</v>
      </c>
      <c r="AO34" s="111">
        <f>+'[9]All 4yr'!AO34</f>
        <v>131266</v>
      </c>
      <c r="AP34" s="111">
        <f>+'[9]All 4yr'!AP34</f>
        <v>134765</v>
      </c>
      <c r="AQ34" s="111">
        <f>+'[9]All 4yr'!AQ34</f>
        <v>140309</v>
      </c>
      <c r="AR34" s="111">
        <f>+'[9]All 4yr'!AR34</f>
        <v>140530</v>
      </c>
      <c r="AS34" s="111">
        <f>+'[9]All 4yr'!AS34</f>
        <v>140834</v>
      </c>
    </row>
    <row r="35" spans="1:45" ht="12.95" customHeight="1">
      <c r="A35" s="38" t="str">
        <f>+'[9]All 4yr'!A35</f>
        <v>Utah</v>
      </c>
      <c r="B35" s="111">
        <f>+'[9]All 4yr'!B35</f>
        <v>72901</v>
      </c>
      <c r="C35" s="111">
        <f>+'[9]All 4yr'!C35</f>
        <v>73234</v>
      </c>
      <c r="D35" s="111">
        <f>+'[9]All 4yr'!D35</f>
        <v>71613</v>
      </c>
      <c r="E35" s="111">
        <f>+'[9]All 4yr'!E35</f>
        <v>70148</v>
      </c>
      <c r="F35" s="111">
        <f>+'[9]All 4yr'!F35</f>
        <v>70825</v>
      </c>
      <c r="G35" s="111">
        <f>+'[9]All 4yr'!G35</f>
        <v>72702</v>
      </c>
      <c r="H35" s="111">
        <f>+'[9]All 4yr'!H35</f>
        <v>70338</v>
      </c>
      <c r="I35" s="111">
        <f>+'[9]All 4yr'!I35</f>
        <v>71964</v>
      </c>
      <c r="J35" s="111">
        <f>+'[9]All 4yr'!J35</f>
        <v>71839</v>
      </c>
      <c r="K35" s="111">
        <f>+'[9]All 4yr'!K35</f>
        <v>73480</v>
      </c>
      <c r="L35" s="111">
        <f>+'[9]All 4yr'!L35</f>
        <v>75995</v>
      </c>
      <c r="M35" s="111">
        <f>+'[9]All 4yr'!M35</f>
        <v>77699</v>
      </c>
      <c r="N35" s="111">
        <f>+'[9]All 4yr'!N35</f>
        <v>79143</v>
      </c>
      <c r="O35" s="111">
        <f>+'[9]All 4yr'!O35</f>
        <v>80668</v>
      </c>
      <c r="P35" s="111">
        <f>+'[9]All 4yr'!P35</f>
        <v>79576</v>
      </c>
      <c r="Q35" s="111">
        <f>+'[9]All 4yr'!Q35</f>
        <v>81442</v>
      </c>
      <c r="R35" s="111">
        <f>+'[9]All 4yr'!R35</f>
        <v>83597</v>
      </c>
      <c r="S35" s="111">
        <f>+'[9]All 4yr'!S35</f>
        <v>83842</v>
      </c>
      <c r="T35" s="111">
        <f>+'[9]All 4yr'!T35</f>
        <v>85804</v>
      </c>
      <c r="U35" s="111">
        <f>+'[9]All 4yr'!U35</f>
        <v>88608</v>
      </c>
      <c r="V35" s="111">
        <f>+'[9]All 4yr'!V35</f>
        <v>91216</v>
      </c>
      <c r="W35" s="111">
        <f>+'[9]All 4yr'!W35</f>
        <v>96374</v>
      </c>
      <c r="X35" s="111">
        <f>+'[9]All 4yr'!X35</f>
        <v>97372</v>
      </c>
      <c r="Y35" s="111">
        <f>+'[9]All 4yr'!Y35</f>
        <v>110680</v>
      </c>
      <c r="Z35" s="111">
        <f>+'[9]All 4yr'!Z35</f>
        <v>115959</v>
      </c>
      <c r="AA35" s="111">
        <f>+'[9]All 4yr'!AA35</f>
        <v>115593</v>
      </c>
      <c r="AB35" s="111">
        <f>+'[9]All 4yr'!AB35</f>
        <v>117499</v>
      </c>
      <c r="AC35" s="111">
        <f>+'[9]All 4yr'!AC35</f>
        <v>120212</v>
      </c>
      <c r="AD35" s="111">
        <f>+'[9]All 4yr'!AD35</f>
        <v>119017</v>
      </c>
      <c r="AE35" s="111">
        <f>+'[9]All 4yr'!AE35</f>
        <v>125671</v>
      </c>
      <c r="AF35" s="111">
        <f>+'[9]All 4yr'!AF35</f>
        <v>133973</v>
      </c>
      <c r="AG35" s="111">
        <f>+'[9]All 4yr'!AG35</f>
        <v>142623</v>
      </c>
      <c r="AH35" s="115">
        <f>+'[9]All 4yr'!AH35</f>
        <v>145939</v>
      </c>
      <c r="AI35" s="115">
        <f>+'[9]All 4yr'!AI35</f>
        <v>149717</v>
      </c>
      <c r="AJ35" s="115">
        <f>+'[9]All 4yr'!AJ35</f>
        <v>156061</v>
      </c>
      <c r="AK35" s="115">
        <f>+'[9]All 4yr'!AK35</f>
        <v>160876</v>
      </c>
      <c r="AL35" s="115">
        <f>+'[9]All 4yr'!AL35</f>
        <v>153095</v>
      </c>
      <c r="AM35" s="115">
        <f>+'[9]All 4yr'!AM35</f>
        <v>161044</v>
      </c>
      <c r="AN35" s="111">
        <f>+'[9]All 4yr'!AN35</f>
        <v>172151</v>
      </c>
      <c r="AO35" s="111">
        <f>+'[9]All 4yr'!AO35</f>
        <v>186266</v>
      </c>
      <c r="AP35" s="111">
        <f>+'[9]All 4yr'!AP35</f>
        <v>177806</v>
      </c>
      <c r="AQ35" s="111">
        <f>+'[9]All 4yr'!AQ35</f>
        <v>182028</v>
      </c>
      <c r="AR35" s="111">
        <f>+'[9]All 4yr'!AR35</f>
        <v>185091</v>
      </c>
      <c r="AS35" s="111">
        <f>+'[9]All 4yr'!AS35</f>
        <v>163279</v>
      </c>
    </row>
    <row r="36" spans="1:45" ht="12.95" customHeight="1">
      <c r="A36" s="38" t="str">
        <f>+'[9]All 4yr'!A36</f>
        <v>Washington</v>
      </c>
      <c r="B36" s="111">
        <f>+'[9]All 4yr'!B36</f>
        <v>98830</v>
      </c>
      <c r="C36" s="111">
        <f>+'[9]All 4yr'!C36</f>
        <v>99440</v>
      </c>
      <c r="D36" s="111">
        <f>+'[9]All 4yr'!D36</f>
        <v>98172</v>
      </c>
      <c r="E36" s="111">
        <f>+'[9]All 4yr'!E36</f>
        <v>100623</v>
      </c>
      <c r="F36" s="111">
        <f>+'[9]All 4yr'!F36</f>
        <v>100520</v>
      </c>
      <c r="G36" s="111">
        <f>+'[9]All 4yr'!G36</f>
        <v>103371</v>
      </c>
      <c r="H36" s="111">
        <f>+'[9]All 4yr'!H36</f>
        <v>102730</v>
      </c>
      <c r="I36" s="111">
        <f>+'[9]All 4yr'!I36</f>
        <v>103911</v>
      </c>
      <c r="J36" s="111">
        <f>+'[9]All 4yr'!J36</f>
        <v>105344</v>
      </c>
      <c r="K36" s="111">
        <f>+'[9]All 4yr'!K36</f>
        <v>109173</v>
      </c>
      <c r="L36" s="111">
        <f>+'[9]All 4yr'!L36</f>
        <v>110938</v>
      </c>
      <c r="M36" s="111">
        <f>+'[9]All 4yr'!M36</f>
        <v>109300</v>
      </c>
      <c r="N36" s="111">
        <f>+'[9]All 4yr'!N36</f>
        <v>108044</v>
      </c>
      <c r="O36" s="111">
        <f>+'[9]All 4yr'!O36</f>
        <v>108906</v>
      </c>
      <c r="P36" s="111">
        <f>+'[9]All 4yr'!P36</f>
        <v>108014</v>
      </c>
      <c r="Q36" s="111">
        <f>+'[9]All 4yr'!Q36</f>
        <v>106778</v>
      </c>
      <c r="R36" s="111">
        <f>+'[9]All 4yr'!R36</f>
        <v>106192</v>
      </c>
      <c r="S36" s="111">
        <f>+'[9]All 4yr'!S36</f>
        <v>107980</v>
      </c>
      <c r="T36" s="111">
        <f>+'[9]All 4yr'!T36</f>
        <v>111185</v>
      </c>
      <c r="U36" s="111">
        <f>+'[9]All 4yr'!U36</f>
        <v>110842</v>
      </c>
      <c r="V36" s="111">
        <f>+'[9]All 4yr'!V36</f>
        <v>114936</v>
      </c>
      <c r="W36" s="111">
        <f>+'[9]All 4yr'!W36</f>
        <v>115455</v>
      </c>
      <c r="X36" s="111">
        <f>+'[9]All 4yr'!X36</f>
        <v>117364</v>
      </c>
      <c r="Y36" s="111">
        <f>+'[9]All 4yr'!Y36</f>
        <v>120652</v>
      </c>
      <c r="Z36" s="111">
        <f>+'[9]All 4yr'!Z36</f>
        <v>123304</v>
      </c>
      <c r="AA36" s="111">
        <f>+'[9]All 4yr'!AA36</f>
        <v>123030</v>
      </c>
      <c r="AB36" s="111">
        <f>+'[9]All 4yr'!AB36</f>
        <v>125089</v>
      </c>
      <c r="AC36" s="111">
        <f>+'[9]All 4yr'!AC36</f>
        <v>126177</v>
      </c>
      <c r="AD36" s="111">
        <f>+'[9]All 4yr'!AD36</f>
        <v>128782</v>
      </c>
      <c r="AE36" s="111">
        <f>+'[9]All 4yr'!AE36</f>
        <v>131291</v>
      </c>
      <c r="AF36" s="111">
        <f>+'[9]All 4yr'!AF36</f>
        <v>136018</v>
      </c>
      <c r="AG36" s="111">
        <f>+'[9]All 4yr'!AG36</f>
        <v>141006</v>
      </c>
      <c r="AH36" s="115">
        <f>+'[9]All 4yr'!AH36</f>
        <v>145304</v>
      </c>
      <c r="AI36" s="115">
        <f>+'[9]All 4yr'!AI36</f>
        <v>150558</v>
      </c>
      <c r="AJ36" s="115">
        <f>+'[9]All 4yr'!AJ36</f>
        <v>155075</v>
      </c>
      <c r="AK36" s="115">
        <f>+'[9]All 4yr'!AK36</f>
        <v>157207</v>
      </c>
      <c r="AL36" s="115">
        <f>+'[9]All 4yr'!AL36</f>
        <v>157929</v>
      </c>
      <c r="AM36" s="115">
        <f>+'[9]All 4yr'!AM36</f>
        <v>187973</v>
      </c>
      <c r="AN36" s="111">
        <f>+'[9]All 4yr'!AN36</f>
        <v>191555</v>
      </c>
      <c r="AO36" s="111">
        <f>+'[9]All 4yr'!AO36</f>
        <v>221268</v>
      </c>
      <c r="AP36" s="111">
        <f>+'[9]All 4yr'!AP36</f>
        <v>169761</v>
      </c>
      <c r="AQ36" s="111">
        <f>+'[9]All 4yr'!AQ36</f>
        <v>171091</v>
      </c>
      <c r="AR36" s="111">
        <f>+'[9]All 4yr'!AR36</f>
        <v>172082</v>
      </c>
      <c r="AS36" s="111">
        <f>+'[9]All 4yr'!AS36</f>
        <v>170048</v>
      </c>
    </row>
    <row r="37" spans="1:45" ht="12.95" customHeight="1">
      <c r="A37" s="46" t="str">
        <f>+'[9]All 4yr'!A37</f>
        <v>Wyoming</v>
      </c>
      <c r="B37" s="120">
        <f>+'[9]All 4yr'!B37</f>
        <v>8800</v>
      </c>
      <c r="C37" s="120">
        <f>+'[9]All 4yr'!C37</f>
        <v>10153</v>
      </c>
      <c r="D37" s="120">
        <f>+'[9]All 4yr'!D37</f>
        <v>9989</v>
      </c>
      <c r="E37" s="120">
        <f>+'[9]All 4yr'!E37</f>
        <v>10816</v>
      </c>
      <c r="F37" s="120">
        <f>+'[9]All 4yr'!F37</f>
        <v>11264</v>
      </c>
      <c r="G37" s="120">
        <f>+'[9]All 4yr'!G37</f>
        <v>9026</v>
      </c>
      <c r="H37" s="120">
        <f>+'[9]All 4yr'!H37</f>
        <v>8847</v>
      </c>
      <c r="I37" s="120">
        <f>+'[9]All 4yr'!I37</f>
        <v>9031</v>
      </c>
      <c r="J37" s="120">
        <f>+'[9]All 4yr'!J37</f>
        <v>8910</v>
      </c>
      <c r="K37" s="120">
        <f>+'[9]All 4yr'!K37</f>
        <v>8993</v>
      </c>
      <c r="L37" s="120">
        <f>+'[9]All 4yr'!L37</f>
        <v>9014</v>
      </c>
      <c r="M37" s="120">
        <f>+'[9]All 4yr'!M37</f>
        <v>9635</v>
      </c>
      <c r="N37" s="120">
        <f>+'[9]All 4yr'!N37</f>
        <v>10209</v>
      </c>
      <c r="O37" s="120">
        <f>+'[9]All 4yr'!O37</f>
        <v>10270</v>
      </c>
      <c r="P37" s="120">
        <f>+'[9]All 4yr'!P37</f>
        <v>10087</v>
      </c>
      <c r="Q37" s="120">
        <f>+'[9]All 4yr'!Q37</f>
        <v>10123</v>
      </c>
      <c r="R37" s="120">
        <f>+'[9]All 4yr'!R37</f>
        <v>9980</v>
      </c>
      <c r="S37" s="120">
        <f>+'[9]All 4yr'!S37</f>
        <v>10401</v>
      </c>
      <c r="T37" s="120">
        <f>+'[9]All 4yr'!T37</f>
        <v>10773</v>
      </c>
      <c r="U37" s="120">
        <f>+'[9]All 4yr'!U37</f>
        <v>12335</v>
      </c>
      <c r="V37" s="120">
        <f>+'[9]All 4yr'!V37</f>
        <v>12517</v>
      </c>
      <c r="W37" s="120">
        <f>+'[9]All 4yr'!W37</f>
        <v>12646</v>
      </c>
      <c r="X37" s="120">
        <f>+'[9]All 4yr'!X37</f>
        <v>12044</v>
      </c>
      <c r="Y37" s="120">
        <f>+'[9]All 4yr'!Y37</f>
        <v>12012</v>
      </c>
      <c r="Z37" s="120">
        <f>+'[9]All 4yr'!Z37</f>
        <v>12022</v>
      </c>
      <c r="AA37" s="120">
        <f>+'[9]All 4yr'!AA37</f>
        <v>11361</v>
      </c>
      <c r="AB37" s="120">
        <f>+'[9]All 4yr'!AB37</f>
        <v>11251</v>
      </c>
      <c r="AC37" s="120">
        <f>+'[9]All 4yr'!AC37</f>
        <v>11094</v>
      </c>
      <c r="AD37" s="120">
        <f>+'[9]All 4yr'!AD37</f>
        <v>11124</v>
      </c>
      <c r="AE37" s="120">
        <f>+'[9]All 4yr'!AE37</f>
        <v>10940</v>
      </c>
      <c r="AF37" s="120">
        <f>+'[9]All 4yr'!AF37</f>
        <v>11743</v>
      </c>
      <c r="AG37" s="120">
        <f>+'[9]All 4yr'!AG37</f>
        <v>12366</v>
      </c>
      <c r="AH37" s="124">
        <f>+'[9]All 4yr'!AH37</f>
        <v>12745</v>
      </c>
      <c r="AI37" s="124">
        <f>+'[9]All 4yr'!AI37</f>
        <v>13130</v>
      </c>
      <c r="AJ37" s="124">
        <f>+'[9]All 4yr'!AJ37</f>
        <v>13207</v>
      </c>
      <c r="AK37" s="124">
        <f>+'[9]All 4yr'!AK37</f>
        <v>13241</v>
      </c>
      <c r="AL37" s="124">
        <f>+'[9]All 4yr'!AL37</f>
        <v>13281</v>
      </c>
      <c r="AM37" s="124">
        <f>+'[9]All 4yr'!AM37</f>
        <v>12921</v>
      </c>
      <c r="AN37" s="120">
        <f>+'[9]All 4yr'!AN37</f>
        <v>12225</v>
      </c>
      <c r="AO37" s="120">
        <f>+'[9]All 4yr'!AO37</f>
        <v>12611</v>
      </c>
      <c r="AP37" s="120">
        <f>+'[9]All 4yr'!AP37</f>
        <v>12911</v>
      </c>
      <c r="AQ37" s="120">
        <f>+'[9]All 4yr'!AQ37</f>
        <v>13049</v>
      </c>
      <c r="AR37" s="120">
        <f>+'[9]All 4yr'!AR37</f>
        <v>13048</v>
      </c>
      <c r="AS37" s="120">
        <f>+'[9]All 4yr'!AS37</f>
        <v>12778</v>
      </c>
    </row>
    <row r="38" spans="1:45" ht="12.95" customHeight="1">
      <c r="A38" s="47" t="str">
        <f>+'[9]All 4yr'!A38</f>
        <v>Midwest</v>
      </c>
      <c r="B38" s="109">
        <f>+'[9]All 4yr'!B38</f>
        <v>1825438</v>
      </c>
      <c r="C38" s="109">
        <f>+'[9]All 4yr'!C38</f>
        <v>1832346</v>
      </c>
      <c r="D38" s="109">
        <f>+'[9]All 4yr'!D38</f>
        <v>1809527</v>
      </c>
      <c r="E38" s="109">
        <f>+'[9]All 4yr'!E38</f>
        <v>1810020</v>
      </c>
      <c r="F38" s="109">
        <f>+'[9]All 4yr'!F38</f>
        <v>1845369</v>
      </c>
      <c r="G38" s="109">
        <f>+'[9]All 4yr'!G38</f>
        <v>1934935</v>
      </c>
      <c r="H38" s="109">
        <f>+'[9]All 4yr'!H38</f>
        <v>1938521</v>
      </c>
      <c r="I38" s="109">
        <f>+'[9]All 4yr'!I38</f>
        <v>1968240</v>
      </c>
      <c r="J38" s="109">
        <f>+'[9]All 4yr'!J38</f>
        <v>1956830</v>
      </c>
      <c r="K38" s="109">
        <f>+'[9]All 4yr'!K38</f>
        <v>1989784</v>
      </c>
      <c r="L38" s="109">
        <f>+'[9]All 4yr'!L38</f>
        <v>2054636</v>
      </c>
      <c r="M38" s="109">
        <f>+'[9]All 4yr'!M38</f>
        <v>2074216</v>
      </c>
      <c r="N38" s="109">
        <f>+'[9]All 4yr'!N38</f>
        <v>2064422</v>
      </c>
      <c r="O38" s="109">
        <f>+'[9]All 4yr'!O38</f>
        <v>2080843</v>
      </c>
      <c r="P38" s="109">
        <f>+'[9]All 4yr'!P38</f>
        <v>2064400</v>
      </c>
      <c r="Q38" s="109">
        <f>+'[9]All 4yr'!Q38</f>
        <v>2074684</v>
      </c>
      <c r="R38" s="109">
        <f>+'[9]All 4yr'!R38</f>
        <v>2123053</v>
      </c>
      <c r="S38" s="109">
        <f>+'[9]All 4yr'!S38</f>
        <v>2161579</v>
      </c>
      <c r="T38" s="109">
        <f>+'[9]All 4yr'!T38</f>
        <v>2212531</v>
      </c>
      <c r="U38" s="109">
        <f>+'[9]All 4yr'!U38</f>
        <v>2266279</v>
      </c>
      <c r="V38" s="109">
        <f>+'[9]All 4yr'!V38</f>
        <v>2309921</v>
      </c>
      <c r="W38" s="109">
        <f>+'[9]All 4yr'!W38</f>
        <v>2332919</v>
      </c>
      <c r="X38" s="109">
        <f>+'[9]All 4yr'!X38</f>
        <v>2331073</v>
      </c>
      <c r="Y38" s="109">
        <f>+'[9]All 4yr'!Y38</f>
        <v>2316689</v>
      </c>
      <c r="Z38" s="109">
        <f>+'[9]All 4yr'!Z38</f>
        <v>2295852</v>
      </c>
      <c r="AA38" s="109">
        <f>+'[9]All 4yr'!AA38</f>
        <v>2291075</v>
      </c>
      <c r="AB38" s="109">
        <f>+'[9]All 4yr'!AB38</f>
        <v>2294016</v>
      </c>
      <c r="AC38" s="109">
        <f>+'[9]All 4yr'!AC38</f>
        <v>2296953</v>
      </c>
      <c r="AD38" s="109">
        <f>+'[9]All 4yr'!AD38</f>
        <v>2340087</v>
      </c>
      <c r="AE38" s="109">
        <f>+'[9]All 4yr'!AE38</f>
        <v>2365856</v>
      </c>
      <c r="AF38" s="109">
        <f>+'[9]All 4yr'!AF38</f>
        <v>2405872</v>
      </c>
      <c r="AG38" s="109">
        <f>+'[9]All 4yr'!AG38</f>
        <v>2470315</v>
      </c>
      <c r="AH38" s="109">
        <f>+'[9]All 4yr'!AH38</f>
        <v>2554971</v>
      </c>
      <c r="AI38" s="109">
        <f>+'[9]All 4yr'!AI38</f>
        <v>2613330</v>
      </c>
      <c r="AJ38" s="109">
        <f>+'[9]All 4yr'!AJ38</f>
        <v>2662350</v>
      </c>
      <c r="AK38" s="109">
        <f>+'[9]All 4yr'!AK38</f>
        <v>2760469</v>
      </c>
      <c r="AL38" s="109">
        <f>+'[9]All 4yr'!AL38</f>
        <v>2720150</v>
      </c>
      <c r="AM38" s="109">
        <f>+'[9]All 4yr'!AM38</f>
        <v>2886705</v>
      </c>
      <c r="AN38" s="109">
        <f>+'[9]All 4yr'!AN38</f>
        <v>2982963</v>
      </c>
      <c r="AO38" s="109">
        <f>+'[9]All 4yr'!AO38</f>
        <v>3130632</v>
      </c>
      <c r="AP38" s="109">
        <f>+'[9]All 4yr'!AP38</f>
        <v>3072722</v>
      </c>
      <c r="AQ38" s="109">
        <f>+'[9]All 4yr'!AQ38</f>
        <v>3103415</v>
      </c>
      <c r="AR38" s="109">
        <f>+'[9]All 4yr'!AR38</f>
        <v>3020459</v>
      </c>
      <c r="AS38" s="109">
        <f>+'[9]All 4yr'!AS38</f>
        <v>2862521</v>
      </c>
    </row>
    <row r="39" spans="1:45" s="42" customFormat="1" ht="12.95" customHeight="1">
      <c r="A39" s="41" t="str">
        <f>+'[9]All 4yr'!A39</f>
        <v xml:space="preserve">   as a percent of U.S.</v>
      </c>
      <c r="B39" s="110">
        <f>+'[9]All 4yr'!B39</f>
        <v>29.233093273790068</v>
      </c>
      <c r="C39" s="110">
        <f>+'[9]All 4yr'!C39</f>
        <v>28.844994984563289</v>
      </c>
      <c r="D39" s="110">
        <f>+'[9]All 4yr'!D39</f>
        <v>28.090158516476777</v>
      </c>
      <c r="E39" s="110">
        <f>+'[9]All 4yr'!E39</f>
        <v>27.535312507130961</v>
      </c>
      <c r="F39" s="110">
        <f>+'[9]All 4yr'!F39</f>
        <v>27.126940603291306</v>
      </c>
      <c r="G39" s="110">
        <f>+'[9]All 4yr'!G39</f>
        <v>26.882311261774433</v>
      </c>
      <c r="H39" s="110">
        <f>+'[9]All 4yr'!H39</f>
        <v>27.259666143369245</v>
      </c>
      <c r="I39" s="110">
        <f>+'[9]All 4yr'!I39</f>
        <v>27.243377019387083</v>
      </c>
      <c r="J39" s="110">
        <f>+'[9]All 4yr'!J39</f>
        <v>27.126807981380825</v>
      </c>
      <c r="K39" s="110">
        <f>+'[9]All 4yr'!K39</f>
        <v>27.126768424449406</v>
      </c>
      <c r="L39" s="110">
        <f>+'[9]All 4yr'!L39</f>
        <v>27.206839064554529</v>
      </c>
      <c r="M39" s="110">
        <f>+'[9]All 4yr'!M39</f>
        <v>27.16361031481101</v>
      </c>
      <c r="N39" s="110">
        <f>+'[9]All 4yr'!N39</f>
        <v>27.042857573268677</v>
      </c>
      <c r="O39" s="110">
        <f>+'[9]All 4yr'!O39</f>
        <v>26.951962823431764</v>
      </c>
      <c r="P39" s="110">
        <f>+'[9]All 4yr'!P39</f>
        <v>26.842405279231752</v>
      </c>
      <c r="Q39" s="110">
        <f>+'[9]All 4yr'!Q39</f>
        <v>26.956302440430164</v>
      </c>
      <c r="R39" s="110">
        <f>+'[9]All 4yr'!R39</f>
        <v>27.202669305802136</v>
      </c>
      <c r="S39" s="110">
        <f>+'[9]All 4yr'!S39</f>
        <v>27.12349163638207</v>
      </c>
      <c r="T39" s="110">
        <f>+'[9]All 4yr'!T39</f>
        <v>27.111978192104267</v>
      </c>
      <c r="U39" s="110">
        <f>+'[9]All 4yr'!U39</f>
        <v>27.080965584043366</v>
      </c>
      <c r="V39" s="110">
        <f>+'[9]All 4yr'!V39</f>
        <v>26.986858586010818</v>
      </c>
      <c r="W39" s="110">
        <f>+'[9]All 4yr'!W39</f>
        <v>26.852770230489487</v>
      </c>
      <c r="X39" s="110">
        <f>+'[9]All 4yr'!X39</f>
        <v>26.653219656128208</v>
      </c>
      <c r="Y39" s="110">
        <f>+'[9]All 4yr'!Y39</f>
        <v>26.569408278221456</v>
      </c>
      <c r="Z39" s="110">
        <f>+'[9]All 4yr'!Z39</f>
        <v>26.297672185257507</v>
      </c>
      <c r="AA39" s="110">
        <f>+'[9]All 4yr'!AA39</f>
        <v>26.182481464872744</v>
      </c>
      <c r="AB39" s="110">
        <f>+'[9]All 4yr'!AB39</f>
        <v>26.114987792409831</v>
      </c>
      <c r="AC39" s="110">
        <f>+'[9]All 4yr'!AC39</f>
        <v>25.959248909084604</v>
      </c>
      <c r="AD39" s="110">
        <f>+'[9]All 4yr'!AD39</f>
        <v>25.990391465161622</v>
      </c>
      <c r="AE39" s="110">
        <f>+'[9]All 4yr'!AE39</f>
        <v>25.757314962002383</v>
      </c>
      <c r="AF39" s="110">
        <f>+'[9]All 4yr'!AF39</f>
        <v>25.730197361969019</v>
      </c>
      <c r="AG39" s="110">
        <f>+'[9]All 4yr'!AG39</f>
        <v>25.565084493214059</v>
      </c>
      <c r="AH39" s="110">
        <f>+'[9]All 4yr'!AH39</f>
        <v>25.37736722371034</v>
      </c>
      <c r="AI39" s="110">
        <f>+'[9]All 4yr'!AI39</f>
        <v>25.351701958285659</v>
      </c>
      <c r="AJ39" s="110">
        <f>+'[9]All 4yr'!AJ39</f>
        <v>25.267806384075215</v>
      </c>
      <c r="AK39" s="110">
        <f>+'[9]All 4yr'!AK39</f>
        <v>25.489815317034815</v>
      </c>
      <c r="AL39" s="110">
        <f>+'[9]All 4yr'!AL39</f>
        <v>25.398932668714778</v>
      </c>
      <c r="AM39" s="110">
        <f>+'[9]All 4yr'!AM39</f>
        <v>25.2858105390326</v>
      </c>
      <c r="AN39" s="110">
        <f>+'[9]All 4yr'!AN39</f>
        <v>25.09718232466734</v>
      </c>
      <c r="AO39" s="110">
        <f>+'[9]All 4yr'!AO39</f>
        <v>25.140965767487071</v>
      </c>
      <c r="AP39" s="110">
        <f>+'[9]All 4yr'!AP39</f>
        <v>25.119637682048012</v>
      </c>
      <c r="AQ39" s="110">
        <f>+'[9]All 4yr'!AQ39</f>
        <v>25.780160935411434</v>
      </c>
      <c r="AR39" s="110">
        <f>+'[9]All 4yr'!AR39</f>
        <v>24.612902763168918</v>
      </c>
      <c r="AS39" s="110">
        <f>+'[9]All 4yr'!AS39</f>
        <v>23.972516182899952</v>
      </c>
    </row>
    <row r="40" spans="1:45" ht="12.95" customHeight="1">
      <c r="A40" s="38" t="str">
        <f>+'[9]All 4yr'!A40</f>
        <v>Illinois</v>
      </c>
      <c r="B40" s="111">
        <f>+'[9]All 4yr'!B40</f>
        <v>308182</v>
      </c>
      <c r="C40" s="111">
        <f>+'[9]All 4yr'!C40</f>
        <v>305480</v>
      </c>
      <c r="D40" s="111">
        <f>+'[9]All 4yr'!D40</f>
        <v>303597</v>
      </c>
      <c r="E40" s="111">
        <f>+'[9]All 4yr'!E40</f>
        <v>304932</v>
      </c>
      <c r="F40" s="111">
        <f>+'[9]All 4yr'!F40</f>
        <v>313825</v>
      </c>
      <c r="G40" s="111">
        <f>+'[9]All 4yr'!G40</f>
        <v>326802</v>
      </c>
      <c r="H40" s="111">
        <f>+'[9]All 4yr'!H40</f>
        <v>325155</v>
      </c>
      <c r="I40" s="111">
        <f>+'[9]All 4yr'!I40</f>
        <v>329391</v>
      </c>
      <c r="J40" s="111">
        <f>+'[9]All 4yr'!J40</f>
        <v>324527</v>
      </c>
      <c r="K40" s="111">
        <f>+'[9]All 4yr'!K40</f>
        <v>327791</v>
      </c>
      <c r="L40" s="111">
        <f>+'[9]All 4yr'!L40</f>
        <v>336900</v>
      </c>
      <c r="M40" s="111">
        <f>+'[9]All 4yr'!M40</f>
        <v>340216</v>
      </c>
      <c r="N40" s="111">
        <f>+'[9]All 4yr'!N40</f>
        <v>339389</v>
      </c>
      <c r="O40" s="111">
        <f>+'[9]All 4yr'!O40</f>
        <v>337143</v>
      </c>
      <c r="P40" s="111">
        <f>+'[9]All 4yr'!P40</f>
        <v>334137</v>
      </c>
      <c r="Q40" s="111">
        <f>+'[9]All 4yr'!Q40</f>
        <v>334623</v>
      </c>
      <c r="R40" s="111">
        <f>+'[9]All 4yr'!R40</f>
        <v>348136</v>
      </c>
      <c r="S40" s="111">
        <f>+'[9]All 4yr'!S40</f>
        <v>353458</v>
      </c>
      <c r="T40" s="111">
        <f>+'[9]All 4yr'!T40</f>
        <v>351450</v>
      </c>
      <c r="U40" s="111">
        <f>+'[9]All 4yr'!U40</f>
        <v>359913</v>
      </c>
      <c r="V40" s="111">
        <f>+'[9]All 4yr'!V40</f>
        <v>367417</v>
      </c>
      <c r="W40" s="111">
        <f>+'[9]All 4yr'!W40</f>
        <v>374504</v>
      </c>
      <c r="X40" s="111">
        <f>+'[9]All 4yr'!X40</f>
        <v>375163</v>
      </c>
      <c r="Y40" s="111">
        <f>+'[9]All 4yr'!Y40</f>
        <v>375167</v>
      </c>
      <c r="Z40" s="111">
        <f>+'[9]All 4yr'!Z40</f>
        <v>373848</v>
      </c>
      <c r="AA40" s="111">
        <f>+'[9]All 4yr'!AA40</f>
        <v>375868</v>
      </c>
      <c r="AB40" s="111">
        <f>+'[9]All 4yr'!AB40</f>
        <v>376712</v>
      </c>
      <c r="AC40" s="111">
        <f>+'[9]All 4yr'!AC40</f>
        <v>373138</v>
      </c>
      <c r="AD40" s="111">
        <f>+'[9]All 4yr'!AD40</f>
        <v>383020</v>
      </c>
      <c r="AE40" s="111">
        <f>+'[9]All 4yr'!AE40</f>
        <v>387199</v>
      </c>
      <c r="AF40" s="111">
        <f>+'[9]All 4yr'!AF40</f>
        <v>397459</v>
      </c>
      <c r="AG40" s="111">
        <f>+'[9]All 4yr'!AG40</f>
        <v>403739</v>
      </c>
      <c r="AH40" s="115">
        <f>+'[9]All 4yr'!AH40</f>
        <v>416078</v>
      </c>
      <c r="AI40" s="115">
        <f>+'[9]All 4yr'!AI40</f>
        <v>424961</v>
      </c>
      <c r="AJ40" s="115">
        <f>+'[9]All 4yr'!AJ40</f>
        <v>432189</v>
      </c>
      <c r="AK40" s="115">
        <f>+'[9]All 4yr'!AK40</f>
        <v>474525</v>
      </c>
      <c r="AL40" s="115">
        <f>+'[9]All 4yr'!AL40</f>
        <v>447642</v>
      </c>
      <c r="AM40" s="115">
        <f>+'[9]All 4yr'!AM40</f>
        <v>481425</v>
      </c>
      <c r="AN40" s="111">
        <f>+'[9]All 4yr'!AN40</f>
        <v>492573</v>
      </c>
      <c r="AO40" s="111">
        <f>+'[9]All 4yr'!AO40</f>
        <v>501258</v>
      </c>
      <c r="AP40" s="111">
        <f>+'[9]All 4yr'!AP40</f>
        <v>506004</v>
      </c>
      <c r="AQ40" s="111">
        <f>+'[9]All 4yr'!AQ40</f>
        <v>490958</v>
      </c>
      <c r="AR40" s="111">
        <f>+'[9]All 4yr'!AR40</f>
        <v>483870</v>
      </c>
      <c r="AS40" s="111">
        <f>+'[9]All 4yr'!AS40</f>
        <v>462937</v>
      </c>
    </row>
    <row r="41" spans="1:45" ht="12.95" customHeight="1">
      <c r="A41" s="38" t="str">
        <f>+'[9]All 4yr'!A41</f>
        <v>Indiana</v>
      </c>
      <c r="B41" s="111">
        <f>+'[9]All 4yr'!B41</f>
        <v>188858</v>
      </c>
      <c r="C41" s="111">
        <f>+'[9]All 4yr'!C41</f>
        <v>194837</v>
      </c>
      <c r="D41" s="111">
        <f>+'[9]All 4yr'!D41</f>
        <v>192495</v>
      </c>
      <c r="E41" s="111">
        <f>+'[9]All 4yr'!E41</f>
        <v>190505</v>
      </c>
      <c r="F41" s="111">
        <f>+'[9]All 4yr'!F41</f>
        <v>192607</v>
      </c>
      <c r="G41" s="111">
        <f>+'[9]All 4yr'!G41</f>
        <v>198031</v>
      </c>
      <c r="H41" s="111">
        <f>+'[9]All 4yr'!H41</f>
        <v>203466</v>
      </c>
      <c r="I41" s="111">
        <f>+'[9]All 4yr'!I41</f>
        <v>205577</v>
      </c>
      <c r="J41" s="111">
        <f>+'[9]All 4yr'!J41</f>
        <v>200533</v>
      </c>
      <c r="K41" s="111">
        <f>+'[9]All 4yr'!K41</f>
        <v>202800</v>
      </c>
      <c r="L41" s="111">
        <f>+'[9]All 4yr'!L41</f>
        <v>212874</v>
      </c>
      <c r="M41" s="111">
        <f>+'[9]All 4yr'!M41</f>
        <v>214850</v>
      </c>
      <c r="N41" s="111">
        <f>+'[9]All 4yr'!N41</f>
        <v>213629</v>
      </c>
      <c r="O41" s="111">
        <f>+'[9]All 4yr'!O41</f>
        <v>214188</v>
      </c>
      <c r="P41" s="111">
        <f>+'[9]All 4yr'!P41</f>
        <v>209630</v>
      </c>
      <c r="Q41" s="111">
        <f>+'[9]All 4yr'!Q41</f>
        <v>210085</v>
      </c>
      <c r="R41" s="111">
        <f>+'[9]All 4yr'!R41</f>
        <v>214319</v>
      </c>
      <c r="S41" s="111">
        <f>+'[9]All 4yr'!S41</f>
        <v>218133</v>
      </c>
      <c r="T41" s="111">
        <f>+'[9]All 4yr'!T41</f>
        <v>228930</v>
      </c>
      <c r="U41" s="111">
        <f>+'[9]All 4yr'!U41</f>
        <v>237719</v>
      </c>
      <c r="V41" s="111">
        <f>+'[9]All 4yr'!V41</f>
        <v>243552</v>
      </c>
      <c r="W41" s="111">
        <f>+'[9]All 4yr'!W41</f>
        <v>248659</v>
      </c>
      <c r="X41" s="111">
        <f>+'[9]All 4yr'!X41</f>
        <v>252757</v>
      </c>
      <c r="Y41" s="111">
        <f>+'[9]All 4yr'!Y41</f>
        <v>251193</v>
      </c>
      <c r="Z41" s="111">
        <f>+'[9]All 4yr'!Z41</f>
        <v>246943</v>
      </c>
      <c r="AA41" s="111">
        <f>+'[9]All 4yr'!AA41</f>
        <v>245515</v>
      </c>
      <c r="AB41" s="111">
        <f>+'[9]All 4yr'!AB41</f>
        <v>244795</v>
      </c>
      <c r="AC41" s="111">
        <f>+'[9]All 4yr'!AC41</f>
        <v>247726</v>
      </c>
      <c r="AD41" s="111">
        <f>+'[9]All 4yr'!AD41</f>
        <v>250733</v>
      </c>
      <c r="AE41" s="111">
        <f>+'[9]All 4yr'!AE41</f>
        <v>255280</v>
      </c>
      <c r="AF41" s="111">
        <f>+'[9]All 4yr'!AF41</f>
        <v>258430</v>
      </c>
      <c r="AG41" s="111">
        <f>+'[9]All 4yr'!AG41</f>
        <v>265602</v>
      </c>
      <c r="AH41" s="115">
        <f>+'[9]All 4yr'!AH41</f>
        <v>272432</v>
      </c>
      <c r="AI41" s="115">
        <f>+'[9]All 4yr'!AI41</f>
        <v>277013</v>
      </c>
      <c r="AJ41" s="115">
        <f>+'[9]All 4yr'!AJ41</f>
        <v>278897</v>
      </c>
      <c r="AK41" s="115">
        <f>+'[9]All 4yr'!AK41</f>
        <v>290348</v>
      </c>
      <c r="AL41" s="115">
        <f>+'[9]All 4yr'!AL41</f>
        <v>291274</v>
      </c>
      <c r="AM41" s="115">
        <f>+'[9]All 4yr'!AM41</f>
        <v>304335</v>
      </c>
      <c r="AN41" s="111">
        <f>+'[9]All 4yr'!AN41</f>
        <v>312343</v>
      </c>
      <c r="AO41" s="111">
        <f>+'[9]All 4yr'!AO41</f>
        <v>317292</v>
      </c>
      <c r="AP41" s="111">
        <f>+'[9]All 4yr'!AP41</f>
        <v>315344</v>
      </c>
      <c r="AQ41" s="111">
        <f>+'[9]All 4yr'!AQ41</f>
        <v>334068</v>
      </c>
      <c r="AR41" s="111">
        <f>+'[9]All 4yr'!AR41</f>
        <v>331843</v>
      </c>
      <c r="AS41" s="111">
        <f>+'[9]All 4yr'!AS41</f>
        <v>311820</v>
      </c>
    </row>
    <row r="42" spans="1:45" ht="12.95" customHeight="1">
      <c r="A42" s="38" t="str">
        <f>+'[9]All 4yr'!A42</f>
        <v>Iowa</v>
      </c>
      <c r="B42" s="111">
        <f>+'[9]All 4yr'!B42</f>
        <v>87960</v>
      </c>
      <c r="C42" s="111">
        <f>+'[9]All 4yr'!C42</f>
        <v>87746</v>
      </c>
      <c r="D42" s="111">
        <f>+'[9]All 4yr'!D42</f>
        <v>84530</v>
      </c>
      <c r="E42" s="111">
        <f>+'[9]All 4yr'!E42</f>
        <v>83150</v>
      </c>
      <c r="F42" s="111">
        <f>+'[9]All 4yr'!F42</f>
        <v>86333</v>
      </c>
      <c r="G42" s="111">
        <f>+'[9]All 4yr'!G42</f>
        <v>90748</v>
      </c>
      <c r="H42" s="111">
        <f>+'[9]All 4yr'!H42</f>
        <v>90350</v>
      </c>
      <c r="I42" s="111">
        <f>+'[9]All 4yr'!I42</f>
        <v>94582</v>
      </c>
      <c r="J42" s="111">
        <f>+'[9]All 4yr'!J42</f>
        <v>95945</v>
      </c>
      <c r="K42" s="111">
        <f>+'[9]All 4yr'!K42</f>
        <v>99016</v>
      </c>
      <c r="L42" s="111">
        <f>+'[9]All 4yr'!L42</f>
        <v>103343</v>
      </c>
      <c r="M42" s="111">
        <f>+'[9]All 4yr'!M42</f>
        <v>104418</v>
      </c>
      <c r="N42" s="111">
        <f>+'[9]All 4yr'!N42</f>
        <v>106185</v>
      </c>
      <c r="O42" s="111">
        <f>+'[9]All 4yr'!O42</f>
        <v>109759</v>
      </c>
      <c r="P42" s="111">
        <f>+'[9]All 4yr'!P42</f>
        <v>110787</v>
      </c>
      <c r="Q42" s="111">
        <f>+'[9]All 4yr'!Q42</f>
        <v>110551</v>
      </c>
      <c r="R42" s="111">
        <f>+'[9]All 4yr'!R42</f>
        <v>111536</v>
      </c>
      <c r="S42" s="111">
        <f>+'[9]All 4yr'!S42</f>
        <v>112233</v>
      </c>
      <c r="T42" s="111">
        <f>+'[9]All 4yr'!T42</f>
        <v>114211</v>
      </c>
      <c r="U42" s="111">
        <f>+'[9]All 4yr'!U42</f>
        <v>119176</v>
      </c>
      <c r="V42" s="111">
        <f>+'[9]All 4yr'!V42</f>
        <v>118309</v>
      </c>
      <c r="W42" s="111">
        <f>+'[9]All 4yr'!W42</f>
        <v>116478</v>
      </c>
      <c r="X42" s="111">
        <f>+'[9]All 4yr'!X42</f>
        <v>114976</v>
      </c>
      <c r="Y42" s="111">
        <f>+'[9]All 4yr'!Y42</f>
        <v>114487</v>
      </c>
      <c r="Z42" s="111">
        <f>+'[9]All 4yr'!Z42</f>
        <v>114659</v>
      </c>
      <c r="AA42" s="111">
        <f>+'[9]All 4yr'!AA42</f>
        <v>116165</v>
      </c>
      <c r="AB42" s="111">
        <f>+'[9]All 4yr'!AB42</f>
        <v>116583</v>
      </c>
      <c r="AC42" s="111">
        <f>+'[9]All 4yr'!AC42</f>
        <v>117874</v>
      </c>
      <c r="AD42" s="111">
        <f>+'[9]All 4yr'!AD42</f>
        <v>119449</v>
      </c>
      <c r="AE42" s="111">
        <f>+'[9]All 4yr'!AE42</f>
        <v>119243</v>
      </c>
      <c r="AF42" s="111">
        <f>+'[9]All 4yr'!AF42</f>
        <v>120855</v>
      </c>
      <c r="AG42" s="111">
        <f>+'[9]All 4yr'!AG42</f>
        <v>123696</v>
      </c>
      <c r="AH42" s="115">
        <f>+'[9]All 4yr'!AH42</f>
        <v>127311</v>
      </c>
      <c r="AI42" s="115">
        <f>+'[9]All 4yr'!AI42</f>
        <v>134314</v>
      </c>
      <c r="AJ42" s="115">
        <f>+'[9]All 4yr'!AJ42</f>
        <v>134462</v>
      </c>
      <c r="AK42" s="115">
        <f>+'[9]All 4yr'!AK42</f>
        <v>144110</v>
      </c>
      <c r="AL42" s="115">
        <f>+'[9]All 4yr'!AL42</f>
        <v>151068</v>
      </c>
      <c r="AM42" s="115">
        <f>+'[9]All 4yr'!AM42</f>
        <v>169231</v>
      </c>
      <c r="AN42" s="111">
        <f>+'[9]All 4yr'!AN42</f>
        <v>198491</v>
      </c>
      <c r="AO42" s="111">
        <f>+'[9]All 4yr'!AO42</f>
        <v>249259</v>
      </c>
      <c r="AP42" s="111">
        <f>+'[9]All 4yr'!AP42</f>
        <v>266395</v>
      </c>
      <c r="AQ42" s="111">
        <f>+'[9]All 4yr'!AQ42</f>
        <v>262134</v>
      </c>
      <c r="AR42" s="111">
        <f>+'[9]All 4yr'!AR42</f>
        <v>256919</v>
      </c>
      <c r="AS42" s="111">
        <f>+'[9]All 4yr'!AS42</f>
        <v>238382</v>
      </c>
    </row>
    <row r="43" spans="1:45" ht="12.95" customHeight="1">
      <c r="A43" s="38" t="str">
        <f>+'[9]All 4yr'!A43</f>
        <v>Kansas</v>
      </c>
      <c r="B43" s="111">
        <f>+'[9]All 4yr'!B43</f>
        <v>83027</v>
      </c>
      <c r="C43" s="111">
        <f>+'[9]All 4yr'!C43</f>
        <v>85363</v>
      </c>
      <c r="D43" s="111">
        <f>+'[9]All 4yr'!D43</f>
        <v>84221</v>
      </c>
      <c r="E43" s="111">
        <f>+'[9]All 4yr'!E43</f>
        <v>84129</v>
      </c>
      <c r="F43" s="111">
        <f>+'[9]All 4yr'!F43</f>
        <v>86729</v>
      </c>
      <c r="G43" s="111">
        <f>+'[9]All 4yr'!G43</f>
        <v>91433</v>
      </c>
      <c r="H43" s="111">
        <f>+'[9]All 4yr'!H43</f>
        <v>91536</v>
      </c>
      <c r="I43" s="111">
        <f>+'[9]All 4yr'!I43</f>
        <v>94951</v>
      </c>
      <c r="J43" s="111">
        <f>+'[9]All 4yr'!J43</f>
        <v>94051</v>
      </c>
      <c r="K43" s="111">
        <f>+'[9]All 4yr'!K43</f>
        <v>96920</v>
      </c>
      <c r="L43" s="111">
        <f>+'[9]All 4yr'!L43</f>
        <v>98879</v>
      </c>
      <c r="M43" s="111">
        <f>+'[9]All 4yr'!M43</f>
        <v>97745</v>
      </c>
      <c r="N43" s="111">
        <f>+'[9]All 4yr'!N43</f>
        <v>98689</v>
      </c>
      <c r="O43" s="111">
        <f>+'[9]All 4yr'!O43</f>
        <v>96828</v>
      </c>
      <c r="P43" s="111">
        <f>+'[9]All 4yr'!P43</f>
        <v>96950</v>
      </c>
      <c r="Q43" s="111">
        <f>+'[9]All 4yr'!Q43</f>
        <v>96649</v>
      </c>
      <c r="R43" s="111">
        <f>+'[9]All 4yr'!R43</f>
        <v>97273</v>
      </c>
      <c r="S43" s="111">
        <f>+'[9]All 4yr'!S43</f>
        <v>97655</v>
      </c>
      <c r="T43" s="111">
        <f>+'[9]All 4yr'!T43</f>
        <v>100174</v>
      </c>
      <c r="U43" s="111">
        <f>+'[9]All 4yr'!U43</f>
        <v>101641</v>
      </c>
      <c r="V43" s="111">
        <f>+'[9]All 4yr'!V43</f>
        <v>103802</v>
      </c>
      <c r="W43" s="111">
        <f>+'[9]All 4yr'!W43</f>
        <v>104034</v>
      </c>
      <c r="X43" s="111">
        <f>+'[9]All 4yr'!X43</f>
        <v>104064</v>
      </c>
      <c r="Y43" s="111">
        <f>+'[9]All 4yr'!Y43</f>
        <v>104457</v>
      </c>
      <c r="Z43" s="111">
        <f>+'[9]All 4yr'!Z43</f>
        <v>103173</v>
      </c>
      <c r="AA43" s="111">
        <f>+'[9]All 4yr'!AA43</f>
        <v>103086</v>
      </c>
      <c r="AB43" s="111">
        <f>+'[9]All 4yr'!AB43</f>
        <v>101982</v>
      </c>
      <c r="AC43" s="111">
        <f>+'[9]All 4yr'!AC43</f>
        <v>102302</v>
      </c>
      <c r="AD43" s="111">
        <f>+'[9]All 4yr'!AD43</f>
        <v>104181</v>
      </c>
      <c r="AE43" s="111">
        <f>+'[9]All 4yr'!AE43</f>
        <v>105825</v>
      </c>
      <c r="AF43" s="111">
        <f>+'[9]All 4yr'!AF43</f>
        <v>108203</v>
      </c>
      <c r="AG43" s="111">
        <f>+'[9]All 4yr'!AG43</f>
        <v>110066</v>
      </c>
      <c r="AH43" s="115">
        <f>+'[9]All 4yr'!AH43</f>
        <v>111792</v>
      </c>
      <c r="AI43" s="115">
        <f>+'[9]All 4yr'!AI43</f>
        <v>113742</v>
      </c>
      <c r="AJ43" s="115">
        <f>+'[9]All 4yr'!AJ43</f>
        <v>115233</v>
      </c>
      <c r="AK43" s="115">
        <f>+'[9]All 4yr'!AK43</f>
        <v>115814</v>
      </c>
      <c r="AL43" s="115">
        <f>+'[9]All 4yr'!AL43</f>
        <v>117864</v>
      </c>
      <c r="AM43" s="115">
        <f>+'[9]All 4yr'!AM43</f>
        <v>119642</v>
      </c>
      <c r="AN43" s="111">
        <f>+'[9]All 4yr'!AN43</f>
        <v>122129</v>
      </c>
      <c r="AO43" s="111">
        <f>+'[9]All 4yr'!AO43</f>
        <v>124000</v>
      </c>
      <c r="AP43" s="111">
        <f>+'[9]All 4yr'!AP43</f>
        <v>123061</v>
      </c>
      <c r="AQ43" s="111">
        <f>+'[9]All 4yr'!AQ43</f>
        <v>126880</v>
      </c>
      <c r="AR43" s="111">
        <f>+'[9]All 4yr'!AR43</f>
        <v>126320</v>
      </c>
      <c r="AS43" s="111">
        <f>+'[9]All 4yr'!AS43</f>
        <v>121866</v>
      </c>
    </row>
    <row r="44" spans="1:45" ht="12.95" customHeight="1">
      <c r="A44" s="38" t="str">
        <f>+'[9]All 4yr'!A44</f>
        <v>Michigan</v>
      </c>
      <c r="B44" s="111">
        <f>+'[9]All 4yr'!B44</f>
        <v>267171</v>
      </c>
      <c r="C44" s="111">
        <f>+'[9]All 4yr'!C44</f>
        <v>270120</v>
      </c>
      <c r="D44" s="111">
        <f>+'[9]All 4yr'!D44</f>
        <v>266762</v>
      </c>
      <c r="E44" s="111">
        <f>+'[9]All 4yr'!E44</f>
        <v>270655</v>
      </c>
      <c r="F44" s="111">
        <f>+'[9]All 4yr'!F44</f>
        <v>281482</v>
      </c>
      <c r="G44" s="111">
        <f>+'[9]All 4yr'!G44</f>
        <v>296783</v>
      </c>
      <c r="H44" s="111">
        <f>+'[9]All 4yr'!H44</f>
        <v>292501</v>
      </c>
      <c r="I44" s="111">
        <f>+'[9]All 4yr'!I44</f>
        <v>294204</v>
      </c>
      <c r="J44" s="111">
        <f>+'[9]All 4yr'!J44</f>
        <v>292442</v>
      </c>
      <c r="K44" s="111">
        <f>+'[9]All 4yr'!K44</f>
        <v>297707</v>
      </c>
      <c r="L44" s="111">
        <f>+'[9]All 4yr'!L44</f>
        <v>301257</v>
      </c>
      <c r="M44" s="111">
        <f>+'[9]All 4yr'!M44</f>
        <v>293931</v>
      </c>
      <c r="N44" s="111">
        <f>+'[9]All 4yr'!N44</f>
        <v>286095</v>
      </c>
      <c r="O44" s="111">
        <f>+'[9]All 4yr'!O44</f>
        <v>289217</v>
      </c>
      <c r="P44" s="111">
        <f>+'[9]All 4yr'!P44</f>
        <v>288597</v>
      </c>
      <c r="Q44" s="111">
        <f>+'[9]All 4yr'!Q44</f>
        <v>291978</v>
      </c>
      <c r="R44" s="111">
        <f>+'[9]All 4yr'!R44</f>
        <v>304805</v>
      </c>
      <c r="S44" s="111">
        <f>+'[9]All 4yr'!S44</f>
        <v>316845</v>
      </c>
      <c r="T44" s="111">
        <f>+'[9]All 4yr'!T44</f>
        <v>322886</v>
      </c>
      <c r="U44" s="111">
        <f>+'[9]All 4yr'!U44</f>
        <v>331122</v>
      </c>
      <c r="V44" s="111">
        <f>+'[9]All 4yr'!V44</f>
        <v>339478</v>
      </c>
      <c r="W44" s="111">
        <f>+'[9]All 4yr'!W44</f>
        <v>338242</v>
      </c>
      <c r="X44" s="111">
        <f>+'[9]All 4yr'!X44</f>
        <v>340365</v>
      </c>
      <c r="Y44" s="111">
        <f>+'[9]All 4yr'!Y44</f>
        <v>345643</v>
      </c>
      <c r="Z44" s="111">
        <f>+'[9]All 4yr'!Z44</f>
        <v>340193</v>
      </c>
      <c r="AA44" s="111">
        <f>+'[9]All 4yr'!AA44</f>
        <v>342300</v>
      </c>
      <c r="AB44" s="111">
        <f>+'[9]All 4yr'!AB44</f>
        <v>345712</v>
      </c>
      <c r="AC44" s="111">
        <f>+'[9]All 4yr'!AC44</f>
        <v>349987</v>
      </c>
      <c r="AD44" s="111">
        <f>+'[9]All 4yr'!AD44</f>
        <v>358677</v>
      </c>
      <c r="AE44" s="111">
        <f>+'[9]All 4yr'!AE44</f>
        <v>365712</v>
      </c>
      <c r="AF44" s="111">
        <f>+'[9]All 4yr'!AF44</f>
        <v>374246</v>
      </c>
      <c r="AG44" s="111">
        <f>+'[9]All 4yr'!AG44</f>
        <v>385198</v>
      </c>
      <c r="AH44" s="115">
        <f>+'[9]All 4yr'!AH44</f>
        <v>396271</v>
      </c>
      <c r="AI44" s="115">
        <f>+'[9]All 4yr'!AI44</f>
        <v>401660</v>
      </c>
      <c r="AJ44" s="115">
        <f>+'[9]All 4yr'!AJ44</f>
        <v>406679</v>
      </c>
      <c r="AK44" s="115">
        <f>+'[9]All 4yr'!AK44</f>
        <v>408379</v>
      </c>
      <c r="AL44" s="115">
        <f>+'[9]All 4yr'!AL44</f>
        <v>411903</v>
      </c>
      <c r="AM44" s="115">
        <f>+'[9]All 4yr'!AM44</f>
        <v>413201</v>
      </c>
      <c r="AN44" s="111">
        <f>+'[9]All 4yr'!AN44</f>
        <v>414293</v>
      </c>
      <c r="AO44" s="111">
        <f>+'[9]All 4yr'!AO44</f>
        <v>427469</v>
      </c>
      <c r="AP44" s="111">
        <f>+'[9]All 4yr'!AP44</f>
        <v>391399</v>
      </c>
      <c r="AQ44" s="111">
        <f>+'[9]All 4yr'!AQ44</f>
        <v>431600</v>
      </c>
      <c r="AR44" s="111">
        <f>+'[9]All 4yr'!AR44</f>
        <v>423012</v>
      </c>
      <c r="AS44" s="111">
        <f>+'[9]All 4yr'!AS44</f>
        <v>384019</v>
      </c>
    </row>
    <row r="45" spans="1:45" ht="12.95" customHeight="1">
      <c r="A45" s="38" t="str">
        <f>+'[9]All 4yr'!A45</f>
        <v>Minnesota</v>
      </c>
      <c r="B45" s="111">
        <f>+'[9]All 4yr'!B45</f>
        <v>139420</v>
      </c>
      <c r="C45" s="111">
        <f>+'[9]All 4yr'!C45</f>
        <v>135069</v>
      </c>
      <c r="D45" s="111">
        <f>+'[9]All 4yr'!D45</f>
        <v>133885</v>
      </c>
      <c r="E45" s="111">
        <f>+'[9]All 4yr'!E45</f>
        <v>137347</v>
      </c>
      <c r="F45" s="111">
        <f>+'[9]All 4yr'!F45</f>
        <v>140590</v>
      </c>
      <c r="G45" s="111">
        <f>+'[9]All 4yr'!G45</f>
        <v>154296</v>
      </c>
      <c r="H45" s="111">
        <f>+'[9]All 4yr'!H45</f>
        <v>154350</v>
      </c>
      <c r="I45" s="111">
        <f>+'[9]All 4yr'!I45</f>
        <v>155965</v>
      </c>
      <c r="J45" s="111">
        <f>+'[9]All 4yr'!J45</f>
        <v>154508</v>
      </c>
      <c r="K45" s="111">
        <f>+'[9]All 4yr'!K45</f>
        <v>157073</v>
      </c>
      <c r="L45" s="111">
        <f>+'[9]All 4yr'!L45</f>
        <v>165818</v>
      </c>
      <c r="M45" s="111">
        <f>+'[9]All 4yr'!M45</f>
        <v>167081</v>
      </c>
      <c r="N45" s="111">
        <f>+'[9]All 4yr'!N45</f>
        <v>166977</v>
      </c>
      <c r="O45" s="111">
        <f>+'[9]All 4yr'!O45</f>
        <v>165707</v>
      </c>
      <c r="P45" s="111">
        <f>+'[9]All 4yr'!P45</f>
        <v>166718</v>
      </c>
      <c r="Q45" s="111">
        <f>+'[9]All 4yr'!Q45</f>
        <v>170040</v>
      </c>
      <c r="R45" s="111">
        <f>+'[9]All 4yr'!R45</f>
        <v>174191</v>
      </c>
      <c r="S45" s="111">
        <f>+'[9]All 4yr'!S45</f>
        <v>178622</v>
      </c>
      <c r="T45" s="111">
        <f>+'[9]All 4yr'!T45</f>
        <v>182586</v>
      </c>
      <c r="U45" s="111">
        <f>+'[9]All 4yr'!U45</f>
        <v>184277</v>
      </c>
      <c r="V45" s="111">
        <f>+'[9]All 4yr'!V45</f>
        <v>183846</v>
      </c>
      <c r="W45" s="111">
        <f>+'[9]All 4yr'!W45</f>
        <v>181815</v>
      </c>
      <c r="X45" s="111">
        <f>+'[9]All 4yr'!X45</f>
        <v>181729</v>
      </c>
      <c r="Y45" s="111">
        <f>+'[9]All 4yr'!Y45</f>
        <v>177946</v>
      </c>
      <c r="Z45" s="111">
        <f>+'[9]All 4yr'!Z45</f>
        <v>177130</v>
      </c>
      <c r="AA45" s="111">
        <f>+'[9]All 4yr'!AA45</f>
        <v>176598</v>
      </c>
      <c r="AB45" s="111">
        <f>+'[9]All 4yr'!AB45</f>
        <v>179785</v>
      </c>
      <c r="AC45" s="111">
        <f>+'[9]All 4yr'!AC45</f>
        <v>169211</v>
      </c>
      <c r="AD45" s="111">
        <f>+'[9]All 4yr'!AD45</f>
        <v>172942</v>
      </c>
      <c r="AE45" s="111">
        <f>+'[9]All 4yr'!AE45</f>
        <v>176555</v>
      </c>
      <c r="AF45" s="111">
        <f>+'[9]All 4yr'!AF45</f>
        <v>181547</v>
      </c>
      <c r="AG45" s="111">
        <f>+'[9]All 4yr'!AG45</f>
        <v>196870</v>
      </c>
      <c r="AH45" s="115">
        <f>+'[9]All 4yr'!AH45</f>
        <v>208326</v>
      </c>
      <c r="AI45" s="115">
        <f>+'[9]All 4yr'!AI45</f>
        <v>220785</v>
      </c>
      <c r="AJ45" s="115">
        <f>+'[9]All 4yr'!AJ45</f>
        <v>233073</v>
      </c>
      <c r="AK45" s="115">
        <f>+'[9]All 4yr'!AK45</f>
        <v>246039</v>
      </c>
      <c r="AL45" s="115">
        <f>+'[9]All 4yr'!AL45</f>
        <v>229456</v>
      </c>
      <c r="AM45" s="115">
        <f>+'[9]All 4yr'!AM45</f>
        <v>270625</v>
      </c>
      <c r="AN45" s="111">
        <f>+'[9]All 4yr'!AN45</f>
        <v>284705</v>
      </c>
      <c r="AO45" s="111">
        <f>+'[9]All 4yr'!AO45</f>
        <v>305707</v>
      </c>
      <c r="AP45" s="111">
        <f>+'[9]All 4yr'!AP45</f>
        <v>311473</v>
      </c>
      <c r="AQ45" s="111">
        <f>+'[9]All 4yr'!AQ45</f>
        <v>263406</v>
      </c>
      <c r="AR45" s="111">
        <f>+'[9]All 4yr'!AR45</f>
        <v>221242</v>
      </c>
      <c r="AS45" s="111">
        <f>+'[9]All 4yr'!AS45</f>
        <v>211631</v>
      </c>
    </row>
    <row r="46" spans="1:45" ht="12.95" customHeight="1">
      <c r="A46" s="38" t="str">
        <f>+'[9]All 4yr'!A46</f>
        <v>Missouri</v>
      </c>
      <c r="B46" s="111">
        <f>+'[9]All 4yr'!B46</f>
        <v>148158</v>
      </c>
      <c r="C46" s="111">
        <f>+'[9]All 4yr'!C46</f>
        <v>150259</v>
      </c>
      <c r="D46" s="111">
        <f>+'[9]All 4yr'!D46</f>
        <v>150566</v>
      </c>
      <c r="E46" s="111">
        <f>+'[9]All 4yr'!E46</f>
        <v>152361</v>
      </c>
      <c r="F46" s="111">
        <f>+'[9]All 4yr'!F46</f>
        <v>154439</v>
      </c>
      <c r="G46" s="111">
        <f>+'[9]All 4yr'!G46</f>
        <v>167127</v>
      </c>
      <c r="H46" s="111">
        <f>+'[9]All 4yr'!H46</f>
        <v>169174</v>
      </c>
      <c r="I46" s="111">
        <f>+'[9]All 4yr'!I46</f>
        <v>170805</v>
      </c>
      <c r="J46" s="111">
        <f>+'[9]All 4yr'!J46</f>
        <v>170865</v>
      </c>
      <c r="K46" s="111">
        <f>+'[9]All 4yr'!K46</f>
        <v>173143</v>
      </c>
      <c r="L46" s="111">
        <f>+'[9]All 4yr'!L46</f>
        <v>178545</v>
      </c>
      <c r="M46" s="111">
        <f>+'[9]All 4yr'!M46</f>
        <v>183611</v>
      </c>
      <c r="N46" s="111">
        <f>+'[9]All 4yr'!N46</f>
        <v>181720</v>
      </c>
      <c r="O46" s="111">
        <f>+'[9]All 4yr'!O46</f>
        <v>181563</v>
      </c>
      <c r="P46" s="111">
        <f>+'[9]All 4yr'!P46</f>
        <v>179039</v>
      </c>
      <c r="Q46" s="111">
        <f>+'[9]All 4yr'!Q46</f>
        <v>179410</v>
      </c>
      <c r="R46" s="111">
        <f>+'[9]All 4yr'!R46</f>
        <v>184953</v>
      </c>
      <c r="S46" s="111">
        <f>+'[9]All 4yr'!S46</f>
        <v>189214</v>
      </c>
      <c r="T46" s="111">
        <f>+'[9]All 4yr'!T46</f>
        <v>197360</v>
      </c>
      <c r="U46" s="111">
        <f>+'[9]All 4yr'!U46</f>
        <v>204513</v>
      </c>
      <c r="V46" s="111">
        <f>+'[9]All 4yr'!V46</f>
        <v>211072</v>
      </c>
      <c r="W46" s="111">
        <f>+'[9]All 4yr'!W46</f>
        <v>216825</v>
      </c>
      <c r="X46" s="111">
        <f>+'[9]All 4yr'!X46</f>
        <v>215610</v>
      </c>
      <c r="Y46" s="111">
        <f>+'[9]All 4yr'!Y46</f>
        <v>212631</v>
      </c>
      <c r="Z46" s="111">
        <f>+'[9]All 4yr'!Z46</f>
        <v>213446</v>
      </c>
      <c r="AA46" s="111">
        <f>+'[9]All 4yr'!AA46</f>
        <v>214817</v>
      </c>
      <c r="AB46" s="111">
        <f>+'[9]All 4yr'!AB46</f>
        <v>214186</v>
      </c>
      <c r="AC46" s="111">
        <f>+'[9]All 4yr'!AC46</f>
        <v>221327</v>
      </c>
      <c r="AD46" s="111">
        <f>+'[9]All 4yr'!AD46</f>
        <v>227018</v>
      </c>
      <c r="AE46" s="111">
        <f>+'[9]All 4yr'!AE46</f>
        <v>231215</v>
      </c>
      <c r="AF46" s="111">
        <f>+'[9]All 4yr'!AF46</f>
        <v>235345</v>
      </c>
      <c r="AG46" s="111">
        <f>+'[9]All 4yr'!AG46</f>
        <v>239838</v>
      </c>
      <c r="AH46" s="115">
        <f>+'[9]All 4yr'!AH46</f>
        <v>254715</v>
      </c>
      <c r="AI46" s="115">
        <f>+'[9]All 4yr'!AI46</f>
        <v>265718</v>
      </c>
      <c r="AJ46" s="115">
        <f>+'[9]All 4yr'!AJ46</f>
        <v>271275</v>
      </c>
      <c r="AK46" s="115">
        <f>+'[9]All 4yr'!AK46</f>
        <v>279271</v>
      </c>
      <c r="AL46" s="115">
        <f>+'[9]All 4yr'!AL46</f>
        <v>282100</v>
      </c>
      <c r="AM46" s="115">
        <f>+'[9]All 4yr'!AM46</f>
        <v>285594</v>
      </c>
      <c r="AN46" s="111">
        <f>+'[9]All 4yr'!AN46</f>
        <v>294055</v>
      </c>
      <c r="AO46" s="111">
        <f>+'[9]All 4yr'!AO46</f>
        <v>307226</v>
      </c>
      <c r="AP46" s="111">
        <f>+'[9]All 4yr'!AP46</f>
        <v>303263</v>
      </c>
      <c r="AQ46" s="111">
        <f>+'[9]All 4yr'!AQ46</f>
        <v>320569</v>
      </c>
      <c r="AR46" s="111">
        <f>+'[9]All 4yr'!AR46</f>
        <v>311735</v>
      </c>
      <c r="AS46" s="111">
        <f>+'[9]All 4yr'!AS46</f>
        <v>298791</v>
      </c>
    </row>
    <row r="47" spans="1:45" ht="12.95" customHeight="1">
      <c r="A47" s="38" t="str">
        <f>+'[9]All 4yr'!A47</f>
        <v>Nebraska</v>
      </c>
      <c r="B47" s="111">
        <f>+'[9]All 4yr'!B47</f>
        <v>62851</v>
      </c>
      <c r="C47" s="111">
        <f>+'[9]All 4yr'!C47</f>
        <v>60835</v>
      </c>
      <c r="D47" s="111">
        <f>+'[9]All 4yr'!D47</f>
        <v>59964</v>
      </c>
      <c r="E47" s="111">
        <f>+'[9]All 4yr'!E47</f>
        <v>59286</v>
      </c>
      <c r="F47" s="111">
        <f>+'[9]All 4yr'!F47</f>
        <v>59061</v>
      </c>
      <c r="G47" s="111">
        <f>+'[9]All 4yr'!G47</f>
        <v>62052</v>
      </c>
      <c r="H47" s="111">
        <f>+'[9]All 4yr'!H47</f>
        <v>62289</v>
      </c>
      <c r="I47" s="111">
        <f>+'[9]All 4yr'!I47</f>
        <v>64067</v>
      </c>
      <c r="J47" s="111">
        <f>+'[9]All 4yr'!J47</f>
        <v>64844</v>
      </c>
      <c r="K47" s="111">
        <f>+'[9]All 4yr'!K47</f>
        <v>66108</v>
      </c>
      <c r="L47" s="111">
        <f>+'[9]All 4yr'!L47</f>
        <v>67760</v>
      </c>
      <c r="M47" s="111">
        <f>+'[9]All 4yr'!M47</f>
        <v>69500</v>
      </c>
      <c r="N47" s="111">
        <f>+'[9]All 4yr'!N47</f>
        <v>70307</v>
      </c>
      <c r="O47" s="111">
        <f>+'[9]All 4yr'!O47</f>
        <v>71879</v>
      </c>
      <c r="P47" s="111">
        <f>+'[9]All 4yr'!P47</f>
        <v>71008</v>
      </c>
      <c r="Q47" s="111">
        <f>+'[9]All 4yr'!Q47</f>
        <v>71013</v>
      </c>
      <c r="R47" s="111">
        <f>+'[9]All 4yr'!R47</f>
        <v>71071</v>
      </c>
      <c r="S47" s="111">
        <f>+'[9]All 4yr'!S47</f>
        <v>71026</v>
      </c>
      <c r="T47" s="111">
        <f>+'[9]All 4yr'!T47</f>
        <v>73478</v>
      </c>
      <c r="U47" s="111">
        <f>+'[9]All 4yr'!U47</f>
        <v>76045</v>
      </c>
      <c r="V47" s="111">
        <f>+'[9]All 4yr'!V47</f>
        <v>78577</v>
      </c>
      <c r="W47" s="111">
        <f>+'[9]All 4yr'!W47</f>
        <v>79172</v>
      </c>
      <c r="X47" s="111">
        <f>+'[9]All 4yr'!X47</f>
        <v>79280</v>
      </c>
      <c r="Y47" s="111">
        <f>+'[9]All 4yr'!Y47</f>
        <v>78664</v>
      </c>
      <c r="Z47" s="111">
        <f>+'[9]All 4yr'!Z47</f>
        <v>77705</v>
      </c>
      <c r="AA47" s="111">
        <f>+'[9]All 4yr'!AA47</f>
        <v>77656</v>
      </c>
      <c r="AB47" s="111">
        <f>+'[9]All 4yr'!AB47</f>
        <v>76849</v>
      </c>
      <c r="AC47" s="111">
        <f>+'[9]All 4yr'!AC47</f>
        <v>75277</v>
      </c>
      <c r="AD47" s="111">
        <f>+'[9]All 4yr'!AD47</f>
        <v>74249</v>
      </c>
      <c r="AE47" s="111">
        <f>+'[9]All 4yr'!AE47</f>
        <v>73430</v>
      </c>
      <c r="AF47" s="111">
        <f>+'[9]All 4yr'!AF47</f>
        <v>74147</v>
      </c>
      <c r="AG47" s="111">
        <f>+'[9]All 4yr'!AG47</f>
        <v>75701</v>
      </c>
      <c r="AH47" s="115">
        <f>+'[9]All 4yr'!AH47</f>
        <v>76533</v>
      </c>
      <c r="AI47" s="115">
        <f>+'[9]All 4yr'!AI47</f>
        <v>77078</v>
      </c>
      <c r="AJ47" s="115">
        <f>+'[9]All 4yr'!AJ47</f>
        <v>79715</v>
      </c>
      <c r="AK47" s="115">
        <f>+'[9]All 4yr'!AK47</f>
        <v>80408</v>
      </c>
      <c r="AL47" s="115">
        <f>+'[9]All 4yr'!AL47</f>
        <v>82872</v>
      </c>
      <c r="AM47" s="115">
        <f>+'[9]All 4yr'!AM47</f>
        <v>85140</v>
      </c>
      <c r="AN47" s="111">
        <f>+'[9]All 4yr'!AN47</f>
        <v>86433</v>
      </c>
      <c r="AO47" s="111">
        <f>+'[9]All 4yr'!AO47</f>
        <v>90836</v>
      </c>
      <c r="AP47" s="111">
        <f>+'[9]All 4yr'!AP47</f>
        <v>90716</v>
      </c>
      <c r="AQ47" s="111">
        <f>+'[9]All 4yr'!AQ47</f>
        <v>93796</v>
      </c>
      <c r="AR47" s="111">
        <f>+'[9]All 4yr'!AR47</f>
        <v>93428</v>
      </c>
      <c r="AS47" s="111">
        <f>+'[9]All 4yr'!AS47</f>
        <v>92458</v>
      </c>
    </row>
    <row r="48" spans="1:45" ht="12.95" customHeight="1">
      <c r="A48" s="38" t="str">
        <f>+'[9]All 4yr'!A48</f>
        <v>North Dakota</v>
      </c>
      <c r="B48" s="111">
        <f>+'[9]All 4yr'!B48</f>
        <v>25449</v>
      </c>
      <c r="C48" s="111">
        <f>+'[9]All 4yr'!C48</f>
        <v>24281</v>
      </c>
      <c r="D48" s="111">
        <f>+'[9]All 4yr'!D48</f>
        <v>23352</v>
      </c>
      <c r="E48" s="111">
        <f>+'[9]All 4yr'!E48</f>
        <v>23003</v>
      </c>
      <c r="F48" s="111">
        <f>+'[9]All 4yr'!F48</f>
        <v>21618</v>
      </c>
      <c r="G48" s="111">
        <f>+'[9]All 4yr'!G48</f>
        <v>22647</v>
      </c>
      <c r="H48" s="111">
        <f>+'[9]All 4yr'!H48</f>
        <v>22787</v>
      </c>
      <c r="I48" s="111">
        <f>+'[9]All 4yr'!I48</f>
        <v>24283</v>
      </c>
      <c r="J48" s="111">
        <f>+'[9]All 4yr'!J48</f>
        <v>24937</v>
      </c>
      <c r="K48" s="111">
        <f>+'[9]All 4yr'!K48</f>
        <v>24899</v>
      </c>
      <c r="L48" s="111">
        <f>+'[9]All 4yr'!L48</f>
        <v>26568</v>
      </c>
      <c r="M48" s="111">
        <f>+'[9]All 4yr'!M48</f>
        <v>27433</v>
      </c>
      <c r="N48" s="111">
        <f>+'[9]All 4yr'!N48</f>
        <v>28173</v>
      </c>
      <c r="O48" s="111">
        <f>+'[9]All 4yr'!O48</f>
        <v>29325</v>
      </c>
      <c r="P48" s="111">
        <f>+'[9]All 4yr'!P48</f>
        <v>29474</v>
      </c>
      <c r="Q48" s="111">
        <f>+'[9]All 4yr'!Q48</f>
        <v>29841</v>
      </c>
      <c r="R48" s="111">
        <f>+'[9]All 4yr'!R48</f>
        <v>29700</v>
      </c>
      <c r="S48" s="111">
        <f>+'[9]All 4yr'!S48</f>
        <v>29031</v>
      </c>
      <c r="T48" s="111">
        <f>+'[9]All 4yr'!T48</f>
        <v>30591</v>
      </c>
      <c r="U48" s="111">
        <f>+'[9]All 4yr'!U48</f>
        <v>32390</v>
      </c>
      <c r="V48" s="111">
        <f>+'[9]All 4yr'!V48</f>
        <v>30257</v>
      </c>
      <c r="W48" s="111">
        <f>+'[9]All 4yr'!W48</f>
        <v>30856</v>
      </c>
      <c r="X48" s="111">
        <f>+'[9]All 4yr'!X48</f>
        <v>32120</v>
      </c>
      <c r="Y48" s="111">
        <f>+'[9]All 4yr'!Y48</f>
        <v>31925</v>
      </c>
      <c r="Z48" s="111">
        <f>+'[9]All 4yr'!Z48</f>
        <v>31600</v>
      </c>
      <c r="AA48" s="111">
        <f>+'[9]All 4yr'!AA48</f>
        <v>31730</v>
      </c>
      <c r="AB48" s="111">
        <f>+'[9]All 4yr'!AB48</f>
        <v>31566</v>
      </c>
      <c r="AC48" s="111">
        <f>+'[9]All 4yr'!AC48</f>
        <v>30182</v>
      </c>
      <c r="AD48" s="111">
        <f>+'[9]All 4yr'!AD48</f>
        <v>30525</v>
      </c>
      <c r="AE48" s="111">
        <f>+'[9]All 4yr'!AE48</f>
        <v>31074</v>
      </c>
      <c r="AF48" s="111">
        <f>+'[9]All 4yr'!AF48</f>
        <v>31811</v>
      </c>
      <c r="AG48" s="111">
        <f>+'[9]All 4yr'!AG48</f>
        <v>33617</v>
      </c>
      <c r="AH48" s="115">
        <f>+'[9]All 4yr'!AH48</f>
        <v>36297</v>
      </c>
      <c r="AI48" s="115">
        <f>+'[9]All 4yr'!AI48</f>
        <v>37900</v>
      </c>
      <c r="AJ48" s="115">
        <f>+'[9]All 4yr'!AJ48</f>
        <v>38769</v>
      </c>
      <c r="AK48" s="115">
        <f>+'[9]All 4yr'!AK48</f>
        <v>38400</v>
      </c>
      <c r="AL48" s="115">
        <f>+'[9]All 4yr'!AL48</f>
        <v>37777</v>
      </c>
      <c r="AM48" s="115">
        <f>+'[9]All 4yr'!AM48</f>
        <v>40017</v>
      </c>
      <c r="AN48" s="111">
        <f>+'[9]All 4yr'!AN48</f>
        <v>44715</v>
      </c>
      <c r="AO48" s="111">
        <f>+'[9]All 4yr'!AO48</f>
        <v>45941</v>
      </c>
      <c r="AP48" s="111">
        <f>+'[9]All 4yr'!AP48</f>
        <v>42067</v>
      </c>
      <c r="AQ48" s="111">
        <f>+'[9]All 4yr'!AQ48</f>
        <v>41173</v>
      </c>
      <c r="AR48" s="111">
        <f>+'[9]All 4yr'!AR48</f>
        <v>41673</v>
      </c>
      <c r="AS48" s="111">
        <f>+'[9]All 4yr'!AS48</f>
        <v>41228</v>
      </c>
    </row>
    <row r="49" spans="1:45" ht="12.95" customHeight="1">
      <c r="A49" s="38" t="str">
        <f>+'[9]All 4yr'!A49</f>
        <v>Ohio</v>
      </c>
      <c r="B49" s="111">
        <f>+'[9]All 4yr'!B49</f>
        <v>320530</v>
      </c>
      <c r="C49" s="111">
        <f>+'[9]All 4yr'!C49</f>
        <v>321951</v>
      </c>
      <c r="D49" s="111">
        <f>+'[9]All 4yr'!D49</f>
        <v>319599</v>
      </c>
      <c r="E49" s="111">
        <f>+'[9]All 4yr'!E49</f>
        <v>318911</v>
      </c>
      <c r="F49" s="111">
        <f>+'[9]All 4yr'!F49</f>
        <v>321922</v>
      </c>
      <c r="G49" s="111">
        <f>+'[9]All 4yr'!G49</f>
        <v>331281</v>
      </c>
      <c r="H49" s="111">
        <f>+'[9]All 4yr'!H49</f>
        <v>333026</v>
      </c>
      <c r="I49" s="111">
        <f>+'[9]All 4yr'!I49</f>
        <v>335944</v>
      </c>
      <c r="J49" s="111">
        <f>+'[9]All 4yr'!J49</f>
        <v>333646</v>
      </c>
      <c r="K49" s="111">
        <f>+'[9]All 4yr'!K49</f>
        <v>340065</v>
      </c>
      <c r="L49" s="111">
        <f>+'[9]All 4yr'!L49</f>
        <v>351744</v>
      </c>
      <c r="M49" s="111">
        <f>+'[9]All 4yr'!M49</f>
        <v>359135</v>
      </c>
      <c r="N49" s="111">
        <f>+'[9]All 4yr'!N49</f>
        <v>357817</v>
      </c>
      <c r="O49" s="111">
        <f>+'[9]All 4yr'!O49</f>
        <v>365487</v>
      </c>
      <c r="P49" s="111">
        <f>+'[9]All 4yr'!P49</f>
        <v>360149</v>
      </c>
      <c r="Q49" s="111">
        <f>+'[9]All 4yr'!Q49</f>
        <v>359404</v>
      </c>
      <c r="R49" s="111">
        <f>+'[9]All 4yr'!R49</f>
        <v>364755</v>
      </c>
      <c r="S49" s="111">
        <f>+'[9]All 4yr'!S49</f>
        <v>373365</v>
      </c>
      <c r="T49" s="111">
        <f>+'[9]All 4yr'!T49</f>
        <v>386429</v>
      </c>
      <c r="U49" s="111">
        <f>+'[9]All 4yr'!U49</f>
        <v>392479</v>
      </c>
      <c r="V49" s="111">
        <f>+'[9]All 4yr'!V49</f>
        <v>402011</v>
      </c>
      <c r="W49" s="111">
        <f>+'[9]All 4yr'!W49</f>
        <v>404714</v>
      </c>
      <c r="X49" s="111">
        <f>+'[9]All 4yr'!X49</f>
        <v>399049</v>
      </c>
      <c r="Y49" s="111">
        <f>+'[9]All 4yr'!Y49</f>
        <v>391170</v>
      </c>
      <c r="Z49" s="111">
        <f>+'[9]All 4yr'!Z49</f>
        <v>384992</v>
      </c>
      <c r="AA49" s="111">
        <f>+'[9]All 4yr'!AA49</f>
        <v>379151</v>
      </c>
      <c r="AB49" s="111">
        <f>+'[9]All 4yr'!AB49</f>
        <v>377174</v>
      </c>
      <c r="AC49" s="111">
        <f>+'[9]All 4yr'!AC49</f>
        <v>379797</v>
      </c>
      <c r="AD49" s="111">
        <f>+'[9]All 4yr'!AD49</f>
        <v>385007</v>
      </c>
      <c r="AE49" s="111">
        <f>+'[9]All 4yr'!AE49</f>
        <v>382932</v>
      </c>
      <c r="AF49" s="111">
        <f>+'[9]All 4yr'!AF49</f>
        <v>381908</v>
      </c>
      <c r="AG49" s="111">
        <f>+'[9]All 4yr'!AG49</f>
        <v>389890</v>
      </c>
      <c r="AH49" s="115">
        <f>+'[9]All 4yr'!AH49</f>
        <v>402368</v>
      </c>
      <c r="AI49" s="115">
        <f>+'[9]All 4yr'!AI49</f>
        <v>403579</v>
      </c>
      <c r="AJ49" s="115">
        <f>+'[9]All 4yr'!AJ49</f>
        <v>413607</v>
      </c>
      <c r="AK49" s="115">
        <f>+'[9]All 4yr'!AK49</f>
        <v>421194</v>
      </c>
      <c r="AL49" s="115">
        <f>+'[9]All 4yr'!AL49</f>
        <v>402037</v>
      </c>
      <c r="AM49" s="115">
        <f>+'[9]All 4yr'!AM49</f>
        <v>430530</v>
      </c>
      <c r="AN49" s="111">
        <f>+'[9]All 4yr'!AN49</f>
        <v>442156</v>
      </c>
      <c r="AO49" s="111">
        <f>+'[9]All 4yr'!AO49</f>
        <v>460685</v>
      </c>
      <c r="AP49" s="111">
        <f>+'[9]All 4yr'!AP49</f>
        <v>435087</v>
      </c>
      <c r="AQ49" s="111">
        <f>+'[9]All 4yr'!AQ49</f>
        <v>449613</v>
      </c>
      <c r="AR49" s="111">
        <f>+'[9]All 4yr'!AR49</f>
        <v>443813</v>
      </c>
      <c r="AS49" s="111">
        <f>+'[9]All 4yr'!AS49</f>
        <v>425034</v>
      </c>
    </row>
    <row r="50" spans="1:45" ht="12.95" customHeight="1">
      <c r="A50" s="38" t="str">
        <f>+'[9]All 4yr'!A50</f>
        <v>South Dakota</v>
      </c>
      <c r="B50" s="111">
        <f>+'[9]All 4yr'!B50</f>
        <v>30261</v>
      </c>
      <c r="C50" s="111">
        <f>+'[9]All 4yr'!C50</f>
        <v>30776</v>
      </c>
      <c r="D50" s="111">
        <f>+'[9]All 4yr'!D50</f>
        <v>28481</v>
      </c>
      <c r="E50" s="111">
        <f>+'[9]All 4yr'!E50</f>
        <v>26082</v>
      </c>
      <c r="F50" s="111">
        <f>+'[9]All 4yr'!F50</f>
        <v>26433</v>
      </c>
      <c r="G50" s="111">
        <f>+'[9]All 4yr'!G50</f>
        <v>29835</v>
      </c>
      <c r="H50" s="111">
        <f>+'[9]All 4yr'!H50</f>
        <v>29721</v>
      </c>
      <c r="I50" s="111">
        <f>+'[9]All 4yr'!I50</f>
        <v>30654</v>
      </c>
      <c r="J50" s="111">
        <f>+'[9]All 4yr'!J50</f>
        <v>30162</v>
      </c>
      <c r="K50" s="111">
        <f>+'[9]All 4yr'!K50</f>
        <v>30365</v>
      </c>
      <c r="L50" s="111">
        <f>+'[9]All 4yr'!L50</f>
        <v>31561</v>
      </c>
      <c r="M50" s="111">
        <f>+'[9]All 4yr'!M50</f>
        <v>33667</v>
      </c>
      <c r="N50" s="111">
        <f>+'[9]All 4yr'!N50</f>
        <v>33631</v>
      </c>
      <c r="O50" s="111">
        <f>+'[9]All 4yr'!O50</f>
        <v>34111</v>
      </c>
      <c r="P50" s="111">
        <f>+'[9]All 4yr'!P50</f>
        <v>31765</v>
      </c>
      <c r="Q50" s="111">
        <f>+'[9]All 4yr'!Q50</f>
        <v>31908</v>
      </c>
      <c r="R50" s="111">
        <f>+'[9]All 4yr'!R50</f>
        <v>30279</v>
      </c>
      <c r="S50" s="111">
        <f>+'[9]All 4yr'!S50</f>
        <v>31047</v>
      </c>
      <c r="T50" s="111">
        <f>+'[9]All 4yr'!T50</f>
        <v>31079</v>
      </c>
      <c r="U50" s="111">
        <f>+'[9]All 4yr'!U50</f>
        <v>32307</v>
      </c>
      <c r="V50" s="111">
        <f>+'[9]All 4yr'!V50</f>
        <v>33814</v>
      </c>
      <c r="W50" s="111">
        <f>+'[9]All 4yr'!W50</f>
        <v>35928</v>
      </c>
      <c r="X50" s="111">
        <f>+'[9]All 4yr'!X50</f>
        <v>37256</v>
      </c>
      <c r="Y50" s="111">
        <f>+'[9]All 4yr'!Y50</f>
        <v>37744</v>
      </c>
      <c r="Z50" s="111">
        <f>+'[9]All 4yr'!Z50</f>
        <v>37356</v>
      </c>
      <c r="AA50" s="111">
        <f>+'[9]All 4yr'!AA50</f>
        <v>36253</v>
      </c>
      <c r="AB50" s="111">
        <f>+'[9]All 4yr'!AB50</f>
        <v>34972</v>
      </c>
      <c r="AC50" s="111">
        <f>+'[9]All 4yr'!AC50</f>
        <v>33888</v>
      </c>
      <c r="AD50" s="111">
        <f>+'[9]All 4yr'!AD50</f>
        <v>35838</v>
      </c>
      <c r="AE50" s="111">
        <f>+'[9]All 4yr'!AE50</f>
        <v>36368</v>
      </c>
      <c r="AF50" s="111">
        <f>+'[9]All 4yr'!AF50</f>
        <v>38034</v>
      </c>
      <c r="AG50" s="111">
        <f>+'[9]All 4yr'!AG50</f>
        <v>39952</v>
      </c>
      <c r="AH50" s="115">
        <f>+'[9]All 4yr'!AH50</f>
        <v>41943</v>
      </c>
      <c r="AI50" s="115">
        <f>+'[9]All 4yr'!AI50</f>
        <v>43032</v>
      </c>
      <c r="AJ50" s="115">
        <f>+'[9]All 4yr'!AJ50</f>
        <v>42821</v>
      </c>
      <c r="AK50" s="115">
        <f>+'[9]All 4yr'!AK50</f>
        <v>42745</v>
      </c>
      <c r="AL50" s="115">
        <f>+'[9]All 4yr'!AL50</f>
        <v>43036</v>
      </c>
      <c r="AM50" s="115">
        <f>+'[9]All 4yr'!AM50</f>
        <v>44018</v>
      </c>
      <c r="AN50" s="111">
        <f>+'[9]All 4yr'!AN50</f>
        <v>44867</v>
      </c>
      <c r="AO50" s="111">
        <f>+'[9]All 4yr'!AO50</f>
        <v>44093</v>
      </c>
      <c r="AP50" s="111">
        <f>+'[9]All 4yr'!AP50</f>
        <v>47238</v>
      </c>
      <c r="AQ50" s="111">
        <f>+'[9]All 4yr'!AQ50</f>
        <v>49221</v>
      </c>
      <c r="AR50" s="111">
        <f>+'[9]All 4yr'!AR50</f>
        <v>49417</v>
      </c>
      <c r="AS50" s="111">
        <f>+'[9]All 4yr'!AS50</f>
        <v>44270</v>
      </c>
    </row>
    <row r="51" spans="1:45" ht="12.95" customHeight="1">
      <c r="A51" s="46" t="str">
        <f>+'[9]All 4yr'!A51</f>
        <v>Wisconsin</v>
      </c>
      <c r="B51" s="120">
        <f>+'[9]All 4yr'!B51</f>
        <v>163571</v>
      </c>
      <c r="C51" s="120">
        <f>+'[9]All 4yr'!C51</f>
        <v>165629</v>
      </c>
      <c r="D51" s="120">
        <f>+'[9]All 4yr'!D51</f>
        <v>162075</v>
      </c>
      <c r="E51" s="120">
        <f>+'[9]All 4yr'!E51</f>
        <v>159659</v>
      </c>
      <c r="F51" s="120">
        <f>+'[9]All 4yr'!F51</f>
        <v>160330</v>
      </c>
      <c r="G51" s="120">
        <f>+'[9]All 4yr'!G51</f>
        <v>163900</v>
      </c>
      <c r="H51" s="120">
        <f>+'[9]All 4yr'!H51</f>
        <v>164166</v>
      </c>
      <c r="I51" s="120">
        <f>+'[9]All 4yr'!I51</f>
        <v>167817</v>
      </c>
      <c r="J51" s="120">
        <f>+'[9]All 4yr'!J51</f>
        <v>170370</v>
      </c>
      <c r="K51" s="120">
        <f>+'[9]All 4yr'!K51</f>
        <v>173897</v>
      </c>
      <c r="L51" s="120">
        <f>+'[9]All 4yr'!L51</f>
        <v>179387</v>
      </c>
      <c r="M51" s="120">
        <f>+'[9]All 4yr'!M51</f>
        <v>182629</v>
      </c>
      <c r="N51" s="120">
        <f>+'[9]All 4yr'!N51</f>
        <v>181810</v>
      </c>
      <c r="O51" s="120">
        <f>+'[9]All 4yr'!O51</f>
        <v>185636</v>
      </c>
      <c r="P51" s="120">
        <f>+'[9]All 4yr'!P51</f>
        <v>186146</v>
      </c>
      <c r="Q51" s="120">
        <f>+'[9]All 4yr'!Q51</f>
        <v>189182</v>
      </c>
      <c r="R51" s="120">
        <f>+'[9]All 4yr'!R51</f>
        <v>192035</v>
      </c>
      <c r="S51" s="120">
        <f>+'[9]All 4yr'!S51</f>
        <v>190950</v>
      </c>
      <c r="T51" s="120">
        <f>+'[9]All 4yr'!T51</f>
        <v>193357</v>
      </c>
      <c r="U51" s="120">
        <f>+'[9]All 4yr'!U51</f>
        <v>194697</v>
      </c>
      <c r="V51" s="120">
        <f>+'[9]All 4yr'!V51</f>
        <v>197786</v>
      </c>
      <c r="W51" s="120">
        <f>+'[9]All 4yr'!W51</f>
        <v>201692</v>
      </c>
      <c r="X51" s="120">
        <f>+'[9]All 4yr'!X51</f>
        <v>198704</v>
      </c>
      <c r="Y51" s="120">
        <f>+'[9]All 4yr'!Y51</f>
        <v>195662</v>
      </c>
      <c r="Z51" s="120">
        <f>+'[9]All 4yr'!Z51</f>
        <v>194807</v>
      </c>
      <c r="AA51" s="120">
        <f>+'[9]All 4yr'!AA51</f>
        <v>191936</v>
      </c>
      <c r="AB51" s="120">
        <f>+'[9]All 4yr'!AB51</f>
        <v>193700</v>
      </c>
      <c r="AC51" s="120">
        <f>+'[9]All 4yr'!AC51</f>
        <v>196244</v>
      </c>
      <c r="AD51" s="120">
        <f>+'[9]All 4yr'!AD51</f>
        <v>198448</v>
      </c>
      <c r="AE51" s="120">
        <f>+'[9]All 4yr'!AE51</f>
        <v>201023</v>
      </c>
      <c r="AF51" s="120">
        <f>+'[9]All 4yr'!AF51</f>
        <v>203887</v>
      </c>
      <c r="AG51" s="120">
        <f>+'[9]All 4yr'!AG51</f>
        <v>206146</v>
      </c>
      <c r="AH51" s="124">
        <f>+'[9]All 4yr'!AH51</f>
        <v>210905</v>
      </c>
      <c r="AI51" s="124">
        <f>+'[9]All 4yr'!AI51</f>
        <v>213548</v>
      </c>
      <c r="AJ51" s="124">
        <f>+'[9]All 4yr'!AJ51</f>
        <v>215630</v>
      </c>
      <c r="AK51" s="124">
        <f>+'[9]All 4yr'!AK51</f>
        <v>219236</v>
      </c>
      <c r="AL51" s="124">
        <f>+'[9]All 4yr'!AL51</f>
        <v>223121</v>
      </c>
      <c r="AM51" s="124">
        <f>+'[9]All 4yr'!AM51</f>
        <v>242947</v>
      </c>
      <c r="AN51" s="120">
        <f>+'[9]All 4yr'!AN51</f>
        <v>246203</v>
      </c>
      <c r="AO51" s="120">
        <f>+'[9]All 4yr'!AO51</f>
        <v>256866</v>
      </c>
      <c r="AP51" s="120">
        <f>+'[9]All 4yr'!AP51</f>
        <v>240675</v>
      </c>
      <c r="AQ51" s="120">
        <f>+'[9]All 4yr'!AQ51</f>
        <v>239997</v>
      </c>
      <c r="AR51" s="120">
        <f>+'[9]All 4yr'!AR51</f>
        <v>237187</v>
      </c>
      <c r="AS51" s="120">
        <f>+'[9]All 4yr'!AS51</f>
        <v>230085</v>
      </c>
    </row>
    <row r="52" spans="1:45" ht="12.95" customHeight="1">
      <c r="A52" s="47" t="str">
        <f>+'[9]All 4yr'!A52</f>
        <v>Northeast</v>
      </c>
      <c r="B52" s="109">
        <f>+'[9]All 4yr'!B52</f>
        <v>1589164</v>
      </c>
      <c r="C52" s="109">
        <f>+'[9]All 4yr'!C52</f>
        <v>1615400</v>
      </c>
      <c r="D52" s="109">
        <f>+'[9]All 4yr'!D52</f>
        <v>1639210</v>
      </c>
      <c r="E52" s="109">
        <f>+'[9]All 4yr'!E52</f>
        <v>1706962</v>
      </c>
      <c r="F52" s="109">
        <f>+'[9]All 4yr'!F52</f>
        <v>1771699</v>
      </c>
      <c r="G52" s="109">
        <f>+'[9]All 4yr'!G52</f>
        <v>1844681</v>
      </c>
      <c r="H52" s="109">
        <f>+'[9]All 4yr'!H52</f>
        <v>1778152</v>
      </c>
      <c r="I52" s="109">
        <f>+'[9]All 4yr'!I52</f>
        <v>1823302</v>
      </c>
      <c r="J52" s="109">
        <f>+'[9]All 4yr'!J52</f>
        <v>1836234</v>
      </c>
      <c r="K52" s="109">
        <f>+'[9]All 4yr'!K52</f>
        <v>1857223</v>
      </c>
      <c r="L52" s="109">
        <f>+'[9]All 4yr'!L52</f>
        <v>1905464</v>
      </c>
      <c r="M52" s="109">
        <f>+'[9]All 4yr'!M52</f>
        <v>1925253</v>
      </c>
      <c r="N52" s="109">
        <f>+'[9]All 4yr'!N52</f>
        <v>1905913</v>
      </c>
      <c r="O52" s="109">
        <f>+'[9]All 4yr'!O52</f>
        <v>1935722</v>
      </c>
      <c r="P52" s="109">
        <f>+'[9]All 4yr'!P52</f>
        <v>1928039</v>
      </c>
      <c r="Q52" s="109">
        <f>+'[9]All 4yr'!Q52</f>
        <v>1924845</v>
      </c>
      <c r="R52" s="109">
        <f>+'[9]All 4yr'!R52</f>
        <v>1942031</v>
      </c>
      <c r="S52" s="109">
        <f>+'[9]All 4yr'!S52</f>
        <v>1984497</v>
      </c>
      <c r="T52" s="109">
        <f>+'[9]All 4yr'!T52</f>
        <v>2012855</v>
      </c>
      <c r="U52" s="109">
        <f>+'[9]All 4yr'!U52</f>
        <v>2051523</v>
      </c>
      <c r="V52" s="109">
        <f>+'[9]All 4yr'!V52</f>
        <v>2052430</v>
      </c>
      <c r="W52" s="109">
        <f>+'[9]All 4yr'!W52</f>
        <v>2062134</v>
      </c>
      <c r="X52" s="109">
        <f>+'[9]All 4yr'!X52</f>
        <v>2075749</v>
      </c>
      <c r="Y52" s="109">
        <f>+'[9]All 4yr'!Y52</f>
        <v>2052390</v>
      </c>
      <c r="Z52" s="109">
        <f>+'[9]All 4yr'!Z52</f>
        <v>2040043</v>
      </c>
      <c r="AA52" s="109">
        <f>+'[9]All 4yr'!AA52</f>
        <v>2038902</v>
      </c>
      <c r="AB52" s="109">
        <f>+'[9]All 4yr'!AB52</f>
        <v>2037408</v>
      </c>
      <c r="AC52" s="109">
        <f>+'[9]All 4yr'!AC52</f>
        <v>2034346</v>
      </c>
      <c r="AD52" s="109">
        <f>+'[9]All 4yr'!AD52</f>
        <v>2056206</v>
      </c>
      <c r="AE52" s="109">
        <f>+'[9]All 4yr'!AE52</f>
        <v>2083644</v>
      </c>
      <c r="AF52" s="109">
        <f>+'[9]All 4yr'!AF52</f>
        <v>2106994</v>
      </c>
      <c r="AG52" s="109">
        <f>+'[9]All 4yr'!AG52</f>
        <v>2149417</v>
      </c>
      <c r="AH52" s="109">
        <f>+'[9]All 4yr'!AH52</f>
        <v>2213150</v>
      </c>
      <c r="AI52" s="109">
        <f>+'[9]All 4yr'!AI52</f>
        <v>2239989</v>
      </c>
      <c r="AJ52" s="109">
        <f>+'[9]All 4yr'!AJ52</f>
        <v>2265869</v>
      </c>
      <c r="AK52" s="109">
        <f>+'[9]All 4yr'!AK52</f>
        <v>2295082</v>
      </c>
      <c r="AL52" s="109">
        <f>+'[9]All 4yr'!AL52</f>
        <v>2322253</v>
      </c>
      <c r="AM52" s="109">
        <f>+'[9]All 4yr'!AM52</f>
        <v>2370252</v>
      </c>
      <c r="AN52" s="109">
        <f>+'[9]All 4yr'!AN52</f>
        <v>2452808</v>
      </c>
      <c r="AO52" s="109">
        <f>+'[9]All 4yr'!AO52</f>
        <v>2513753</v>
      </c>
      <c r="AP52" s="109">
        <f>+'[9]All 4yr'!AP52</f>
        <v>2504575</v>
      </c>
      <c r="AQ52" s="109">
        <f>+'[9]All 4yr'!AQ52</f>
        <v>2506615</v>
      </c>
      <c r="AR52" s="109">
        <f>+'[9]All 4yr'!AR52</f>
        <v>2504777</v>
      </c>
      <c r="AS52" s="109">
        <f>+'[9]All 4yr'!AS52</f>
        <v>2474378</v>
      </c>
    </row>
    <row r="53" spans="1:45" s="42" customFormat="1" ht="12.95" customHeight="1">
      <c r="A53" s="41" t="str">
        <f>+'[9]All 4yr'!A53</f>
        <v xml:space="preserve">   as a percent of U.S.</v>
      </c>
      <c r="B53" s="110">
        <f>+'[9]All 4yr'!B53</f>
        <v>25.449332948776853</v>
      </c>
      <c r="C53" s="110">
        <f>+'[9]All 4yr'!C53</f>
        <v>25.429806869479638</v>
      </c>
      <c r="D53" s="110">
        <f>+'[9]All 4yr'!D53</f>
        <v>25.446245754715957</v>
      </c>
      <c r="E53" s="110">
        <f>+'[9]All 4yr'!E53</f>
        <v>25.967520860430977</v>
      </c>
      <c r="F53" s="110">
        <f>+'[9]All 4yr'!F53</f>
        <v>26.043990952438563</v>
      </c>
      <c r="G53" s="110">
        <f>+'[9]All 4yr'!G53</f>
        <v>25.628400344549725</v>
      </c>
      <c r="H53" s="110">
        <f>+'[9]All 4yr'!H53</f>
        <v>25.004542056631994</v>
      </c>
      <c r="I53" s="110">
        <f>+'[9]All 4yr'!I53</f>
        <v>25.237218939866334</v>
      </c>
      <c r="J53" s="110">
        <f>+'[9]All 4yr'!J53</f>
        <v>25.455030394506849</v>
      </c>
      <c r="K53" s="110">
        <f>+'[9]All 4yr'!K53</f>
        <v>25.319561436598747</v>
      </c>
      <c r="L53" s="110">
        <f>+'[9]All 4yr'!L53</f>
        <v>25.231550693797995</v>
      </c>
      <c r="M53" s="110">
        <f>+'[9]All 4yr'!M53</f>
        <v>25.212814021982684</v>
      </c>
      <c r="N53" s="110">
        <f>+'[9]All 4yr'!N53</f>
        <v>24.966471877378375</v>
      </c>
      <c r="O53" s="110">
        <f>+'[9]All 4yr'!O53</f>
        <v>25.072293959947473</v>
      </c>
      <c r="P53" s="110">
        <f>+'[9]All 4yr'!P53</f>
        <v>25.069368451930195</v>
      </c>
      <c r="Q53" s="110">
        <f>+'[9]All 4yr'!Q53</f>
        <v>25.009449135844207</v>
      </c>
      <c r="R53" s="110">
        <f>+'[9]All 4yr'!R53</f>
        <v>24.883235168701027</v>
      </c>
      <c r="S53" s="110">
        <f>+'[9]All 4yr'!S53</f>
        <v>24.901466836014464</v>
      </c>
      <c r="T53" s="110">
        <f>+'[9]All 4yr'!T53</f>
        <v>24.665182482807264</v>
      </c>
      <c r="U53" s="110">
        <f>+'[9]All 4yr'!U53</f>
        <v>24.514732633481312</v>
      </c>
      <c r="V53" s="110">
        <f>+'[9]All 4yr'!V53</f>
        <v>23.978585487419778</v>
      </c>
      <c r="W53" s="110">
        <f>+'[9]All 4yr'!W53</f>
        <v>23.73593360355855</v>
      </c>
      <c r="X53" s="110">
        <f>+'[9]All 4yr'!X53</f>
        <v>23.733874506713633</v>
      </c>
      <c r="Y53" s="110">
        <f>+'[9]All 4yr'!Y53</f>
        <v>23.538242662756605</v>
      </c>
      <c r="Z53" s="110">
        <f>+'[9]All 4yr'!Z53</f>
        <v>23.367526329148955</v>
      </c>
      <c r="AA53" s="110">
        <f>+'[9]All 4yr'!AA53</f>
        <v>23.300640015578693</v>
      </c>
      <c r="AB53" s="110">
        <f>+'[9]All 4yr'!AB53</f>
        <v>23.193772427113906</v>
      </c>
      <c r="AC53" s="110">
        <f>+'[9]All 4yr'!AC53</f>
        <v>22.991369079472072</v>
      </c>
      <c r="AD53" s="110">
        <f>+'[9]All 4yr'!AD53</f>
        <v>22.837441032326623</v>
      </c>
      <c r="AE53" s="110">
        <f>+'[9]All 4yr'!AE53</f>
        <v>22.684844207207238</v>
      </c>
      <c r="AF53" s="110">
        <f>+'[9]All 4yr'!AF53</f>
        <v>22.533772146017974</v>
      </c>
      <c r="AG53" s="110">
        <f>+'[9]All 4yr'!AG53</f>
        <v>22.244137778441488</v>
      </c>
      <c r="AH53" s="110">
        <f>+'[9]All 4yr'!AH53</f>
        <v>21.982214385664079</v>
      </c>
      <c r="AI53" s="110">
        <f>+'[9]All 4yr'!AI53</f>
        <v>21.729951256763723</v>
      </c>
      <c r="AJ53" s="110">
        <f>+'[9]All 4yr'!AJ53</f>
        <v>21.504888231704367</v>
      </c>
      <c r="AK53" s="110">
        <f>+'[9]All 4yr'!AK53</f>
        <v>21.192491680743704</v>
      </c>
      <c r="AL53" s="110">
        <f>+'[9]All 4yr'!AL53</f>
        <v>21.68363788273474</v>
      </c>
      <c r="AM53" s="110">
        <f>+'[9]All 4yr'!AM53</f>
        <v>20.761990921054661</v>
      </c>
      <c r="AN53" s="110">
        <f>+'[9]All 4yr'!AN53</f>
        <v>20.636719122363449</v>
      </c>
      <c r="AO53" s="110">
        <f>+'[9]All 4yr'!AO53</f>
        <v>20.18703511652533</v>
      </c>
      <c r="AP53" s="110">
        <f>+'[9]All 4yr'!AP53</f>
        <v>20.475010934121407</v>
      </c>
      <c r="AQ53" s="110">
        <f>+'[9]All 4yr'!AQ53</f>
        <v>20.822525541416898</v>
      </c>
      <c r="AR53" s="110">
        <f>+'[9]All 4yr'!AR53</f>
        <v>20.410749738507278</v>
      </c>
      <c r="AS53" s="110">
        <f>+'[9]All 4yr'!AS53</f>
        <v>20.721967331457698</v>
      </c>
    </row>
    <row r="54" spans="1:45" ht="12.95" customHeight="1">
      <c r="A54" s="38" t="str">
        <f>+'[9]All 4yr'!A54</f>
        <v>Connecticut</v>
      </c>
      <c r="B54" s="111">
        <f>+'[9]All 4yr'!B54</f>
        <v>97469</v>
      </c>
      <c r="C54" s="111">
        <f>+'[9]All 4yr'!C54</f>
        <v>99342</v>
      </c>
      <c r="D54" s="111">
        <f>+'[9]All 4yr'!D54</f>
        <v>99363</v>
      </c>
      <c r="E54" s="111">
        <f>+'[9]All 4yr'!E54</f>
        <v>101419</v>
      </c>
      <c r="F54" s="111">
        <f>+'[9]All 4yr'!F54</f>
        <v>105487</v>
      </c>
      <c r="G54" s="111">
        <f>+'[9]All 4yr'!G54</f>
        <v>110351</v>
      </c>
      <c r="H54" s="111">
        <f>+'[9]All 4yr'!H54</f>
        <v>109760</v>
      </c>
      <c r="I54" s="111">
        <f>+'[9]All 4yr'!I54</f>
        <v>111051</v>
      </c>
      <c r="J54" s="111">
        <f>+'[9]All 4yr'!J54</f>
        <v>111587</v>
      </c>
      <c r="K54" s="111">
        <f>+'[9]All 4yr'!K54</f>
        <v>113180</v>
      </c>
      <c r="L54" s="111">
        <f>+'[9]All 4yr'!L54</f>
        <v>116152</v>
      </c>
      <c r="M54" s="111">
        <f>+'[9]All 4yr'!M54</f>
        <v>117686</v>
      </c>
      <c r="N54" s="111">
        <f>+'[9]All 4yr'!N54</f>
        <v>116240</v>
      </c>
      <c r="O54" s="111">
        <f>+'[9]All 4yr'!O54</f>
        <v>118318</v>
      </c>
      <c r="P54" s="111">
        <f>+'[9]All 4yr'!P54</f>
        <v>117569</v>
      </c>
      <c r="Q54" s="111">
        <f>+'[9]All 4yr'!Q54</f>
        <v>116877</v>
      </c>
      <c r="R54" s="111">
        <f>+'[9]All 4yr'!R54</f>
        <v>116664</v>
      </c>
      <c r="S54" s="111">
        <f>+'[9]All 4yr'!S54</f>
        <v>120114</v>
      </c>
      <c r="T54" s="111">
        <f>+'[9]All 4yr'!T54</f>
        <v>121968</v>
      </c>
      <c r="U54" s="111">
        <f>+'[9]All 4yr'!U54</f>
        <v>123495</v>
      </c>
      <c r="V54" s="111">
        <f>+'[9]All 4yr'!V54</f>
        <v>122464</v>
      </c>
      <c r="W54" s="111">
        <f>+'[9]All 4yr'!W54</f>
        <v>120691</v>
      </c>
      <c r="X54" s="111">
        <f>+'[9]All 4yr'!X54</f>
        <v>118546</v>
      </c>
      <c r="Y54" s="111">
        <f>+'[9]All 4yr'!Y54</f>
        <v>115127</v>
      </c>
      <c r="Z54" s="111">
        <f>+'[9]All 4yr'!Z54</f>
        <v>113634</v>
      </c>
      <c r="AA54" s="111">
        <f>+'[9]All 4yr'!AA54</f>
        <v>113305</v>
      </c>
      <c r="AB54" s="111">
        <f>+'[9]All 4yr'!AB54</f>
        <v>112765</v>
      </c>
      <c r="AC54" s="111">
        <f>+'[9]All 4yr'!AC54</f>
        <v>110837</v>
      </c>
      <c r="AD54" s="111">
        <f>+'[9]All 4yr'!AD54</f>
        <v>112684</v>
      </c>
      <c r="AE54" s="111">
        <f>+'[9]All 4yr'!AE54</f>
        <v>114579</v>
      </c>
      <c r="AF54" s="111">
        <f>+'[9]All 4yr'!AF54</f>
        <v>118671</v>
      </c>
      <c r="AG54" s="111">
        <f>+'[9]All 4yr'!AG54</f>
        <v>120528</v>
      </c>
      <c r="AH54" s="115">
        <f>+'[9]All 4yr'!AH54</f>
        <v>123413</v>
      </c>
      <c r="AI54" s="115">
        <f>+'[9]All 4yr'!AI54</f>
        <v>123042</v>
      </c>
      <c r="AJ54" s="115">
        <f>+'[9]All 4yr'!AJ54</f>
        <v>124478</v>
      </c>
      <c r="AK54" s="115">
        <f>+'[9]All 4yr'!AK54</f>
        <v>125865</v>
      </c>
      <c r="AL54" s="115">
        <f>+'[9]All 4yr'!AL54</f>
        <v>125262</v>
      </c>
      <c r="AM54" s="115">
        <f>+'[9]All 4yr'!AM54</f>
        <v>127724</v>
      </c>
      <c r="AN54" s="111">
        <f>+'[9]All 4yr'!AN54</f>
        <v>130553</v>
      </c>
      <c r="AO54" s="111">
        <f>+'[9]All 4yr'!AO54</f>
        <v>133901</v>
      </c>
      <c r="AP54" s="111">
        <f>+'[9]All 4yr'!AP54</f>
        <v>129704</v>
      </c>
      <c r="AQ54" s="111">
        <f>+'[9]All 4yr'!AQ54</f>
        <v>136376</v>
      </c>
      <c r="AR54" s="111">
        <f>+'[9]All 4yr'!AR54</f>
        <v>137946</v>
      </c>
      <c r="AS54" s="111">
        <f>+'[9]All 4yr'!AS54</f>
        <v>132577</v>
      </c>
    </row>
    <row r="55" spans="1:45" ht="12.95" customHeight="1">
      <c r="A55" s="38" t="str">
        <f>+'[9]All 4yr'!A55</f>
        <v>Maine</v>
      </c>
      <c r="B55" s="111">
        <f>+'[9]All 4yr'!B55</f>
        <v>32412</v>
      </c>
      <c r="C55" s="111">
        <f>+'[9]All 4yr'!C55</f>
        <v>28615</v>
      </c>
      <c r="D55" s="111">
        <f>+'[9]All 4yr'!D55</f>
        <v>30257</v>
      </c>
      <c r="E55" s="111">
        <f>+'[9]All 4yr'!E55</f>
        <v>31510</v>
      </c>
      <c r="F55" s="111">
        <f>+'[9]All 4yr'!F55</f>
        <v>32412</v>
      </c>
      <c r="G55" s="111">
        <f>+'[9]All 4yr'!G55</f>
        <v>34894</v>
      </c>
      <c r="H55" s="111">
        <f>+'[9]All 4yr'!H55</f>
        <v>34226</v>
      </c>
      <c r="I55" s="111">
        <f>+'[9]All 4yr'!I55</f>
        <v>34318</v>
      </c>
      <c r="J55" s="111">
        <f>+'[9]All 4yr'!J55</f>
        <v>34681</v>
      </c>
      <c r="K55" s="111">
        <f>+'[9]All 4yr'!K55</f>
        <v>35286</v>
      </c>
      <c r="L55" s="111">
        <f>+'[9]All 4yr'!L55</f>
        <v>35009</v>
      </c>
      <c r="M55" s="111">
        <f>+'[9]All 4yr'!M55</f>
        <v>35248</v>
      </c>
      <c r="N55" s="111">
        <f>+'[9]All 4yr'!N55</f>
        <v>42161</v>
      </c>
      <c r="O55" s="111">
        <f>+'[9]All 4yr'!O55</f>
        <v>47549</v>
      </c>
      <c r="P55" s="111">
        <f>+'[9]All 4yr'!P55</f>
        <v>46837</v>
      </c>
      <c r="Q55" s="111">
        <f>+'[9]All 4yr'!Q55</f>
        <v>46455</v>
      </c>
      <c r="R55" s="111">
        <f>+'[9]All 4yr'!R55</f>
        <v>40304</v>
      </c>
      <c r="S55" s="111">
        <f>+'[9]All 4yr'!S55</f>
        <v>40762</v>
      </c>
      <c r="T55" s="111">
        <f>+'[9]All 4yr'!T55</f>
        <v>41163</v>
      </c>
      <c r="U55" s="111">
        <f>+'[9]All 4yr'!U55</f>
        <v>50510</v>
      </c>
      <c r="V55" s="111">
        <f>+'[9]All 4yr'!V55</f>
        <v>48878</v>
      </c>
      <c r="W55" s="111">
        <f>+'[9]All 4yr'!W55</f>
        <v>48713</v>
      </c>
      <c r="X55" s="111">
        <f>+'[9]All 4yr'!X55</f>
        <v>49049</v>
      </c>
      <c r="Y55" s="111">
        <f>+'[9]All 4yr'!Y55</f>
        <v>47162</v>
      </c>
      <c r="Z55" s="111">
        <f>+'[9]All 4yr'!Z55</f>
        <v>47563</v>
      </c>
      <c r="AA55" s="111">
        <f>+'[9]All 4yr'!AA55</f>
        <v>47712</v>
      </c>
      <c r="AB55" s="111">
        <f>+'[9]All 4yr'!AB55</f>
        <v>46925</v>
      </c>
      <c r="AC55" s="111">
        <f>+'[9]All 4yr'!AC55</f>
        <v>46976</v>
      </c>
      <c r="AD55" s="111">
        <f>+'[9]All 4yr'!AD55</f>
        <v>47489</v>
      </c>
      <c r="AE55" s="111">
        <f>+'[9]All 4yr'!AE55</f>
        <v>48378</v>
      </c>
      <c r="AF55" s="111">
        <f>+'[9]All 4yr'!AF55</f>
        <v>49838</v>
      </c>
      <c r="AG55" s="111">
        <f>+'[9]All 4yr'!AG55</f>
        <v>51057</v>
      </c>
      <c r="AH55" s="115">
        <f>+'[9]All 4yr'!AH55</f>
        <v>51828</v>
      </c>
      <c r="AI55" s="115">
        <f>+'[9]All 4yr'!AI55</f>
        <v>51625</v>
      </c>
      <c r="AJ55" s="115">
        <f>+'[9]All 4yr'!AJ55</f>
        <v>52125</v>
      </c>
      <c r="AK55" s="115">
        <f>+'[9]All 4yr'!AK55</f>
        <v>52029</v>
      </c>
      <c r="AL55" s="115">
        <f>+'[9]All 4yr'!AL55</f>
        <v>51907</v>
      </c>
      <c r="AM55" s="115">
        <f>+'[9]All 4yr'!AM55</f>
        <v>51758</v>
      </c>
      <c r="AN55" s="111">
        <f>+'[9]All 4yr'!AN55</f>
        <v>51249</v>
      </c>
      <c r="AO55" s="111">
        <f>+'[9]All 4yr'!AO55</f>
        <v>51724</v>
      </c>
      <c r="AP55" s="111">
        <f>+'[9]All 4yr'!AP55</f>
        <v>50764</v>
      </c>
      <c r="AQ55" s="111">
        <f>+'[9]All 4yr'!AQ55</f>
        <v>52372</v>
      </c>
      <c r="AR55" s="111">
        <f>+'[9]All 4yr'!AR55</f>
        <v>52838</v>
      </c>
      <c r="AS55" s="111">
        <f>+'[9]All 4yr'!AS55</f>
        <v>49949</v>
      </c>
    </row>
    <row r="56" spans="1:45" ht="12.95" customHeight="1">
      <c r="A56" s="38" t="str">
        <f>+'[9]All 4yr'!A56</f>
        <v>Massachusetts</v>
      </c>
      <c r="B56" s="111">
        <f>+'[9]All 4yr'!B56</f>
        <v>250831</v>
      </c>
      <c r="C56" s="111">
        <f>+'[9]All 4yr'!C56</f>
        <v>258283</v>
      </c>
      <c r="D56" s="111">
        <f>+'[9]All 4yr'!D56</f>
        <v>263582</v>
      </c>
      <c r="E56" s="111">
        <f>+'[9]All 4yr'!E56</f>
        <v>272896</v>
      </c>
      <c r="F56" s="111">
        <f>+'[9]All 4yr'!F56</f>
        <v>285539</v>
      </c>
      <c r="G56" s="111">
        <f>+'[9]All 4yr'!G56</f>
        <v>294003</v>
      </c>
      <c r="H56" s="111">
        <f>+'[9]All 4yr'!H56</f>
        <v>279237</v>
      </c>
      <c r="I56" s="111">
        <f>+'[9]All 4yr'!I56</f>
        <v>298477</v>
      </c>
      <c r="J56" s="111">
        <f>+'[9]All 4yr'!J56</f>
        <v>304569</v>
      </c>
      <c r="K56" s="111">
        <f>+'[9]All 4yr'!K56</f>
        <v>310991</v>
      </c>
      <c r="L56" s="111">
        <f>+'[9]All 4yr'!L56</f>
        <v>325823</v>
      </c>
      <c r="M56" s="111">
        <f>+'[9]All 4yr'!M56</f>
        <v>329235</v>
      </c>
      <c r="N56" s="111">
        <f>+'[9]All 4yr'!N56</f>
        <v>314804</v>
      </c>
      <c r="O56" s="111">
        <f>+'[9]All 4yr'!O56</f>
        <v>324372</v>
      </c>
      <c r="P56" s="111">
        <f>+'[9]All 4yr'!P56</f>
        <v>324669</v>
      </c>
      <c r="Q56" s="111">
        <f>+'[9]All 4yr'!Q56</f>
        <v>326740</v>
      </c>
      <c r="R56" s="111">
        <f>+'[9]All 4yr'!R56</f>
        <v>329580</v>
      </c>
      <c r="S56" s="111">
        <f>+'[9]All 4yr'!S56</f>
        <v>334422</v>
      </c>
      <c r="T56" s="111">
        <f>+'[9]All 4yr'!T56</f>
        <v>336401</v>
      </c>
      <c r="U56" s="111">
        <f>+'[9]All 4yr'!U56</f>
        <v>337263</v>
      </c>
      <c r="V56" s="111">
        <f>+'[9]All 4yr'!V56</f>
        <v>328338</v>
      </c>
      <c r="W56" s="111">
        <f>+'[9]All 4yr'!W56</f>
        <v>331059</v>
      </c>
      <c r="X56" s="111">
        <f>+'[9]All 4yr'!X56</f>
        <v>329314</v>
      </c>
      <c r="Y56" s="111">
        <f>+'[9]All 4yr'!Y56</f>
        <v>325399</v>
      </c>
      <c r="Z56" s="111">
        <f>+'[9]All 4yr'!Z56</f>
        <v>324033</v>
      </c>
      <c r="AA56" s="111">
        <f>+'[9]All 4yr'!AA56</f>
        <v>330778</v>
      </c>
      <c r="AB56" s="111">
        <f>+'[9]All 4yr'!AB56</f>
        <v>331807</v>
      </c>
      <c r="AC56" s="111">
        <f>+'[9]All 4yr'!AC56</f>
        <v>331479</v>
      </c>
      <c r="AD56" s="111">
        <f>+'[9]All 4yr'!AD56</f>
        <v>332872</v>
      </c>
      <c r="AE56" s="111">
        <f>+'[9]All 4yr'!AE56</f>
        <v>333039</v>
      </c>
      <c r="AF56" s="111">
        <f>+'[9]All 4yr'!AF56</f>
        <v>336393</v>
      </c>
      <c r="AG56" s="111">
        <f>+'[9]All 4yr'!AG56</f>
        <v>335837</v>
      </c>
      <c r="AH56" s="115">
        <f>+'[9]All 4yr'!AH56</f>
        <v>343518</v>
      </c>
      <c r="AI56" s="115">
        <f>+'[9]All 4yr'!AI56</f>
        <v>345684</v>
      </c>
      <c r="AJ56" s="115">
        <f>+'[9]All 4yr'!AJ56</f>
        <v>349276</v>
      </c>
      <c r="AK56" s="115">
        <f>+'[9]All 4yr'!AK56</f>
        <v>355816</v>
      </c>
      <c r="AL56" s="115">
        <f>+'[9]All 4yr'!AL56</f>
        <v>359570</v>
      </c>
      <c r="AM56" s="115">
        <f>+'[9]All 4yr'!AM56</f>
        <v>371620</v>
      </c>
      <c r="AN56" s="111">
        <f>+'[9]All 4yr'!AN56</f>
        <v>379786</v>
      </c>
      <c r="AO56" s="111">
        <f>+'[9]All 4yr'!AO56</f>
        <v>387384</v>
      </c>
      <c r="AP56" s="111">
        <f>+'[9]All 4yr'!AP56</f>
        <v>391818</v>
      </c>
      <c r="AQ56" s="111">
        <f>+'[9]All 4yr'!AQ56</f>
        <v>392652</v>
      </c>
      <c r="AR56" s="111">
        <f>+'[9]All 4yr'!AR56</f>
        <v>400253</v>
      </c>
      <c r="AS56" s="111">
        <f>+'[9]All 4yr'!AS56</f>
        <v>400505</v>
      </c>
    </row>
    <row r="57" spans="1:45" ht="12.95" customHeight="1">
      <c r="A57" s="38" t="str">
        <f>+'[9]All 4yr'!A57</f>
        <v>New Hampshire</v>
      </c>
      <c r="B57" s="111">
        <f>+'[9]All 4yr'!B57</f>
        <v>28268</v>
      </c>
      <c r="C57" s="111">
        <f>+'[9]All 4yr'!C57</f>
        <v>29061</v>
      </c>
      <c r="D57" s="111">
        <f>+'[9]All 4yr'!D57</f>
        <v>29180</v>
      </c>
      <c r="E57" s="111">
        <f>+'[9]All 4yr'!E57</f>
        <v>30320</v>
      </c>
      <c r="F57" s="111">
        <f>+'[9]All 4yr'!F57</f>
        <v>29811</v>
      </c>
      <c r="G57" s="111">
        <f>+'[9]All 4yr'!G57</f>
        <v>34214</v>
      </c>
      <c r="H57" s="111">
        <f>+'[9]All 4yr'!H57</f>
        <v>34546</v>
      </c>
      <c r="I57" s="111">
        <f>+'[9]All 4yr'!I57</f>
        <v>35948</v>
      </c>
      <c r="J57" s="111">
        <f>+'[9]All 4yr'!J57</f>
        <v>36560</v>
      </c>
      <c r="K57" s="111">
        <f>+'[9]All 4yr'!K57</f>
        <v>36871</v>
      </c>
      <c r="L57" s="111">
        <f>+'[9]All 4yr'!L57</f>
        <v>39847</v>
      </c>
      <c r="M57" s="111">
        <f>+'[9]All 4yr'!M57</f>
        <v>40089</v>
      </c>
      <c r="N57" s="111">
        <f>+'[9]All 4yr'!N57</f>
        <v>43389</v>
      </c>
      <c r="O57" s="111">
        <f>+'[9]All 4yr'!O57</f>
        <v>43302</v>
      </c>
      <c r="P57" s="111">
        <f>+'[9]All 4yr'!P57</f>
        <v>43803</v>
      </c>
      <c r="Q57" s="111">
        <f>+'[9]All 4yr'!Q57</f>
        <v>43547</v>
      </c>
      <c r="R57" s="111">
        <f>+'[9]All 4yr'!R57</f>
        <v>44063</v>
      </c>
      <c r="S57" s="111">
        <f>+'[9]All 4yr'!S57</f>
        <v>45670</v>
      </c>
      <c r="T57" s="111">
        <f>+'[9]All 4yr'!T57</f>
        <v>48217</v>
      </c>
      <c r="U57" s="111">
        <f>+'[9]All 4yr'!U57</f>
        <v>49601</v>
      </c>
      <c r="V57" s="111">
        <f>+'[9]All 4yr'!V57</f>
        <v>48345</v>
      </c>
      <c r="W57" s="111">
        <f>+'[9]All 4yr'!W57</f>
        <v>51567</v>
      </c>
      <c r="X57" s="111">
        <f>+'[9]All 4yr'!X57</f>
        <v>50807</v>
      </c>
      <c r="Y57" s="111">
        <f>+'[9]All 4yr'!Y57</f>
        <v>50633</v>
      </c>
      <c r="Z57" s="111">
        <f>+'[9]All 4yr'!Z57</f>
        <v>50326</v>
      </c>
      <c r="AA57" s="111">
        <f>+'[9]All 4yr'!AA57</f>
        <v>50724</v>
      </c>
      <c r="AB57" s="111">
        <f>+'[9]All 4yr'!AB57</f>
        <v>50776</v>
      </c>
      <c r="AC57" s="111">
        <f>+'[9]All 4yr'!AC57</f>
        <v>53425</v>
      </c>
      <c r="AD57" s="111">
        <f>+'[9]All 4yr'!AD57</f>
        <v>52692</v>
      </c>
      <c r="AE57" s="111">
        <f>+'[9]All 4yr'!AE57</f>
        <v>52821</v>
      </c>
      <c r="AF57" s="111">
        <f>+'[9]All 4yr'!AF57</f>
        <v>50095</v>
      </c>
      <c r="AG57" s="111">
        <f>+'[9]All 4yr'!AG57</f>
        <v>52495</v>
      </c>
      <c r="AH57" s="115">
        <f>+'[9]All 4yr'!AH57</f>
        <v>53165</v>
      </c>
      <c r="AI57" s="115">
        <f>+'[9]All 4yr'!AI57</f>
        <v>54109</v>
      </c>
      <c r="AJ57" s="115">
        <f>+'[9]All 4yr'!AJ57</f>
        <v>54785</v>
      </c>
      <c r="AK57" s="115">
        <f>+'[9]All 4yr'!AK57</f>
        <v>54727</v>
      </c>
      <c r="AL57" s="115">
        <f>+'[9]All 4yr'!AL57</f>
        <v>52350</v>
      </c>
      <c r="AM57" s="115">
        <f>+'[9]All 4yr'!AM57</f>
        <v>56895</v>
      </c>
      <c r="AN57" s="111">
        <f>+'[9]All 4yr'!AN57</f>
        <v>58349</v>
      </c>
      <c r="AO57" s="111">
        <f>+'[9]All 4yr'!AO57</f>
        <v>60164</v>
      </c>
      <c r="AP57" s="111">
        <f>+'[9]All 4yr'!AP57</f>
        <v>60250</v>
      </c>
      <c r="AQ57" s="111">
        <f>+'[9]All 4yr'!AQ57</f>
        <v>59275</v>
      </c>
      <c r="AR57" s="111">
        <f>+'[9]All 4yr'!AR57</f>
        <v>64777</v>
      </c>
      <c r="AS57" s="111">
        <f>+'[9]All 4yr'!AS57</f>
        <v>75283</v>
      </c>
    </row>
    <row r="58" spans="1:45" ht="12.95" customHeight="1">
      <c r="A58" s="38" t="str">
        <f>+'[9]All 4yr'!A58</f>
        <v>New Jersey</v>
      </c>
      <c r="B58" s="111">
        <f>+'[9]All 4yr'!B58</f>
        <v>168464</v>
      </c>
      <c r="C58" s="111">
        <f>+'[9]All 4yr'!C58</f>
        <v>176069</v>
      </c>
      <c r="D58" s="111">
        <f>+'[9]All 4yr'!D58</f>
        <v>178618</v>
      </c>
      <c r="E58" s="111">
        <f>+'[9]All 4yr'!E58</f>
        <v>185562</v>
      </c>
      <c r="F58" s="111">
        <f>+'[9]All 4yr'!F58</f>
        <v>197341</v>
      </c>
      <c r="G58" s="111">
        <f>+'[9]All 4yr'!G58</f>
        <v>205135</v>
      </c>
      <c r="H58" s="111">
        <f>+'[9]All 4yr'!H58</f>
        <v>196673</v>
      </c>
      <c r="I58" s="111">
        <f>+'[9]All 4yr'!I58</f>
        <v>203063</v>
      </c>
      <c r="J58" s="111">
        <f>+'[9]All 4yr'!J58</f>
        <v>207866</v>
      </c>
      <c r="K58" s="111">
        <f>+'[9]All 4yr'!K58</f>
        <v>206488</v>
      </c>
      <c r="L58" s="111">
        <f>+'[9]All 4yr'!L58</f>
        <v>207449</v>
      </c>
      <c r="M58" s="111">
        <f>+'[9]All 4yr'!M58</f>
        <v>205872</v>
      </c>
      <c r="N58" s="111">
        <f>+'[9]All 4yr'!N58</f>
        <v>202168</v>
      </c>
      <c r="O58" s="111">
        <f>+'[9]All 4yr'!O58</f>
        <v>195292</v>
      </c>
      <c r="P58" s="111">
        <f>+'[9]All 4yr'!P58</f>
        <v>194237</v>
      </c>
      <c r="Q58" s="111">
        <f>+'[9]All 4yr'!Q58</f>
        <v>189357</v>
      </c>
      <c r="R58" s="111">
        <f>+'[9]All 4yr'!R58</f>
        <v>188470</v>
      </c>
      <c r="S58" s="111">
        <f>+'[9]All 4yr'!S58</f>
        <v>188330</v>
      </c>
      <c r="T58" s="111">
        <f>+'[9]All 4yr'!T58</f>
        <v>189272</v>
      </c>
      <c r="U58" s="111">
        <f>+'[9]All 4yr'!U58</f>
        <v>191749</v>
      </c>
      <c r="V58" s="111">
        <f>+'[9]All 4yr'!V58</f>
        <v>196702</v>
      </c>
      <c r="W58" s="111">
        <f>+'[9]All 4yr'!W58</f>
        <v>198022</v>
      </c>
      <c r="X58" s="111">
        <f>+'[9]All 4yr'!X58</f>
        <v>200286</v>
      </c>
      <c r="Y58" s="111">
        <f>+'[9]All 4yr'!Y58</f>
        <v>198897</v>
      </c>
      <c r="Z58" s="111">
        <f>+'[9]All 4yr'!Z58</f>
        <v>195733</v>
      </c>
      <c r="AA58" s="111">
        <f>+'[9]All 4yr'!AA58</f>
        <v>195874</v>
      </c>
      <c r="AB58" s="111">
        <f>+'[9]All 4yr'!AB58</f>
        <v>195895</v>
      </c>
      <c r="AC58" s="111">
        <f>+'[9]All 4yr'!AC58</f>
        <v>197347</v>
      </c>
      <c r="AD58" s="111">
        <f>+'[9]All 4yr'!AD58</f>
        <v>198386</v>
      </c>
      <c r="AE58" s="111">
        <f>+'[9]All 4yr'!AE58</f>
        <v>204460</v>
      </c>
      <c r="AF58" s="111">
        <f>+'[9]All 4yr'!AF58</f>
        <v>208027</v>
      </c>
      <c r="AG58" s="111">
        <f>+'[9]All 4yr'!AG58</f>
        <v>215187</v>
      </c>
      <c r="AH58" s="115">
        <f>+'[9]All 4yr'!AH58</f>
        <v>221274</v>
      </c>
      <c r="AI58" s="115">
        <f>+'[9]All 4yr'!AI58</f>
        <v>224988</v>
      </c>
      <c r="AJ58" s="115">
        <f>+'[9]All 4yr'!AJ58</f>
        <v>226743</v>
      </c>
      <c r="AK58" s="115">
        <f>+'[9]All 4yr'!AK58</f>
        <v>226630</v>
      </c>
      <c r="AL58" s="115">
        <f>+'[9]All 4yr'!AL58</f>
        <v>230580</v>
      </c>
      <c r="AM58" s="115">
        <f>+'[9]All 4yr'!AM58</f>
        <v>238588</v>
      </c>
      <c r="AN58" s="111">
        <f>+'[9]All 4yr'!AN58</f>
        <v>244744</v>
      </c>
      <c r="AO58" s="111">
        <f>+'[9]All 4yr'!AO58</f>
        <v>253730</v>
      </c>
      <c r="AP58" s="111">
        <f>+'[9]All 4yr'!AP58</f>
        <v>260591</v>
      </c>
      <c r="AQ58" s="111">
        <f>+'[9]All 4yr'!AQ58</f>
        <v>264728</v>
      </c>
      <c r="AR58" s="111">
        <f>+'[9]All 4yr'!AR58</f>
        <v>264274</v>
      </c>
      <c r="AS58" s="111">
        <f>+'[9]All 4yr'!AS58</f>
        <v>261275</v>
      </c>
    </row>
    <row r="59" spans="1:45" ht="12.95" customHeight="1">
      <c r="A59" s="38" t="str">
        <f>+'[9]All 4yr'!A59</f>
        <v>New York</v>
      </c>
      <c r="B59" s="111">
        <f>+'[9]All 4yr'!B59</f>
        <v>604790</v>
      </c>
      <c r="C59" s="111">
        <f>+'[9]All 4yr'!C59</f>
        <v>605409</v>
      </c>
      <c r="D59" s="111">
        <f>+'[9]All 4yr'!D59</f>
        <v>617893</v>
      </c>
      <c r="E59" s="111">
        <f>+'[9]All 4yr'!E59</f>
        <v>653447</v>
      </c>
      <c r="F59" s="111">
        <f>+'[9]All 4yr'!F59</f>
        <v>683454</v>
      </c>
      <c r="G59" s="111">
        <f>+'[9]All 4yr'!G59</f>
        <v>713881</v>
      </c>
      <c r="H59" s="111">
        <f>+'[9]All 4yr'!H59</f>
        <v>675178</v>
      </c>
      <c r="I59" s="111">
        <f>+'[9]All 4yr'!I59</f>
        <v>687873</v>
      </c>
      <c r="J59" s="111">
        <f>+'[9]All 4yr'!J59</f>
        <v>692916</v>
      </c>
      <c r="K59" s="111">
        <f>+'[9]All 4yr'!K59</f>
        <v>699930</v>
      </c>
      <c r="L59" s="111">
        <f>+'[9]All 4yr'!L59</f>
        <v>711790</v>
      </c>
      <c r="M59" s="111">
        <f>+'[9]All 4yr'!M59</f>
        <v>723187</v>
      </c>
      <c r="N59" s="111">
        <f>+'[9]All 4yr'!N59</f>
        <v>716036</v>
      </c>
      <c r="O59" s="111">
        <f>+'[9]All 4yr'!O59</f>
        <v>729489</v>
      </c>
      <c r="P59" s="111">
        <f>+'[9]All 4yr'!P59</f>
        <v>724417</v>
      </c>
      <c r="Q59" s="111">
        <f>+'[9]All 4yr'!Q59</f>
        <v>721291</v>
      </c>
      <c r="R59" s="111">
        <f>+'[9]All 4yr'!R59</f>
        <v>738728</v>
      </c>
      <c r="S59" s="111">
        <f>+'[9]All 4yr'!S59</f>
        <v>736970</v>
      </c>
      <c r="T59" s="111">
        <f>+'[9]All 4yr'!T59</f>
        <v>745586</v>
      </c>
      <c r="U59" s="111">
        <f>+'[9]All 4yr'!U59</f>
        <v>759700</v>
      </c>
      <c r="V59" s="111">
        <f>+'[9]All 4yr'!V59</f>
        <v>766825</v>
      </c>
      <c r="W59" s="111">
        <f>+'[9]All 4yr'!W59</f>
        <v>763417</v>
      </c>
      <c r="X59" s="111">
        <f>+'[9]All 4yr'!X59</f>
        <v>771879</v>
      </c>
      <c r="Y59" s="111">
        <f>+'[9]All 4yr'!Y59</f>
        <v>769524</v>
      </c>
      <c r="Z59" s="111">
        <f>+'[9]All 4yr'!Z59</f>
        <v>769910</v>
      </c>
      <c r="AA59" s="111">
        <f>+'[9]All 4yr'!AA59</f>
        <v>760793</v>
      </c>
      <c r="AB59" s="111">
        <f>+'[9]All 4yr'!AB59</f>
        <v>759678</v>
      </c>
      <c r="AC59" s="111">
        <f>+'[9]All 4yr'!AC59</f>
        <v>750764</v>
      </c>
      <c r="AD59" s="111">
        <f>+'[9]All 4yr'!AD59</f>
        <v>758093</v>
      </c>
      <c r="AE59" s="111">
        <f>+'[9]All 4yr'!AE59</f>
        <v>767691</v>
      </c>
      <c r="AF59" s="111">
        <f>+'[9]All 4yr'!AF59</f>
        <v>773232</v>
      </c>
      <c r="AG59" s="111">
        <f>+'[9]All 4yr'!AG59</f>
        <v>791210</v>
      </c>
      <c r="AH59" s="115">
        <f>+'[9]All 4yr'!AH59</f>
        <v>822102</v>
      </c>
      <c r="AI59" s="115">
        <f>+'[9]All 4yr'!AI59</f>
        <v>828887</v>
      </c>
      <c r="AJ59" s="115">
        <f>+'[9]All 4yr'!AJ59</f>
        <v>835932</v>
      </c>
      <c r="AK59" s="115">
        <f>+'[9]All 4yr'!AK59</f>
        <v>848159</v>
      </c>
      <c r="AL59" s="115">
        <f>+'[9]All 4yr'!AL59</f>
        <v>856975</v>
      </c>
      <c r="AM59" s="115">
        <f>+'[9]All 4yr'!AM59</f>
        <v>862323</v>
      </c>
      <c r="AN59" s="111">
        <f>+'[9]All 4yr'!AN59</f>
        <v>917225</v>
      </c>
      <c r="AO59" s="111">
        <f>+'[9]All 4yr'!AO59</f>
        <v>940462</v>
      </c>
      <c r="AP59" s="111">
        <f>+'[9]All 4yr'!AP59</f>
        <v>923666</v>
      </c>
      <c r="AQ59" s="111">
        <f>+'[9]All 4yr'!AQ59</f>
        <v>913734</v>
      </c>
      <c r="AR59" s="111">
        <f>+'[9]All 4yr'!AR59</f>
        <v>908808</v>
      </c>
      <c r="AS59" s="111">
        <f>+'[9]All 4yr'!AS59</f>
        <v>895830</v>
      </c>
    </row>
    <row r="60" spans="1:45" ht="12.95" customHeight="1">
      <c r="A60" s="38" t="str">
        <f>+'[9]All 4yr'!A60</f>
        <v>Pennsylvania</v>
      </c>
      <c r="B60" s="111">
        <f>+'[9]All 4yr'!B60</f>
        <v>344340</v>
      </c>
      <c r="C60" s="111">
        <f>+'[9]All 4yr'!C60</f>
        <v>351814</v>
      </c>
      <c r="D60" s="111">
        <f>+'[9]All 4yr'!D60</f>
        <v>351090</v>
      </c>
      <c r="E60" s="111">
        <f>+'[9]All 4yr'!E60</f>
        <v>357917</v>
      </c>
      <c r="F60" s="111">
        <f>+'[9]All 4yr'!F60</f>
        <v>360150</v>
      </c>
      <c r="G60" s="111">
        <f>+'[9]All 4yr'!G60</f>
        <v>370399</v>
      </c>
      <c r="H60" s="111">
        <f>+'[9]All 4yr'!H60</f>
        <v>371825</v>
      </c>
      <c r="I60" s="111">
        <f>+'[9]All 4yr'!I60</f>
        <v>373682</v>
      </c>
      <c r="J60" s="111">
        <f>+'[9]All 4yr'!J60</f>
        <v>369528</v>
      </c>
      <c r="K60" s="111">
        <f>+'[9]All 4yr'!K60</f>
        <v>375570</v>
      </c>
      <c r="L60" s="111">
        <f>+'[9]All 4yr'!L60</f>
        <v>388655</v>
      </c>
      <c r="M60" s="111">
        <f>+'[9]All 4yr'!M60</f>
        <v>392269</v>
      </c>
      <c r="N60" s="111">
        <f>+'[9]All 4yr'!N60</f>
        <v>390264</v>
      </c>
      <c r="O60" s="111">
        <f>+'[9]All 4yr'!O60</f>
        <v>394973</v>
      </c>
      <c r="P60" s="111">
        <f>+'[9]All 4yr'!P60</f>
        <v>393863</v>
      </c>
      <c r="Q60" s="111">
        <f>+'[9]All 4yr'!Q60</f>
        <v>397357</v>
      </c>
      <c r="R60" s="111">
        <f>+'[9]All 4yr'!R60</f>
        <v>400705</v>
      </c>
      <c r="S60" s="111">
        <f>+'[9]All 4yr'!S60</f>
        <v>432429</v>
      </c>
      <c r="T60" s="111">
        <f>+'[9]All 4yr'!T60</f>
        <v>442035</v>
      </c>
      <c r="U60" s="111">
        <f>+'[9]All 4yr'!U60</f>
        <v>449054</v>
      </c>
      <c r="V60" s="111">
        <f>+'[9]All 4yr'!V60</f>
        <v>449688</v>
      </c>
      <c r="W60" s="111">
        <f>+'[9]All 4yr'!W60</f>
        <v>454788</v>
      </c>
      <c r="X60" s="111">
        <f>+'[9]All 4yr'!X60</f>
        <v>463020</v>
      </c>
      <c r="Y60" s="111">
        <f>+'[9]All 4yr'!Y60</f>
        <v>455980</v>
      </c>
      <c r="Z60" s="111">
        <f>+'[9]All 4yr'!Z60</f>
        <v>451668</v>
      </c>
      <c r="AA60" s="111">
        <f>+'[9]All 4yr'!AA60</f>
        <v>453702</v>
      </c>
      <c r="AB60" s="111">
        <f>+'[9]All 4yr'!AB60</f>
        <v>452071</v>
      </c>
      <c r="AC60" s="111">
        <f>+'[9]All 4yr'!AC60</f>
        <v>456319</v>
      </c>
      <c r="AD60" s="111">
        <f>+'[9]All 4yr'!AD60</f>
        <v>463652</v>
      </c>
      <c r="AE60" s="111">
        <f>+'[9]All 4yr'!AE60</f>
        <v>472181</v>
      </c>
      <c r="AF60" s="111">
        <f>+'[9]All 4yr'!AF60</f>
        <v>480219</v>
      </c>
      <c r="AG60" s="111">
        <f>+'[9]All 4yr'!AG60</f>
        <v>490892</v>
      </c>
      <c r="AH60" s="115">
        <f>+'[9]All 4yr'!AH60</f>
        <v>505416</v>
      </c>
      <c r="AI60" s="115">
        <f>+'[9]All 4yr'!AI60</f>
        <v>516834</v>
      </c>
      <c r="AJ60" s="115">
        <f>+'[9]All 4yr'!AJ60</f>
        <v>526504</v>
      </c>
      <c r="AK60" s="115">
        <f>+'[9]All 4yr'!AK60</f>
        <v>533340</v>
      </c>
      <c r="AL60" s="115">
        <f>+'[9]All 4yr'!AL60</f>
        <v>546041</v>
      </c>
      <c r="AM60" s="115">
        <f>+'[9]All 4yr'!AM60</f>
        <v>559792</v>
      </c>
      <c r="AN60" s="111">
        <f>+'[9]All 4yr'!AN60</f>
        <v>568127</v>
      </c>
      <c r="AO60" s="111">
        <f>+'[9]All 4yr'!AO60</f>
        <v>582987</v>
      </c>
      <c r="AP60" s="111">
        <f>+'[9]All 4yr'!AP60</f>
        <v>585201</v>
      </c>
      <c r="AQ60" s="111">
        <f>+'[9]All 4yr'!AQ60</f>
        <v>582733</v>
      </c>
      <c r="AR60" s="111">
        <f>+'[9]All 4yr'!AR60</f>
        <v>572007</v>
      </c>
      <c r="AS60" s="111">
        <f>+'[9]All 4yr'!AS60</f>
        <v>559221</v>
      </c>
    </row>
    <row r="61" spans="1:45" ht="12.95" customHeight="1">
      <c r="A61" s="38" t="str">
        <f>+'[9]All 4yr'!A61</f>
        <v>Rhode Island</v>
      </c>
      <c r="B61" s="111">
        <f>+'[9]All 4yr'!B61</f>
        <v>42317</v>
      </c>
      <c r="C61" s="111">
        <f>+'[9]All 4yr'!C61</f>
        <v>44611</v>
      </c>
      <c r="D61" s="111">
        <f>+'[9]All 4yr'!D61</f>
        <v>45806</v>
      </c>
      <c r="E61" s="111">
        <f>+'[9]All 4yr'!E61</f>
        <v>49611</v>
      </c>
      <c r="F61" s="111">
        <f>+'[9]All 4yr'!F61</f>
        <v>52842</v>
      </c>
      <c r="G61" s="111">
        <f>+'[9]All 4yr'!G61</f>
        <v>56423</v>
      </c>
      <c r="H61" s="111">
        <f>+'[9]All 4yr'!H61</f>
        <v>50652</v>
      </c>
      <c r="I61" s="111">
        <f>+'[9]All 4yr'!I61</f>
        <v>52894</v>
      </c>
      <c r="J61" s="111">
        <f>+'[9]All 4yr'!J61</f>
        <v>52593</v>
      </c>
      <c r="K61" s="111">
        <f>+'[9]All 4yr'!K61</f>
        <v>52605</v>
      </c>
      <c r="L61" s="111">
        <f>+'[9]All 4yr'!L61</f>
        <v>54171</v>
      </c>
      <c r="M61" s="111">
        <f>+'[9]All 4yr'!M61</f>
        <v>55455</v>
      </c>
      <c r="N61" s="111">
        <f>+'[9]All 4yr'!N61</f>
        <v>54731</v>
      </c>
      <c r="O61" s="111">
        <f>+'[9]All 4yr'!O61</f>
        <v>56381</v>
      </c>
      <c r="P61" s="111">
        <f>+'[9]All 4yr'!P61</f>
        <v>56828</v>
      </c>
      <c r="Q61" s="111">
        <f>+'[9]All 4yr'!Q61</f>
        <v>57310</v>
      </c>
      <c r="R61" s="111">
        <f>+'[9]All 4yr'!R61</f>
        <v>56471</v>
      </c>
      <c r="S61" s="111">
        <f>+'[9]All 4yr'!S61</f>
        <v>58601</v>
      </c>
      <c r="T61" s="111">
        <f>+'[9]All 4yr'!T61</f>
        <v>60132</v>
      </c>
      <c r="U61" s="111">
        <f>+'[9]All 4yr'!U61</f>
        <v>61103</v>
      </c>
      <c r="V61" s="111">
        <f>+'[9]All 4yr'!V61</f>
        <v>61653</v>
      </c>
      <c r="W61" s="111">
        <f>+'[9]All 4yr'!W61</f>
        <v>61782</v>
      </c>
      <c r="X61" s="111">
        <f>+'[9]All 4yr'!X61</f>
        <v>61179</v>
      </c>
      <c r="Y61" s="111">
        <f>+'[9]All 4yr'!Y61</f>
        <v>58896</v>
      </c>
      <c r="Z61" s="111">
        <f>+'[9]All 4yr'!Z61</f>
        <v>56586</v>
      </c>
      <c r="AA61" s="111">
        <f>+'[9]All 4yr'!AA61</f>
        <v>55785</v>
      </c>
      <c r="AB61" s="111">
        <f>+'[9]All 4yr'!AB61</f>
        <v>57196</v>
      </c>
      <c r="AC61" s="111">
        <f>+'[9]All 4yr'!AC61</f>
        <v>56410</v>
      </c>
      <c r="AD61" s="111">
        <f>+'[9]All 4yr'!AD61</f>
        <v>58604</v>
      </c>
      <c r="AE61" s="111">
        <f>+'[9]All 4yr'!AE61</f>
        <v>59211</v>
      </c>
      <c r="AF61" s="111">
        <f>+'[9]All 4yr'!AF61</f>
        <v>59867</v>
      </c>
      <c r="AG61" s="111">
        <f>+'[9]All 4yr'!AG61</f>
        <v>61012</v>
      </c>
      <c r="AH61" s="115">
        <f>+'[9]All 4yr'!AH61</f>
        <v>61488</v>
      </c>
      <c r="AI61" s="115">
        <f>+'[9]All 4yr'!AI61</f>
        <v>62862</v>
      </c>
      <c r="AJ61" s="115">
        <f>+'[9]All 4yr'!AJ61</f>
        <v>63534</v>
      </c>
      <c r="AK61" s="115">
        <f>+'[9]All 4yr'!AK61</f>
        <v>64794</v>
      </c>
      <c r="AL61" s="115">
        <f>+'[9]All 4yr'!AL61</f>
        <v>64748</v>
      </c>
      <c r="AM61" s="115">
        <f>+'[9]All 4yr'!AM61</f>
        <v>65450</v>
      </c>
      <c r="AN61" s="111">
        <f>+'[9]All 4yr'!AN61</f>
        <v>66047</v>
      </c>
      <c r="AO61" s="111">
        <f>+'[9]All 4yr'!AO61</f>
        <v>66886</v>
      </c>
      <c r="AP61" s="111">
        <f>+'[9]All 4yr'!AP61</f>
        <v>67296</v>
      </c>
      <c r="AQ61" s="111">
        <f>+'[9]All 4yr'!AQ61</f>
        <v>66668</v>
      </c>
      <c r="AR61" s="111">
        <f>+'[9]All 4yr'!AR61</f>
        <v>65955</v>
      </c>
      <c r="AS61" s="111">
        <f>+'[9]All 4yr'!AS61</f>
        <v>65626</v>
      </c>
    </row>
    <row r="62" spans="1:45" ht="12.95" customHeight="1">
      <c r="A62" s="46" t="str">
        <f>+'[9]All 4yr'!A62</f>
        <v>Vermont</v>
      </c>
      <c r="B62" s="120">
        <f>+'[9]All 4yr'!B62</f>
        <v>20273</v>
      </c>
      <c r="C62" s="120">
        <f>+'[9]All 4yr'!C62</f>
        <v>22196</v>
      </c>
      <c r="D62" s="120">
        <f>+'[9]All 4yr'!D62</f>
        <v>23421</v>
      </c>
      <c r="E62" s="120">
        <f>+'[9]All 4yr'!E62</f>
        <v>24280</v>
      </c>
      <c r="F62" s="120">
        <f>+'[9]All 4yr'!F62</f>
        <v>24663</v>
      </c>
      <c r="G62" s="120">
        <f>+'[9]All 4yr'!G62</f>
        <v>25381</v>
      </c>
      <c r="H62" s="120">
        <f>+'[9]All 4yr'!H62</f>
        <v>26055</v>
      </c>
      <c r="I62" s="120">
        <f>+'[9]All 4yr'!I62</f>
        <v>25996</v>
      </c>
      <c r="J62" s="120">
        <f>+'[9]All 4yr'!J62</f>
        <v>25934</v>
      </c>
      <c r="K62" s="120">
        <f>+'[9]All 4yr'!K62</f>
        <v>26302</v>
      </c>
      <c r="L62" s="120">
        <f>+'[9]All 4yr'!L62</f>
        <v>26568</v>
      </c>
      <c r="M62" s="120">
        <f>+'[9]All 4yr'!M62</f>
        <v>26212</v>
      </c>
      <c r="N62" s="120">
        <f>+'[9]All 4yr'!N62</f>
        <v>26120</v>
      </c>
      <c r="O62" s="120">
        <f>+'[9]All 4yr'!O62</f>
        <v>26046</v>
      </c>
      <c r="P62" s="120">
        <f>+'[9]All 4yr'!P62</f>
        <v>25816</v>
      </c>
      <c r="Q62" s="120">
        <f>+'[9]All 4yr'!Q62</f>
        <v>25911</v>
      </c>
      <c r="R62" s="120">
        <f>+'[9]All 4yr'!R62</f>
        <v>27046</v>
      </c>
      <c r="S62" s="120">
        <f>+'[9]All 4yr'!S62</f>
        <v>27199</v>
      </c>
      <c r="T62" s="120">
        <f>+'[9]All 4yr'!T62</f>
        <v>28081</v>
      </c>
      <c r="U62" s="120">
        <f>+'[9]All 4yr'!U62</f>
        <v>29048</v>
      </c>
      <c r="V62" s="120">
        <f>+'[9]All 4yr'!V62</f>
        <v>29537</v>
      </c>
      <c r="W62" s="120">
        <f>+'[9]All 4yr'!W62</f>
        <v>32095</v>
      </c>
      <c r="X62" s="120">
        <f>+'[9]All 4yr'!X62</f>
        <v>31669</v>
      </c>
      <c r="Y62" s="120">
        <f>+'[9]All 4yr'!Y62</f>
        <v>30772</v>
      </c>
      <c r="Z62" s="120">
        <f>+'[9]All 4yr'!Z62</f>
        <v>30590</v>
      </c>
      <c r="AA62" s="120">
        <f>+'[9]All 4yr'!AA62</f>
        <v>30229</v>
      </c>
      <c r="AB62" s="120">
        <f>+'[9]All 4yr'!AB62</f>
        <v>30295</v>
      </c>
      <c r="AC62" s="120">
        <f>+'[9]All 4yr'!AC62</f>
        <v>30789</v>
      </c>
      <c r="AD62" s="120">
        <f>+'[9]All 4yr'!AD62</f>
        <v>31734</v>
      </c>
      <c r="AE62" s="120">
        <f>+'[9]All 4yr'!AE62</f>
        <v>31284</v>
      </c>
      <c r="AF62" s="120">
        <f>+'[9]All 4yr'!AF62</f>
        <v>30652</v>
      </c>
      <c r="AG62" s="120">
        <f>+'[9]All 4yr'!AG62</f>
        <v>31199</v>
      </c>
      <c r="AH62" s="124">
        <f>+'[9]All 4yr'!AH62</f>
        <v>30946</v>
      </c>
      <c r="AI62" s="124">
        <f>+'[9]All 4yr'!AI62</f>
        <v>31958</v>
      </c>
      <c r="AJ62" s="124">
        <f>+'[9]All 4yr'!AJ62</f>
        <v>32492</v>
      </c>
      <c r="AK62" s="124">
        <f>+'[9]All 4yr'!AK62</f>
        <v>33722</v>
      </c>
      <c r="AL62" s="124">
        <f>+'[9]All 4yr'!AL62</f>
        <v>34820</v>
      </c>
      <c r="AM62" s="124">
        <f>+'[9]All 4yr'!AM62</f>
        <v>36102</v>
      </c>
      <c r="AN62" s="120">
        <f>+'[9]All 4yr'!AN62</f>
        <v>36728</v>
      </c>
      <c r="AO62" s="120">
        <f>+'[9]All 4yr'!AO62</f>
        <v>36515</v>
      </c>
      <c r="AP62" s="120">
        <f>+'[9]All 4yr'!AP62</f>
        <v>35285</v>
      </c>
      <c r="AQ62" s="120">
        <f>+'[9]All 4yr'!AQ62</f>
        <v>38077</v>
      </c>
      <c r="AR62" s="120">
        <f>+'[9]All 4yr'!AR62</f>
        <v>37919</v>
      </c>
      <c r="AS62" s="120">
        <f>+'[9]All 4yr'!AS62</f>
        <v>34112</v>
      </c>
    </row>
    <row r="63" spans="1:45" ht="12.95" customHeight="1">
      <c r="A63" s="49" t="str">
        <f>+'[9]All 4yr'!A63</f>
        <v>District of Columbia</v>
      </c>
      <c r="B63" s="127">
        <f>+'[9]All 4yr'!B63</f>
        <v>73221</v>
      </c>
      <c r="C63" s="127">
        <f>+'[9]All 4yr'!C63</f>
        <v>76131</v>
      </c>
      <c r="D63" s="127">
        <f>+'[9]All 4yr'!D63</f>
        <v>75200</v>
      </c>
      <c r="E63" s="127">
        <f>+'[9]All 4yr'!E63</f>
        <v>74867</v>
      </c>
      <c r="F63" s="127">
        <f>+'[9]All 4yr'!F63</f>
        <v>81243</v>
      </c>
      <c r="G63" s="127">
        <f>+'[9]All 4yr'!G63</f>
        <v>84064</v>
      </c>
      <c r="H63" s="127">
        <f>+'[9]All 4yr'!H63</f>
        <v>80230</v>
      </c>
      <c r="I63" s="127">
        <f>+'[9]All 4yr'!I63</f>
        <v>83942</v>
      </c>
      <c r="J63" s="127">
        <f>+'[9]All 4yr'!J63</f>
        <v>81807</v>
      </c>
      <c r="K63" s="127">
        <f>+'[9]All 4yr'!K63</f>
        <v>87855</v>
      </c>
      <c r="L63" s="127">
        <f>+'[9]All 4yr'!L63</f>
        <v>86675</v>
      </c>
      <c r="M63" s="127">
        <f>+'[9]All 4yr'!M63</f>
        <v>88553</v>
      </c>
      <c r="N63" s="127">
        <f>+'[9]All 4yr'!N63</f>
        <v>82337</v>
      </c>
      <c r="O63" s="127">
        <f>+'[9]All 4yr'!O63</f>
        <v>79673</v>
      </c>
      <c r="P63" s="127">
        <f>+'[9]All 4yr'!P63</f>
        <v>79132</v>
      </c>
      <c r="Q63" s="127">
        <f>+'[9]All 4yr'!Q63</f>
        <v>78201</v>
      </c>
      <c r="R63" s="127">
        <f>+'[9]All 4yr'!R63</f>
        <v>76943</v>
      </c>
      <c r="S63" s="127">
        <f>+'[9]All 4yr'!S63</f>
        <v>76370</v>
      </c>
      <c r="T63" s="127">
        <f>+'[9]All 4yr'!T63</f>
        <v>78464</v>
      </c>
      <c r="U63" s="127">
        <f>+'[9]All 4yr'!U63</f>
        <v>79230</v>
      </c>
      <c r="V63" s="127">
        <f>+'[9]All 4yr'!V63</f>
        <v>79551</v>
      </c>
      <c r="W63" s="127">
        <f>+'[9]All 4yr'!W63</f>
        <v>77353</v>
      </c>
      <c r="X63" s="127">
        <f>+'[9]All 4yr'!X63</f>
        <v>81202</v>
      </c>
      <c r="Y63" s="127">
        <f>+'[9]All 4yr'!Y63</f>
        <v>81565</v>
      </c>
      <c r="Z63" s="127">
        <f>+'[9]All 4yr'!Z63</f>
        <v>77256</v>
      </c>
      <c r="AA63" s="127">
        <f>+'[9]All 4yr'!AA63</f>
        <v>77277</v>
      </c>
      <c r="AB63" s="127">
        <f>+'[9]All 4yr'!AB63</f>
        <v>74239</v>
      </c>
      <c r="AC63" s="127">
        <f>+'[9]All 4yr'!AC63</f>
        <v>72225</v>
      </c>
      <c r="AD63" s="127">
        <f>+'[9]All 4yr'!AD63</f>
        <v>72388</v>
      </c>
      <c r="AE63" s="127">
        <f>+'[9]All 4yr'!AE63</f>
        <v>72118</v>
      </c>
      <c r="AF63" s="127">
        <f>+'[9]All 4yr'!AF63</f>
        <v>72689</v>
      </c>
      <c r="AG63" s="127">
        <f>+'[9]All 4yr'!AG63</f>
        <v>87252</v>
      </c>
      <c r="AH63" s="129">
        <f>+'[9]All 4yr'!AH63</f>
        <v>91014</v>
      </c>
      <c r="AI63" s="129">
        <f>+'[9]All 4yr'!AI63</f>
        <v>95297</v>
      </c>
      <c r="AJ63" s="129">
        <f>+'[9]All 4yr'!AJ63</f>
        <v>99988</v>
      </c>
      <c r="AK63" s="129">
        <f>+'[9]All 4yr'!AK63</f>
        <v>104897</v>
      </c>
      <c r="AL63" s="129">
        <f>+'[9]All 4yr'!AL63</f>
        <v>109505</v>
      </c>
      <c r="AM63" s="129">
        <f>+'[9]All 4yr'!AM63</f>
        <v>115153</v>
      </c>
      <c r="AN63" s="127">
        <f>+'[9]All 4yr'!AN63</f>
        <v>126110</v>
      </c>
      <c r="AO63" s="127">
        <f>+'[9]All 4yr'!AO63</f>
        <v>136851</v>
      </c>
      <c r="AP63" s="127">
        <f>+'[9]All 4yr'!AP63</f>
        <v>86810</v>
      </c>
      <c r="AQ63" s="127">
        <f>+'[9]All 4yr'!AQ63</f>
        <v>86406</v>
      </c>
      <c r="AR63" s="127">
        <f>+'[9]All 4yr'!AR63</f>
        <v>90150</v>
      </c>
      <c r="AS63" s="127">
        <f>+'[9]All 4yr'!AS63</f>
        <v>88736</v>
      </c>
    </row>
    <row r="64" spans="1:45" s="51" customFormat="1" ht="12.95" customHeight="1">
      <c r="A64" s="50"/>
      <c r="AH64" s="69"/>
      <c r="AI64" s="69"/>
      <c r="AJ64" s="69"/>
      <c r="AK64" s="69"/>
      <c r="AL64" s="69"/>
      <c r="AM64" s="69"/>
    </row>
    <row r="65" spans="1:34" s="51" customFormat="1" ht="12.95" customHeight="1">
      <c r="A65" s="50"/>
      <c r="B65" s="51" t="str">
        <f>+'[9]All 4yr'!B65</f>
        <v>See "ALL" sheet for sources.</v>
      </c>
      <c r="AC65" s="51">
        <f>+'[9]All 4yr'!AC65</f>
        <v>0</v>
      </c>
      <c r="AD65" s="51">
        <f>+'[9]All 4yr'!AD65</f>
        <v>0</v>
      </c>
      <c r="AE65" s="51">
        <f>+'[9]All 4yr'!AE65</f>
        <v>0</v>
      </c>
      <c r="AF65" s="51">
        <f>+'[9]All 4yr'!AF65</f>
        <v>0</v>
      </c>
      <c r="AG65" s="51">
        <f>+'[9]All 4yr'!AG65</f>
        <v>0</v>
      </c>
      <c r="AH65" s="51">
        <f>+'[9]All 4yr'!AH65</f>
        <v>0</v>
      </c>
    </row>
    <row r="66" spans="1:34" s="51" customFormat="1" ht="12.95" customHeight="1">
      <c r="A66" s="50"/>
      <c r="B66" s="51">
        <f>+'[9]All 4yr'!B66</f>
        <v>0</v>
      </c>
      <c r="AC66" s="51">
        <f>+'[9]All 4yr'!AC66</f>
        <v>0</v>
      </c>
      <c r="AD66" s="51">
        <f>+'[9]All 4yr'!AD66</f>
        <v>0</v>
      </c>
      <c r="AE66" s="51">
        <f>+'[9]All 4yr'!AE66</f>
        <v>0</v>
      </c>
      <c r="AF66" s="51">
        <f>+'[9]All 4yr'!AF66</f>
        <v>0</v>
      </c>
      <c r="AG66" s="51">
        <f>+'[9]All 4yr'!AG66</f>
        <v>0</v>
      </c>
      <c r="AH66" s="51">
        <f>+'[9]All 4yr'!AH66</f>
        <v>0</v>
      </c>
    </row>
    <row r="67" spans="1:34" s="51" customFormat="1" ht="12.95" customHeight="1">
      <c r="A67" s="50"/>
      <c r="B67" s="51">
        <f>+'[9]All 4yr'!B67</f>
        <v>0</v>
      </c>
      <c r="AC67" s="51">
        <f>+'[9]All 4yr'!AC67</f>
        <v>0</v>
      </c>
      <c r="AD67" s="51">
        <f>+'[9]All 4yr'!AD67</f>
        <v>0</v>
      </c>
      <c r="AE67" s="51">
        <f>+'[9]All 4yr'!AE67</f>
        <v>0</v>
      </c>
      <c r="AF67" s="51">
        <f>+'[9]All 4yr'!AF67</f>
        <v>0</v>
      </c>
      <c r="AG67" s="51">
        <f>+'[9]All 4yr'!AG67</f>
        <v>0</v>
      </c>
      <c r="AH67" s="51">
        <f>+'[9]All 4yr'!AH67</f>
        <v>0</v>
      </c>
    </row>
    <row r="68" spans="1:34" s="51" customFormat="1" ht="12.95" customHeight="1">
      <c r="A68" s="50"/>
      <c r="AC68" s="51">
        <f>+'[9]All 4yr'!AC68</f>
        <v>0</v>
      </c>
      <c r="AD68" s="51">
        <f>+'[9]All 4yr'!AD68</f>
        <v>0</v>
      </c>
      <c r="AE68" s="51">
        <f>+'[9]All 4yr'!AE68</f>
        <v>0</v>
      </c>
      <c r="AF68" s="51">
        <f>+'[9]All 4yr'!AF68</f>
        <v>0</v>
      </c>
      <c r="AG68" s="51">
        <f>+'[9]All 4yr'!AG68</f>
        <v>0</v>
      </c>
      <c r="AH68" s="51">
        <f>+'[9]All 4yr'!AH68</f>
        <v>0</v>
      </c>
    </row>
    <row r="69" spans="1:34" s="51" customFormat="1" ht="12.95" customHeight="1">
      <c r="A69" s="50"/>
      <c r="AC69" s="51">
        <f>+'[9]All 4yr'!AC69</f>
        <v>0</v>
      </c>
      <c r="AD69" s="51">
        <f>+'[9]All 4yr'!AD69</f>
        <v>0</v>
      </c>
      <c r="AE69" s="51">
        <f>+'[9]All 4yr'!AE69</f>
        <v>0</v>
      </c>
      <c r="AF69" s="51">
        <f>+'[9]All 4yr'!AF69</f>
        <v>0</v>
      </c>
      <c r="AG69" s="51">
        <f>+'[9]All 4yr'!AG69</f>
        <v>0</v>
      </c>
      <c r="AH69" s="51">
        <f>+'[9]All 4yr'!AH69</f>
        <v>0</v>
      </c>
    </row>
    <row r="70" spans="1:34" s="51" customFormat="1" ht="12.95" customHeight="1">
      <c r="A70" s="50"/>
      <c r="AC70" s="51">
        <f>+'[9]All 4yr'!AC70</f>
        <v>0</v>
      </c>
      <c r="AD70" s="51">
        <f>+'[9]All 4yr'!AD70</f>
        <v>0</v>
      </c>
      <c r="AE70" s="51">
        <f>+'[9]All 4yr'!AE70</f>
        <v>0</v>
      </c>
      <c r="AF70" s="51">
        <f>+'[9]All 4yr'!AF70</f>
        <v>0</v>
      </c>
      <c r="AG70" s="51">
        <f>+'[9]All 4yr'!AG70</f>
        <v>0</v>
      </c>
      <c r="AH70" s="51">
        <f>+'[9]All 4yr'!AH70</f>
        <v>0</v>
      </c>
    </row>
    <row r="71" spans="1:34" s="51" customFormat="1" ht="12.95" customHeight="1">
      <c r="A71" s="50"/>
      <c r="AC71" s="51">
        <f>+'[9]All 4yr'!AC71</f>
        <v>0</v>
      </c>
      <c r="AD71" s="51">
        <f>+'[9]All 4yr'!AD71</f>
        <v>0</v>
      </c>
      <c r="AE71" s="51">
        <f>+'[9]All 4yr'!AE71</f>
        <v>0</v>
      </c>
      <c r="AF71" s="51">
        <f>+'[9]All 4yr'!AF71</f>
        <v>0</v>
      </c>
      <c r="AG71" s="54">
        <f>+'[9]All 4yr'!AG71</f>
        <v>0</v>
      </c>
    </row>
    <row r="72" spans="1:34" s="51" customFormat="1" ht="12.95" customHeight="1">
      <c r="A72" s="50"/>
      <c r="AC72" s="53">
        <f>+'[9]All 4yr'!AC72</f>
        <v>0</v>
      </c>
      <c r="AD72" s="51">
        <f>+'[9]All 4yr'!AD72</f>
        <v>0</v>
      </c>
      <c r="AE72" s="51">
        <f>+'[9]All 4yr'!AE72</f>
        <v>0</v>
      </c>
      <c r="AF72" s="51">
        <f>+'[9]All 4yr'!AF72</f>
        <v>0</v>
      </c>
      <c r="AG72" s="51">
        <f>+'[9]All 4yr'!AG72</f>
        <v>0</v>
      </c>
    </row>
    <row r="73" spans="1:34" s="51" customFormat="1" ht="12.95" customHeight="1">
      <c r="A73" s="50"/>
      <c r="AC73" s="53">
        <f>+'[9]All 4yr'!AC73</f>
        <v>0</v>
      </c>
      <c r="AE73" s="51">
        <f>+'[9]All 4yr'!AE73</f>
        <v>0</v>
      </c>
      <c r="AF73" s="51">
        <f>+'[9]All 4yr'!AF73</f>
        <v>0</v>
      </c>
      <c r="AG73" s="51">
        <f>+'[9]All 4yr'!AG73</f>
        <v>0</v>
      </c>
    </row>
    <row r="74" spans="1:34" s="51" customFormat="1" ht="12.95" customHeight="1">
      <c r="A74" s="50"/>
      <c r="AC74" s="53">
        <f>+'[9]All 4yr'!AC74</f>
        <v>0</v>
      </c>
      <c r="AE74" s="51">
        <f>+'[9]All 4yr'!AE74</f>
        <v>0</v>
      </c>
      <c r="AF74" s="51">
        <f>+'[9]All 4yr'!AF74</f>
        <v>0</v>
      </c>
      <c r="AG74" s="51">
        <f>+'[9]All 4yr'!AG74</f>
        <v>0</v>
      </c>
    </row>
    <row r="75" spans="1:34" s="51" customFormat="1" ht="12.95" customHeight="1">
      <c r="A75" s="50"/>
      <c r="AC75" s="53">
        <f>+'[9]All 4yr'!AC75</f>
        <v>0</v>
      </c>
      <c r="AE75" s="53">
        <f>+'[9]All 4yr'!AE75</f>
        <v>0</v>
      </c>
      <c r="AF75" s="51">
        <f>+'[9]All 4yr'!AF75</f>
        <v>0</v>
      </c>
      <c r="AG75" s="51">
        <f>+'[9]All 4yr'!AG75</f>
        <v>0</v>
      </c>
    </row>
    <row r="76" spans="1:34" s="51" customFormat="1" ht="12.95" customHeight="1">
      <c r="A76" s="50"/>
      <c r="AC76" s="51">
        <f>+'[9]All 4yr'!AC76</f>
        <v>0</v>
      </c>
      <c r="AE76" s="51">
        <f>+'[9]All 4yr'!AE76</f>
        <v>0</v>
      </c>
      <c r="AF76" s="51">
        <f>+'[9]All 4yr'!AF76</f>
        <v>0</v>
      </c>
      <c r="AG76" s="51">
        <f>+'[9]All 4yr'!AG76</f>
        <v>0</v>
      </c>
    </row>
    <row r="77" spans="1:34" s="51" customFormat="1" ht="12.95" customHeight="1">
      <c r="A77" s="50"/>
      <c r="AC77" s="51">
        <f>+'[9]All 4yr'!AC77</f>
        <v>0</v>
      </c>
      <c r="AE77" s="51">
        <f>+'[9]All 4yr'!AE77</f>
        <v>0</v>
      </c>
      <c r="AF77" s="51">
        <f>+'[9]All 4yr'!AF77</f>
        <v>0</v>
      </c>
      <c r="AG77" s="51">
        <f>+'[9]All 4yr'!AG77</f>
        <v>0</v>
      </c>
    </row>
    <row r="78" spans="1:34" s="51" customFormat="1" ht="12.95" customHeight="1">
      <c r="A78" s="50"/>
      <c r="AC78" s="51">
        <f>+'[9]All 4yr'!AC78</f>
        <v>0</v>
      </c>
      <c r="AE78" s="51">
        <f>+'[9]All 4yr'!AE78</f>
        <v>0</v>
      </c>
      <c r="AF78" s="51">
        <f>+'[9]All 4yr'!AF78</f>
        <v>0</v>
      </c>
      <c r="AG78" s="51">
        <f>+'[9]All 4yr'!AG78</f>
        <v>0</v>
      </c>
    </row>
    <row r="79" spans="1:34" s="51" customFormat="1" ht="12.95" customHeight="1">
      <c r="A79" s="50"/>
      <c r="AC79" s="51">
        <f>+'[9]All 4yr'!AC79</f>
        <v>0</v>
      </c>
    </row>
    <row r="80" spans="1:34" s="51" customFormat="1" ht="12.95" customHeight="1">
      <c r="A80" s="50"/>
      <c r="AB80" s="56">
        <f>+'[9]All 4yr'!AB80</f>
        <v>0</v>
      </c>
    </row>
    <row r="81" spans="1:28" s="51" customFormat="1" ht="12.95" customHeight="1">
      <c r="A81" s="50"/>
      <c r="AB81" s="56">
        <f>+'[9]All 4yr'!AB81</f>
        <v>0</v>
      </c>
    </row>
    <row r="82" spans="1:28" s="51" customFormat="1" ht="12.95" customHeight="1">
      <c r="A82" s="50"/>
    </row>
    <row r="83" spans="1:28" s="51" customFormat="1" ht="12.95" customHeight="1">
      <c r="A83" s="50"/>
    </row>
    <row r="84" spans="1:28" s="51" customFormat="1" ht="12.95" customHeight="1">
      <c r="A84" s="50"/>
    </row>
    <row r="85" spans="1:28" s="51" customFormat="1" ht="12.95" customHeight="1">
      <c r="A85" s="50"/>
    </row>
    <row r="86" spans="1:28" s="51" customFormat="1" ht="12.95" customHeight="1">
      <c r="A86" s="50"/>
    </row>
    <row r="87" spans="1:28" s="51" customFormat="1" ht="12.95" customHeight="1">
      <c r="A87" s="50"/>
    </row>
    <row r="88" spans="1:28" s="51" customFormat="1" ht="12.95" customHeight="1">
      <c r="A88" s="50"/>
    </row>
    <row r="89" spans="1:28" s="51" customFormat="1" ht="12.95" customHeight="1">
      <c r="A89" s="50"/>
    </row>
    <row r="90" spans="1:28" s="51" customFormat="1" ht="12.95" customHeight="1">
      <c r="A90" s="50"/>
    </row>
    <row r="91" spans="1:28" s="51" customFormat="1" ht="12.95" customHeight="1">
      <c r="A91" s="50"/>
    </row>
    <row r="92" spans="1:28" s="51" customFormat="1" ht="12.95" customHeight="1">
      <c r="A92" s="50"/>
    </row>
    <row r="93" spans="1:28" s="51" customFormat="1" ht="12.95" customHeight="1">
      <c r="A93" s="50"/>
    </row>
    <row r="94" spans="1:28" s="51" customFormat="1" ht="12.95" customHeight="1">
      <c r="A94" s="50"/>
    </row>
    <row r="95" spans="1:28" s="51" customFormat="1" ht="12.95" customHeight="1">
      <c r="A95" s="50"/>
    </row>
    <row r="96" spans="1:28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R29" sqref="AR29"/>
    </sheetView>
  </sheetViews>
  <sheetFormatPr defaultRowHeight="12.95" customHeight="1"/>
  <cols>
    <col min="1" max="1" width="23.7109375" style="55" customWidth="1"/>
    <col min="2" max="41" width="12" style="39" customWidth="1"/>
    <col min="42" max="43" width="9.85546875" style="38" bestFit="1" customWidth="1"/>
    <col min="44" max="44" width="11.28515625" style="38" customWidth="1"/>
    <col min="45" max="45" width="9.85546875" style="38" bestFit="1" customWidth="1"/>
    <col min="46" max="16384" width="9.140625" style="38"/>
  </cols>
  <sheetData>
    <row r="1" spans="1:45" s="29" customFormat="1" ht="12.95" customHeight="1">
      <c r="A1" s="29" t="str">
        <f>+'[9]4yr Public'!A1</f>
        <v>Total Enrollment in Public 4-Year Institutions of Higher Education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5" s="29" customFormat="1" ht="12.95" customHeight="1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5" s="36" customFormat="1" ht="12.95" customHeight="1">
      <c r="A3" s="35"/>
      <c r="B3" s="102" t="str">
        <f>+'[9]4yr Public'!B3</f>
        <v>Fall 1970</v>
      </c>
      <c r="C3" s="102">
        <f>+'[9]4yr Public'!C3</f>
        <v>1971</v>
      </c>
      <c r="D3" s="102">
        <f>+'[9]4yr Public'!D3</f>
        <v>1972</v>
      </c>
      <c r="E3" s="102">
        <f>+'[9]4yr Public'!E3</f>
        <v>1973</v>
      </c>
      <c r="F3" s="102">
        <f>+'[9]4yr Public'!F3</f>
        <v>1974</v>
      </c>
      <c r="G3" s="102">
        <f>+'[9]4yr Public'!G3</f>
        <v>1975</v>
      </c>
      <c r="H3" s="102">
        <f>+'[9]4yr Public'!H3</f>
        <v>1976</v>
      </c>
      <c r="I3" s="102">
        <f>+'[9]4yr Public'!I3</f>
        <v>1977</v>
      </c>
      <c r="J3" s="102">
        <f>+'[9]4yr Public'!J3</f>
        <v>1978</v>
      </c>
      <c r="K3" s="102">
        <f>+'[9]4yr Public'!K3</f>
        <v>1979</v>
      </c>
      <c r="L3" s="102">
        <f>+'[9]4yr Public'!L3</f>
        <v>1980</v>
      </c>
      <c r="M3" s="102">
        <f>+'[9]4yr Public'!M3</f>
        <v>1981</v>
      </c>
      <c r="N3" s="102">
        <f>+'[9]4yr Public'!N3</f>
        <v>1982</v>
      </c>
      <c r="O3" s="102">
        <f>+'[9]4yr Public'!O3</f>
        <v>1983</v>
      </c>
      <c r="P3" s="102">
        <f>+'[9]4yr Public'!P3</f>
        <v>1984</v>
      </c>
      <c r="Q3" s="102">
        <f>+'[9]4yr Public'!Q3</f>
        <v>1985</v>
      </c>
      <c r="R3" s="102">
        <f>+'[9]4yr Public'!R3</f>
        <v>1986</v>
      </c>
      <c r="S3" s="102">
        <f>+'[9]4yr Public'!S3</f>
        <v>1987</v>
      </c>
      <c r="T3" s="102">
        <f>+'[9]4yr Public'!T3</f>
        <v>1988</v>
      </c>
      <c r="U3" s="102">
        <f>+'[9]4yr Public'!U3</f>
        <v>1989</v>
      </c>
      <c r="V3" s="102">
        <f>+'[9]4yr Public'!V3</f>
        <v>1990</v>
      </c>
      <c r="W3" s="102">
        <f>+'[9]4yr Public'!W3</f>
        <v>1991</v>
      </c>
      <c r="X3" s="102">
        <f>+'[9]4yr Public'!X3</f>
        <v>1992</v>
      </c>
      <c r="Y3" s="102">
        <f>+'[9]4yr Public'!Y3</f>
        <v>1993</v>
      </c>
      <c r="Z3" s="102">
        <f>+'[9]4yr Public'!Z3</f>
        <v>1994</v>
      </c>
      <c r="AA3" s="102">
        <f>+'[9]4yr Public'!AA3</f>
        <v>1995</v>
      </c>
      <c r="AB3" s="102">
        <f>+'[9]4yr Public'!AB3</f>
        <v>1996</v>
      </c>
      <c r="AC3" s="102">
        <f>+'[9]4yr Public'!AC3</f>
        <v>1997</v>
      </c>
      <c r="AD3" s="102">
        <f>+'[9]4yr Public'!AD3</f>
        <v>1998</v>
      </c>
      <c r="AE3" s="102">
        <f>+'[9]4yr Public'!AE3</f>
        <v>1999</v>
      </c>
      <c r="AF3" s="102">
        <f>+'[9]4yr Public'!AF3</f>
        <v>2000</v>
      </c>
      <c r="AG3" s="102">
        <f>+'[9]4yr Public'!AG3</f>
        <v>2001</v>
      </c>
      <c r="AH3" s="102">
        <f>+'[9]4yr Public'!AH3</f>
        <v>2002</v>
      </c>
      <c r="AI3" s="102">
        <f>+'[9]4yr Public'!AI3</f>
        <v>2003</v>
      </c>
      <c r="AJ3" s="102">
        <f>+'[9]4yr Public'!AJ3</f>
        <v>2004</v>
      </c>
      <c r="AK3" s="102">
        <f>+'[9]4yr Public'!AK3</f>
        <v>2005</v>
      </c>
      <c r="AL3" s="102">
        <f>+'[9]4yr Public'!AL3</f>
        <v>2006</v>
      </c>
      <c r="AM3" s="102">
        <f>+'[9]4yr Public'!AM3</f>
        <v>2007</v>
      </c>
      <c r="AN3" s="102">
        <f>+'[9]4yr Public'!AN3</f>
        <v>2008</v>
      </c>
      <c r="AO3" s="132">
        <f>+'[9]4yr Public'!AO3</f>
        <v>2009</v>
      </c>
      <c r="AP3" s="132">
        <f>+'[9]4yr Public'!AP3</f>
        <v>2010</v>
      </c>
      <c r="AQ3" s="132">
        <f>+'[9]4yr Public'!AQ3</f>
        <v>2011</v>
      </c>
      <c r="AR3" s="132">
        <f>+'[9]4yr Public'!AR3</f>
        <v>2012</v>
      </c>
      <c r="AS3" s="143" t="s">
        <v>66</v>
      </c>
    </row>
    <row r="4" spans="1:45" ht="12.95" customHeight="1">
      <c r="A4" s="37" t="str">
        <f>+'[9]4yr Public'!A4</f>
        <v>50 States and D.C.</v>
      </c>
      <c r="B4" s="107">
        <f>+'[9]4yr Public'!B4</f>
        <v>4215643</v>
      </c>
      <c r="C4" s="107">
        <f>+'[9]4yr Public'!C4</f>
        <v>4330023</v>
      </c>
      <c r="D4" s="107">
        <f>+'[9]4yr Public'!D4</f>
        <v>4412916</v>
      </c>
      <c r="E4" s="107">
        <f>+'[9]4yr Public'!E4</f>
        <v>4513322</v>
      </c>
      <c r="F4" s="107">
        <f>+'[9]4yr Public'!F4</f>
        <v>4686000</v>
      </c>
      <c r="G4" s="107">
        <f>+'[9]4yr Public'!G4</f>
        <v>4981202</v>
      </c>
      <c r="H4" s="107">
        <f>+'[9]4yr Public'!H4</f>
        <v>4884191</v>
      </c>
      <c r="I4" s="107">
        <f>+'[9]4yr Public'!I4</f>
        <v>4927034</v>
      </c>
      <c r="J4" s="107">
        <f>+'[9]4yr Public'!J4</f>
        <v>4894217</v>
      </c>
      <c r="K4" s="107">
        <f>+'[9]4yr Public'!K4</f>
        <v>4961910</v>
      </c>
      <c r="L4" s="107">
        <f>+'[9]4yr Public'!L4</f>
        <v>5109914</v>
      </c>
      <c r="M4" s="107">
        <f>+'[9]4yr Public'!M4</f>
        <v>5146873</v>
      </c>
      <c r="N4" s="107">
        <f>+'[9]4yr Public'!N4</f>
        <v>5156250</v>
      </c>
      <c r="O4" s="107">
        <f>+'[9]4yr Public'!O4</f>
        <v>5202771</v>
      </c>
      <c r="P4" s="107">
        <f>+'[9]4yr Public'!P4</f>
        <v>5177922</v>
      </c>
      <c r="Q4" s="107">
        <f>+'[9]4yr Public'!Q4</f>
        <v>5190033</v>
      </c>
      <c r="R4" s="107">
        <f>+'[9]4yr Public'!R4</f>
        <v>5280815</v>
      </c>
      <c r="S4" s="107">
        <f>+'[9]4yr Public'!S4</f>
        <v>5411178</v>
      </c>
      <c r="T4" s="107">
        <f>+'[9]4yr Public'!T4</f>
        <v>5526433</v>
      </c>
      <c r="U4" s="107">
        <f>+'[9]4yr Public'!U4</f>
        <v>5675163</v>
      </c>
      <c r="V4" s="107">
        <f>+'[9]4yr Public'!V4</f>
        <v>5829117</v>
      </c>
      <c r="W4" s="107">
        <f>+'[9]4yr Public'!W4</f>
        <v>5885510</v>
      </c>
      <c r="X4" s="107">
        <f>+'[9]4yr Public'!X4</f>
        <v>5880977</v>
      </c>
      <c r="Y4" s="107">
        <f>+'[9]4yr Public'!Y4</f>
        <v>5832209</v>
      </c>
      <c r="Z4" s="107">
        <f>+'[9]4yr Public'!Z4</f>
        <v>5806381</v>
      </c>
      <c r="AA4" s="107">
        <f>+'[9]4yr Public'!AA4</f>
        <v>5795705</v>
      </c>
      <c r="AB4" s="107">
        <f>+'[9]4yr Public'!AB4</f>
        <v>5788358</v>
      </c>
      <c r="AC4" s="107">
        <f>+'[9]4yr Public'!AC4</f>
        <v>5812738</v>
      </c>
      <c r="AD4" s="107">
        <f>+'[9]4yr Public'!AD4</f>
        <v>5877815</v>
      </c>
      <c r="AE4" s="107">
        <f>+'[9]4yr Public'!AE4</f>
        <v>5956606</v>
      </c>
      <c r="AF4" s="107">
        <f>+'[9]4yr Public'!AF4</f>
        <v>6041923</v>
      </c>
      <c r="AG4" s="107">
        <f>+'[9]4yr Public'!AG4</f>
        <v>6221894</v>
      </c>
      <c r="AH4" s="107">
        <f>+'[9]4yr Public'!AH4</f>
        <v>6467193</v>
      </c>
      <c r="AI4" s="107">
        <f>+'[9]4yr Public'!AI4</f>
        <v>6550190</v>
      </c>
      <c r="AJ4" s="107">
        <f>+'[9]4yr Public'!AJ4</f>
        <v>6566785</v>
      </c>
      <c r="AK4" s="107">
        <f>+'[9]4yr Public'!AK4</f>
        <v>6667879</v>
      </c>
      <c r="AL4" s="107">
        <f>+'[9]4yr Public'!AL4</f>
        <v>6719772</v>
      </c>
      <c r="AM4" s="107">
        <f>+'[9]4yr Public'!AM4</f>
        <v>6952767</v>
      </c>
      <c r="AN4" s="107">
        <f>+'[9]4yr Public'!AN4</f>
        <v>7086022</v>
      </c>
      <c r="AO4" s="107">
        <f>+'[9]4yr Public'!AO4</f>
        <v>7278777</v>
      </c>
      <c r="AP4" s="107">
        <f>+'[9]4yr Public'!AP4</f>
        <v>7214002</v>
      </c>
      <c r="AQ4" s="107">
        <f>+'[9]4yr Public'!AQ4</f>
        <v>7374036</v>
      </c>
      <c r="AR4" s="107">
        <f>+'[9]4yr Public'!AR4</f>
        <v>7391758</v>
      </c>
      <c r="AS4" s="107">
        <f>+'[9]4yr Public'!AS4</f>
        <v>7329842</v>
      </c>
    </row>
    <row r="5" spans="1:45" ht="12.95" customHeight="1">
      <c r="A5" s="21" t="str">
        <f>+'[9]4yr Public'!A5</f>
        <v>SREB States</v>
      </c>
      <c r="B5" s="109">
        <f>+'[9]4yr Public'!B5</f>
        <v>1245009</v>
      </c>
      <c r="C5" s="109">
        <f>+'[9]4yr Public'!C5</f>
        <v>1312942</v>
      </c>
      <c r="D5" s="109">
        <f>+'[9]4yr Public'!D5</f>
        <v>1359033</v>
      </c>
      <c r="E5" s="109">
        <f>+'[9]4yr Public'!E5</f>
        <v>1404975</v>
      </c>
      <c r="F5" s="109">
        <f>+'[9]4yr Public'!F5</f>
        <v>1484516</v>
      </c>
      <c r="G5" s="109">
        <f>+'[9]4yr Public'!G5</f>
        <v>1612310</v>
      </c>
      <c r="H5" s="109">
        <f>+'[9]4yr Public'!H5</f>
        <v>1610299</v>
      </c>
      <c r="I5" s="109">
        <f>+'[9]4yr Public'!I5</f>
        <v>1644229</v>
      </c>
      <c r="J5" s="109">
        <f>+'[9]4yr Public'!J5</f>
        <v>1645734</v>
      </c>
      <c r="K5" s="109">
        <f>+'[9]4yr Public'!K5</f>
        <v>1678420</v>
      </c>
      <c r="L5" s="109">
        <f>+'[9]4yr Public'!L5</f>
        <v>1719059</v>
      </c>
      <c r="M5" s="109">
        <f>+'[9]4yr Public'!M5</f>
        <v>1734738</v>
      </c>
      <c r="N5" s="109">
        <f>+'[9]4yr Public'!N5</f>
        <v>1759846</v>
      </c>
      <c r="O5" s="109">
        <f>+'[9]4yr Public'!O5</f>
        <v>1793403</v>
      </c>
      <c r="P5" s="109">
        <f>+'[9]4yr Public'!P5</f>
        <v>1786682</v>
      </c>
      <c r="Q5" s="109">
        <f>+'[9]4yr Public'!Q5</f>
        <v>1783016</v>
      </c>
      <c r="R5" s="109">
        <f>+'[9]4yr Public'!R5</f>
        <v>1796363</v>
      </c>
      <c r="S5" s="109">
        <f>+'[9]4yr Public'!S5</f>
        <v>1835181</v>
      </c>
      <c r="T5" s="109">
        <f>+'[9]4yr Public'!T5</f>
        <v>1897017</v>
      </c>
      <c r="U5" s="109">
        <f>+'[9]4yr Public'!U5</f>
        <v>1967002</v>
      </c>
      <c r="V5" s="109">
        <f>+'[9]4yr Public'!V5</f>
        <v>2013671</v>
      </c>
      <c r="W5" s="109">
        <f>+'[9]4yr Public'!W5</f>
        <v>2075963</v>
      </c>
      <c r="X5" s="109">
        <f>+'[9]4yr Public'!X5</f>
        <v>2101454</v>
      </c>
      <c r="Y5" s="109">
        <f>+'[9]4yr Public'!Y5</f>
        <v>2102572</v>
      </c>
      <c r="Z5" s="109">
        <f>+'[9]4yr Public'!Z5</f>
        <v>2107576</v>
      </c>
      <c r="AA5" s="109">
        <f>+'[9]4yr Public'!AA5</f>
        <v>2113023</v>
      </c>
      <c r="AB5" s="109">
        <f>+'[9]4yr Public'!AB5</f>
        <v>2108038</v>
      </c>
      <c r="AC5" s="109">
        <f>+'[9]4yr Public'!AC5</f>
        <v>2123133</v>
      </c>
      <c r="AD5" s="109">
        <f>+'[9]4yr Public'!AD5</f>
        <v>2145002</v>
      </c>
      <c r="AE5" s="109">
        <f>+'[9]4yr Public'!AE5</f>
        <v>2179119</v>
      </c>
      <c r="AF5" s="109">
        <f>+'[9]4yr Public'!AF5</f>
        <v>2213201</v>
      </c>
      <c r="AG5" s="109">
        <f>+'[9]4yr Public'!AG5</f>
        <v>2282154</v>
      </c>
      <c r="AH5" s="109">
        <f>+'[9]4yr Public'!AH5</f>
        <v>2396196</v>
      </c>
      <c r="AI5" s="109">
        <f>+'[9]4yr Public'!AI5</f>
        <v>2444060</v>
      </c>
      <c r="AJ5" s="109">
        <f>+'[9]4yr Public'!AJ5</f>
        <v>2458240</v>
      </c>
      <c r="AK5" s="109">
        <f>+'[9]4yr Public'!AK5</f>
        <v>2508459</v>
      </c>
      <c r="AL5" s="109">
        <f>+'[9]4yr Public'!AL5</f>
        <v>2537760</v>
      </c>
      <c r="AM5" s="109">
        <f>+'[9]4yr Public'!AM5</f>
        <v>2625811</v>
      </c>
      <c r="AN5" s="109">
        <f>+'[9]4yr Public'!AN5</f>
        <v>2679051</v>
      </c>
      <c r="AO5" s="109">
        <f>+'[9]4yr Public'!AO5</f>
        <v>2749746</v>
      </c>
      <c r="AP5" s="109">
        <f>+'[9]4yr Public'!AP5</f>
        <v>2793724</v>
      </c>
      <c r="AQ5" s="109">
        <f>+'[9]4yr Public'!AQ5</f>
        <v>2830707</v>
      </c>
      <c r="AR5" s="109">
        <f>+'[9]4yr Public'!AR5</f>
        <v>2842705</v>
      </c>
      <c r="AS5" s="109">
        <f>+'[9]4yr Public'!AS5</f>
        <v>2833074</v>
      </c>
    </row>
    <row r="6" spans="1:45" s="42" customFormat="1" ht="12.95" customHeight="1">
      <c r="A6" s="41" t="str">
        <f>+'[9]4yr Public'!A6</f>
        <v xml:space="preserve">   as a percent of U.S.</v>
      </c>
      <c r="B6" s="110">
        <f>+'[9]4yr Public'!B6</f>
        <v>29.533074788353758</v>
      </c>
      <c r="C6" s="110">
        <f>+'[9]4yr Public'!C6</f>
        <v>30.321825080374857</v>
      </c>
      <c r="D6" s="110">
        <f>+'[9]4yr Public'!D6</f>
        <v>30.796711290221701</v>
      </c>
      <c r="E6" s="110">
        <f>+'[9]4yr Public'!E6</f>
        <v>31.129509483258673</v>
      </c>
      <c r="F6" s="110">
        <f>+'[9]4yr Public'!F6</f>
        <v>31.679812206572773</v>
      </c>
      <c r="G6" s="110">
        <f>+'[9]4yr Public'!G6</f>
        <v>32.367890320448758</v>
      </c>
      <c r="H6" s="110">
        <f>+'[9]4yr Public'!H6</f>
        <v>32.969615643614262</v>
      </c>
      <c r="I6" s="110">
        <f>+'[9]4yr Public'!I6</f>
        <v>33.371578113729271</v>
      </c>
      <c r="J6" s="110">
        <f>+'[9]4yr Public'!J6</f>
        <v>33.626093816436828</v>
      </c>
      <c r="K6" s="110">
        <f>+'[9]4yr Public'!K6</f>
        <v>33.826087131769825</v>
      </c>
      <c r="L6" s="110">
        <f>+'[9]4yr Public'!L6</f>
        <v>33.641642501224091</v>
      </c>
      <c r="M6" s="110">
        <f>+'[9]4yr Public'!M6</f>
        <v>33.704697978753309</v>
      </c>
      <c r="N6" s="110">
        <f>+'[9]4yr Public'!N6</f>
        <v>34.130346666666668</v>
      </c>
      <c r="O6" s="110">
        <f>+'[9]4yr Public'!O6</f>
        <v>34.470150617815001</v>
      </c>
      <c r="P6" s="110">
        <f>+'[9]4yr Public'!P6</f>
        <v>34.505772779118729</v>
      </c>
      <c r="Q6" s="110">
        <f>+'[9]4yr Public'!Q6</f>
        <v>34.354617783740487</v>
      </c>
      <c r="R6" s="110">
        <f>+'[9]4yr Public'!R6</f>
        <v>34.016775819641474</v>
      </c>
      <c r="S6" s="110">
        <f>+'[9]4yr Public'!S6</f>
        <v>33.914630049131631</v>
      </c>
      <c r="T6" s="110">
        <f>+'[9]4yr Public'!T6</f>
        <v>34.326246242377316</v>
      </c>
      <c r="U6" s="110">
        <f>+'[9]4yr Public'!U6</f>
        <v>34.659832677933657</v>
      </c>
      <c r="V6" s="110">
        <f>+'[9]4yr Public'!V6</f>
        <v>34.54504344311497</v>
      </c>
      <c r="W6" s="110">
        <f>+'[9]4yr Public'!W6</f>
        <v>35.272440281301023</v>
      </c>
      <c r="X6" s="110">
        <f>+'[9]4yr Public'!X6</f>
        <v>35.733076323882919</v>
      </c>
      <c r="Y6" s="110">
        <f>+'[9]4yr Public'!Y6</f>
        <v>36.051040009025741</v>
      </c>
      <c r="Z6" s="110">
        <f>+'[9]4yr Public'!Z6</f>
        <v>36.297583641169943</v>
      </c>
      <c r="AA6" s="110">
        <f>+'[9]4yr Public'!AA6</f>
        <v>36.458429129847012</v>
      </c>
      <c r="AB6" s="110">
        <f>+'[9]4yr Public'!AB6</f>
        <v>36.418583646692205</v>
      </c>
      <c r="AC6" s="110">
        <f>+'[9]4yr Public'!AC6</f>
        <v>36.525523772101891</v>
      </c>
      <c r="AD6" s="110">
        <f>+'[9]4yr Public'!AD6</f>
        <v>36.493186668855685</v>
      </c>
      <c r="AE6" s="110">
        <f>+'[9]4yr Public'!AE6</f>
        <v>36.583232129168856</v>
      </c>
      <c r="AF6" s="110">
        <f>+'[9]4yr Public'!AF6</f>
        <v>36.630738259987758</v>
      </c>
      <c r="AG6" s="110">
        <f>+'[9]4yr Public'!AG6</f>
        <v>36.679409838868999</v>
      </c>
      <c r="AH6" s="110">
        <f>+'[9]4yr Public'!AH6</f>
        <v>37.051561628050997</v>
      </c>
      <c r="AI6" s="110">
        <f>+'[9]4yr Public'!AI6</f>
        <v>37.312810773427948</v>
      </c>
      <c r="AJ6" s="110">
        <f>+'[9]4yr Public'!AJ6</f>
        <v>37.434452323321075</v>
      </c>
      <c r="AK6" s="110">
        <f>+'[9]4yr Public'!AK6</f>
        <v>37.620043795035876</v>
      </c>
      <c r="AL6" s="110">
        <f>+'[9]4yr Public'!AL6</f>
        <v>37.765567046024778</v>
      </c>
      <c r="AM6" s="110">
        <f>+'[9]4yr Public'!AM6</f>
        <v>37.766417312704426</v>
      </c>
      <c r="AN6" s="110">
        <f>+'[9]4yr Public'!AN6</f>
        <v>37.807545615861763</v>
      </c>
      <c r="AO6" s="110">
        <f>+'[9]4yr Public'!AO6</f>
        <v>37.777582690059056</v>
      </c>
      <c r="AP6" s="110">
        <f>+'[9]4yr Public'!AP6</f>
        <v>38.726410111890736</v>
      </c>
      <c r="AQ6" s="110">
        <f>+'[9]4yr Public'!AQ6</f>
        <v>38.387485496409298</v>
      </c>
      <c r="AR6" s="110">
        <f>+'[9]4yr Public'!AR6</f>
        <v>38.45776606864024</v>
      </c>
      <c r="AS6" s="110">
        <f>+'[9]4yr Public'!AS6</f>
        <v>38.651228771370519</v>
      </c>
    </row>
    <row r="7" spans="1:45" ht="12.95" customHeight="1">
      <c r="A7" s="21" t="str">
        <f>+'[9]4yr Public'!A7</f>
        <v>Alabama</v>
      </c>
      <c r="B7" s="111">
        <f>+'[9]4yr Public'!B7</f>
        <v>66635</v>
      </c>
      <c r="C7" s="111">
        <f>+'[9]4yr Public'!C7</f>
        <v>70326</v>
      </c>
      <c r="D7" s="111">
        <f>+'[9]4yr Public'!D7</f>
        <v>74076</v>
      </c>
      <c r="E7" s="111">
        <f>+'[9]4yr Public'!E7</f>
        <v>77969</v>
      </c>
      <c r="F7" s="111">
        <f>+'[9]4yr Public'!F7</f>
        <v>83306</v>
      </c>
      <c r="G7" s="111">
        <f>+'[9]4yr Public'!G7</f>
        <v>92814</v>
      </c>
      <c r="H7" s="111">
        <f>+'[9]4yr Public'!H7</f>
        <v>96041</v>
      </c>
      <c r="I7" s="111">
        <f>+'[9]4yr Public'!I7</f>
        <v>100072</v>
      </c>
      <c r="J7" s="111">
        <f>+'[9]4yr Public'!J7</f>
        <v>101540</v>
      </c>
      <c r="K7" s="111">
        <f>+'[9]4yr Public'!K7</f>
        <v>103026</v>
      </c>
      <c r="L7" s="111">
        <f>+'[9]4yr Public'!L7</f>
        <v>104306</v>
      </c>
      <c r="M7" s="111">
        <f>+'[9]4yr Public'!M7</f>
        <v>104439</v>
      </c>
      <c r="N7" s="111">
        <f>+'[9]4yr Public'!N7</f>
        <v>104085</v>
      </c>
      <c r="O7" s="111">
        <f>+'[9]4yr Public'!O7</f>
        <v>105032</v>
      </c>
      <c r="P7" s="111">
        <f>+'[9]4yr Public'!P7</f>
        <v>102452</v>
      </c>
      <c r="Q7" s="111">
        <f>+'[9]4yr Public'!Q7</f>
        <v>104676</v>
      </c>
      <c r="R7" s="111">
        <f>+'[9]4yr Public'!R7</f>
        <v>103575</v>
      </c>
      <c r="S7" s="111">
        <f>+'[9]4yr Public'!S7</f>
        <v>105914</v>
      </c>
      <c r="T7" s="111">
        <f>+'[9]4yr Public'!T7</f>
        <v>112944</v>
      </c>
      <c r="U7" s="111">
        <f>+'[9]4yr Public'!U7</f>
        <v>121155</v>
      </c>
      <c r="V7" s="111">
        <f>+'[9]4yr Public'!V7</f>
        <v>123848</v>
      </c>
      <c r="W7" s="111">
        <f>+'[9]4yr Public'!W7</f>
        <v>127754</v>
      </c>
      <c r="X7" s="111">
        <f>+'[9]4yr Public'!X7</f>
        <v>127517</v>
      </c>
      <c r="Y7" s="111">
        <f>+'[9]4yr Public'!Y7</f>
        <v>128350</v>
      </c>
      <c r="Z7" s="111">
        <f>+'[9]4yr Public'!Z7</f>
        <v>126079</v>
      </c>
      <c r="AA7" s="111">
        <f>+'[9]4yr Public'!AA7</f>
        <v>126508</v>
      </c>
      <c r="AB7" s="111">
        <f>+'[9]4yr Public'!AB7</f>
        <v>122796</v>
      </c>
      <c r="AC7" s="111">
        <f>+'[9]4yr Public'!AC7</f>
        <v>122105</v>
      </c>
      <c r="AD7" s="111">
        <f>+'[9]4yr Public'!AD7</f>
        <v>123542</v>
      </c>
      <c r="AE7" s="111">
        <f>+'[9]4yr Public'!AE7</f>
        <v>129062</v>
      </c>
      <c r="AF7" s="115">
        <f>+'[9]4yr Public'!AF7</f>
        <v>136992</v>
      </c>
      <c r="AG7" s="111">
        <f>+'[9]4yr Public'!AG7</f>
        <v>131570</v>
      </c>
      <c r="AH7" s="115">
        <f>+'[9]4yr Public'!AH7</f>
        <v>138373</v>
      </c>
      <c r="AI7" s="115">
        <f>+'[9]4yr Public'!AI7</f>
        <v>143815</v>
      </c>
      <c r="AJ7" s="111">
        <f>+'[9]4yr Public'!AJ7</f>
        <v>148293</v>
      </c>
      <c r="AK7" s="115">
        <f>+'[9]4yr Public'!AK7</f>
        <v>149752</v>
      </c>
      <c r="AL7" s="115">
        <f>+'[9]4yr Public'!AL7</f>
        <v>153857</v>
      </c>
      <c r="AM7" s="111">
        <f>+'[9]4yr Public'!AM7</f>
        <v>158583</v>
      </c>
      <c r="AN7" s="111">
        <f>+'[9]4yr Public'!AN7</f>
        <v>161531</v>
      </c>
      <c r="AO7" s="111">
        <f>+'[9]4yr Public'!AO7</f>
        <v>166421</v>
      </c>
      <c r="AP7" s="111">
        <f>+'[9]4yr Public'!AP7</f>
        <v>169269</v>
      </c>
      <c r="AQ7" s="111">
        <f>+'[9]4yr Public'!AQ7</f>
        <v>167349</v>
      </c>
      <c r="AR7" s="111">
        <f>+'[9]4yr Public'!AR7</f>
        <v>164770</v>
      </c>
      <c r="AS7" s="111">
        <f>+'[9]4yr Public'!AS7</f>
        <v>163660</v>
      </c>
    </row>
    <row r="8" spans="1:45" ht="12.95" customHeight="1">
      <c r="A8" s="21" t="str">
        <f>+'[9]4yr Public'!A8</f>
        <v>Arkansas</v>
      </c>
      <c r="B8" s="111">
        <f>+'[9]4yr Public'!B8</f>
        <v>40775</v>
      </c>
      <c r="C8" s="111">
        <f>+'[9]4yr Public'!C8</f>
        <v>42198</v>
      </c>
      <c r="D8" s="111">
        <f>+'[9]4yr Public'!D8</f>
        <v>41947</v>
      </c>
      <c r="E8" s="111">
        <f>+'[9]4yr Public'!E8</f>
        <v>41191</v>
      </c>
      <c r="F8" s="111">
        <f>+'[9]4yr Public'!F8</f>
        <v>42444</v>
      </c>
      <c r="G8" s="111">
        <f>+'[9]4yr Public'!G8</f>
        <v>47657</v>
      </c>
      <c r="H8" s="111">
        <f>+'[9]4yr Public'!H8</f>
        <v>49362</v>
      </c>
      <c r="I8" s="111">
        <f>+'[9]4yr Public'!I8</f>
        <v>50254</v>
      </c>
      <c r="J8" s="111">
        <f>+'[9]4yr Public'!J8</f>
        <v>51403</v>
      </c>
      <c r="K8" s="111">
        <f>+'[9]4yr Public'!K8</f>
        <v>53200</v>
      </c>
      <c r="L8" s="111">
        <f>+'[9]4yr Public'!L8</f>
        <v>54765</v>
      </c>
      <c r="M8" s="111">
        <f>+'[9]4yr Public'!M8</f>
        <v>53266</v>
      </c>
      <c r="N8" s="111">
        <f>+'[9]4yr Public'!N8</f>
        <v>53550</v>
      </c>
      <c r="O8" s="111">
        <f>+'[9]4yr Public'!O8</f>
        <v>52781</v>
      </c>
      <c r="P8" s="111">
        <f>+'[9]4yr Public'!P8</f>
        <v>54254</v>
      </c>
      <c r="Q8" s="111">
        <f>+'[9]4yr Public'!Q8</f>
        <v>53933</v>
      </c>
      <c r="R8" s="111">
        <f>+'[9]4yr Public'!R8</f>
        <v>54350</v>
      </c>
      <c r="S8" s="111">
        <f>+'[9]4yr Public'!S8</f>
        <v>53885</v>
      </c>
      <c r="T8" s="111">
        <f>+'[9]4yr Public'!T8</f>
        <v>55353</v>
      </c>
      <c r="U8" s="111">
        <f>+'[9]4yr Public'!U8</f>
        <v>58662</v>
      </c>
      <c r="V8" s="111">
        <f>+'[9]4yr Public'!V8</f>
        <v>61408</v>
      </c>
      <c r="W8" s="111">
        <f>+'[9]4yr Public'!W8</f>
        <v>63464</v>
      </c>
      <c r="X8" s="111">
        <f>+'[9]4yr Public'!X8</f>
        <v>66623</v>
      </c>
      <c r="Y8" s="111">
        <f>+'[9]4yr Public'!Y8</f>
        <v>65966</v>
      </c>
      <c r="Z8" s="111">
        <f>+'[9]4yr Public'!Z8</f>
        <v>64540</v>
      </c>
      <c r="AA8" s="111">
        <f>+'[9]4yr Public'!AA8</f>
        <v>62809</v>
      </c>
      <c r="AB8" s="111">
        <f>+'[9]4yr Public'!AB8</f>
        <v>62094</v>
      </c>
      <c r="AC8" s="111">
        <f>+'[9]4yr Public'!AC8</f>
        <v>61858</v>
      </c>
      <c r="AD8" s="111">
        <f>+'[9]4yr Public'!AD8</f>
        <v>68108</v>
      </c>
      <c r="AE8" s="111">
        <f>+'[9]4yr Public'!AE8</f>
        <v>68818</v>
      </c>
      <c r="AF8" s="115">
        <f>+'[9]4yr Public'!AF8</f>
        <v>69226</v>
      </c>
      <c r="AG8" s="111">
        <f>+'[9]4yr Public'!AG8</f>
        <v>71450</v>
      </c>
      <c r="AH8" s="115">
        <f>+'[9]4yr Public'!AH8</f>
        <v>72753</v>
      </c>
      <c r="AI8" s="115">
        <f>+'[9]4yr Public'!AI8</f>
        <v>75713</v>
      </c>
      <c r="AJ8" s="111">
        <f>+'[9]4yr Public'!AJ8</f>
        <v>71234</v>
      </c>
      <c r="AK8" s="115">
        <f>+'[9]4yr Public'!AK8</f>
        <v>73559</v>
      </c>
      <c r="AL8" s="115">
        <f>+'[9]4yr Public'!AL8</f>
        <v>82435</v>
      </c>
      <c r="AM8" s="111">
        <f>+'[9]4yr Public'!AM8</f>
        <v>77683</v>
      </c>
      <c r="AN8" s="111">
        <f>+'[9]4yr Public'!AN8</f>
        <v>79364</v>
      </c>
      <c r="AO8" s="111">
        <f>+'[9]4yr Public'!AO8</f>
        <v>89905</v>
      </c>
      <c r="AP8" s="111">
        <f>+'[9]4yr Public'!AP8</f>
        <v>93995</v>
      </c>
      <c r="AQ8" s="111">
        <f>+'[9]4yr Public'!AQ8</f>
        <v>96483</v>
      </c>
      <c r="AR8" s="111">
        <f>+'[9]4yr Public'!AR8</f>
        <v>97380</v>
      </c>
      <c r="AS8" s="111">
        <f>+'[9]4yr Public'!AS8</f>
        <v>97705</v>
      </c>
    </row>
    <row r="9" spans="1:45" ht="12.95" customHeight="1">
      <c r="A9" s="21" t="str">
        <f>+'[9]4yr Public'!A9</f>
        <v>Delaware</v>
      </c>
      <c r="B9" s="111">
        <f>+'[9]4yr Public'!B9</f>
        <v>17442</v>
      </c>
      <c r="C9" s="111">
        <f>+'[9]4yr Public'!C9</f>
        <v>18843</v>
      </c>
      <c r="D9" s="111">
        <f>+'[9]4yr Public'!D9</f>
        <v>19411</v>
      </c>
      <c r="E9" s="111">
        <f>+'[9]4yr Public'!E9</f>
        <v>19870</v>
      </c>
      <c r="F9" s="111">
        <f>+'[9]4yr Public'!F9</f>
        <v>20201</v>
      </c>
      <c r="G9" s="111">
        <f>+'[9]4yr Public'!G9</f>
        <v>20813</v>
      </c>
      <c r="H9" s="111">
        <f>+'[9]4yr Public'!H9</f>
        <v>20879</v>
      </c>
      <c r="I9" s="111">
        <f>+'[9]4yr Public'!I9</f>
        <v>21148</v>
      </c>
      <c r="J9" s="111">
        <f>+'[9]4yr Public'!J9</f>
        <v>20916</v>
      </c>
      <c r="K9" s="111">
        <f>+'[9]4yr Public'!K9</f>
        <v>21048</v>
      </c>
      <c r="L9" s="111">
        <f>+'[9]4yr Public'!L9</f>
        <v>21337</v>
      </c>
      <c r="M9" s="111">
        <f>+'[9]4yr Public'!M9</f>
        <v>20745</v>
      </c>
      <c r="N9" s="111">
        <f>+'[9]4yr Public'!N9</f>
        <v>20766</v>
      </c>
      <c r="O9" s="111">
        <f>+'[9]4yr Public'!O9</f>
        <v>20347</v>
      </c>
      <c r="P9" s="111">
        <f>+'[9]4yr Public'!P9</f>
        <v>20292</v>
      </c>
      <c r="Q9" s="111">
        <f>+'[9]4yr Public'!Q9</f>
        <v>20452</v>
      </c>
      <c r="R9" s="111">
        <f>+'[9]4yr Public'!R9</f>
        <v>20958</v>
      </c>
      <c r="S9" s="111">
        <f>+'[9]4yr Public'!S9</f>
        <v>21456</v>
      </c>
      <c r="T9" s="111">
        <f>+'[9]4yr Public'!T9</f>
        <v>22328</v>
      </c>
      <c r="U9" s="111">
        <f>+'[9]4yr Public'!U9</f>
        <v>23080</v>
      </c>
      <c r="V9" s="111">
        <f>+'[9]4yr Public'!V9</f>
        <v>23424</v>
      </c>
      <c r="W9" s="111">
        <f>+'[9]4yr Public'!W9</f>
        <v>23745</v>
      </c>
      <c r="X9" s="111">
        <f>+'[9]4yr Public'!X9</f>
        <v>24072</v>
      </c>
      <c r="Y9" s="111">
        <f>+'[9]4yr Public'!Y9</f>
        <v>25036</v>
      </c>
      <c r="Z9" s="111">
        <f>+'[9]4yr Public'!Z9</f>
        <v>24966</v>
      </c>
      <c r="AA9" s="111">
        <f>+'[9]4yr Public'!AA9</f>
        <v>24540</v>
      </c>
      <c r="AB9" s="111">
        <f>+'[9]4yr Public'!AB9</f>
        <v>24708</v>
      </c>
      <c r="AC9" s="111">
        <f>+'[9]4yr Public'!AC9</f>
        <v>24486</v>
      </c>
      <c r="AD9" s="111">
        <f>+'[9]4yr Public'!AD9</f>
        <v>24502</v>
      </c>
      <c r="AE9" s="111">
        <f>+'[9]4yr Public'!AE9</f>
        <v>24365</v>
      </c>
      <c r="AF9" s="115">
        <f>+'[9]4yr Public'!AF9</f>
        <v>22175</v>
      </c>
      <c r="AG9" s="111">
        <f>+'[9]4yr Public'!AG9</f>
        <v>24292</v>
      </c>
      <c r="AH9" s="115">
        <f>+'[9]4yr Public'!AH9</f>
        <v>24656</v>
      </c>
      <c r="AI9" s="115">
        <f>+'[9]4yr Public'!AI9</f>
        <v>24299</v>
      </c>
      <c r="AJ9" s="111">
        <f>+'[9]4yr Public'!AJ9</f>
        <v>24508</v>
      </c>
      <c r="AK9" s="115">
        <f>+'[9]4yr Public'!AK9</f>
        <v>24704</v>
      </c>
      <c r="AL9" s="115">
        <f>+'[9]4yr Public'!AL9</f>
        <v>24070</v>
      </c>
      <c r="AM9" s="111">
        <f>+'[9]4yr Public'!AM9</f>
        <v>24098</v>
      </c>
      <c r="AN9" s="111">
        <f>+'[9]4yr Public'!AN9</f>
        <v>24034</v>
      </c>
      <c r="AO9" s="111">
        <f>+'[9]4yr Public'!AO9</f>
        <v>24747</v>
      </c>
      <c r="AP9" s="111">
        <f>+'[9]4yr Public'!AP9</f>
        <v>24934</v>
      </c>
      <c r="AQ9" s="111">
        <f>+'[9]4yr Public'!AQ9</f>
        <v>25643</v>
      </c>
      <c r="AR9" s="111">
        <f>+'[9]4yr Public'!AR9</f>
        <v>26180</v>
      </c>
      <c r="AS9" s="111">
        <f>+'[9]4yr Public'!AS9</f>
        <v>26502</v>
      </c>
    </row>
    <row r="10" spans="1:45" ht="12.95" customHeight="1">
      <c r="A10" s="21" t="str">
        <f>+'[9]4yr Public'!A10</f>
        <v>Florida</v>
      </c>
      <c r="B10" s="111">
        <f>+'[9]4yr Public'!B10</f>
        <v>81239</v>
      </c>
      <c r="C10" s="111">
        <f>+'[9]4yr Public'!C10</f>
        <v>84873</v>
      </c>
      <c r="D10" s="111">
        <f>+'[9]4yr Public'!D10</f>
        <v>94086</v>
      </c>
      <c r="E10" s="111">
        <f>+'[9]4yr Public'!E10</f>
        <v>100348</v>
      </c>
      <c r="F10" s="111">
        <f>+'[9]4yr Public'!F10</f>
        <v>108980</v>
      </c>
      <c r="G10" s="111">
        <f>+'[9]4yr Public'!G10</f>
        <v>117957</v>
      </c>
      <c r="H10" s="111">
        <f>+'[9]4yr Public'!H10</f>
        <v>111912</v>
      </c>
      <c r="I10" s="111">
        <f>+'[9]4yr Public'!I10</f>
        <v>117347</v>
      </c>
      <c r="J10" s="111">
        <f>+'[9]4yr Public'!J10</f>
        <v>120345</v>
      </c>
      <c r="K10" s="111">
        <f>+'[9]4yr Public'!K10</f>
        <v>123851</v>
      </c>
      <c r="L10" s="111">
        <f>+'[9]4yr Public'!L10</f>
        <v>127490</v>
      </c>
      <c r="M10" s="111">
        <f>+'[9]4yr Public'!M10</f>
        <v>129121</v>
      </c>
      <c r="N10" s="111">
        <f>+'[9]4yr Public'!N10</f>
        <v>134469</v>
      </c>
      <c r="O10" s="111">
        <f>+'[9]4yr Public'!O10</f>
        <v>138331</v>
      </c>
      <c r="P10" s="111">
        <f>+'[9]4yr Public'!P10</f>
        <v>143705</v>
      </c>
      <c r="Q10" s="111">
        <f>+'[9]4yr Public'!Q10</f>
        <v>146336</v>
      </c>
      <c r="R10" s="111">
        <f>+'[9]4yr Public'!R10</f>
        <v>150177</v>
      </c>
      <c r="S10" s="111">
        <f>+'[9]4yr Public'!S10</f>
        <v>150916</v>
      </c>
      <c r="T10" s="111">
        <f>+'[9]4yr Public'!T10</f>
        <v>157549</v>
      </c>
      <c r="U10" s="111">
        <f>+'[9]4yr Public'!U10</f>
        <v>168576</v>
      </c>
      <c r="V10" s="111">
        <f>+'[9]4yr Public'!V10</f>
        <v>176989</v>
      </c>
      <c r="W10" s="111">
        <f>+'[9]4yr Public'!W10</f>
        <v>183117</v>
      </c>
      <c r="X10" s="111">
        <f>+'[9]4yr Public'!X10</f>
        <v>184736</v>
      </c>
      <c r="Y10" s="111">
        <f>+'[9]4yr Public'!Y10</f>
        <v>191457</v>
      </c>
      <c r="Z10" s="111">
        <f>+'[9]4yr Public'!Z10</f>
        <v>201242</v>
      </c>
      <c r="AA10" s="111">
        <f>+'[9]4yr Public'!AA10</f>
        <v>206961</v>
      </c>
      <c r="AB10" s="111">
        <f>+'[9]4yr Public'!AB10</f>
        <v>211159</v>
      </c>
      <c r="AC10" s="111">
        <f>+'[9]4yr Public'!AC10</f>
        <v>214011</v>
      </c>
      <c r="AD10" s="111">
        <f>+'[9]4yr Public'!AD10</f>
        <v>218471</v>
      </c>
      <c r="AE10" s="111">
        <f>+'[9]4yr Public'!AE10</f>
        <v>229754</v>
      </c>
      <c r="AF10" s="115">
        <f>+'[9]4yr Public'!AF10</f>
        <v>238189</v>
      </c>
      <c r="AG10" s="111">
        <f>+'[9]4yr Public'!AG10</f>
        <v>248863</v>
      </c>
      <c r="AH10" s="115">
        <f>+'[9]4yr Public'!AH10</f>
        <v>281724</v>
      </c>
      <c r="AI10" s="115">
        <f>+'[9]4yr Public'!AI10</f>
        <v>268491</v>
      </c>
      <c r="AJ10" s="111">
        <f>+'[9]4yr Public'!AJ10</f>
        <v>275114</v>
      </c>
      <c r="AK10" s="115">
        <f>+'[9]4yr Public'!AK10</f>
        <v>283975</v>
      </c>
      <c r="AL10" s="115">
        <f>+'[9]4yr Public'!AL10</f>
        <v>291194</v>
      </c>
      <c r="AM10" s="111">
        <f>+'[9]4yr Public'!AM10</f>
        <v>298398</v>
      </c>
      <c r="AN10" s="111">
        <f>+'[9]4yr Public'!AN10</f>
        <v>300729</v>
      </c>
      <c r="AO10" s="111">
        <f>+'[9]4yr Public'!AO10</f>
        <v>310010</v>
      </c>
      <c r="AP10" s="111">
        <f>+'[9]4yr Public'!AP10</f>
        <v>318245</v>
      </c>
      <c r="AQ10" s="111">
        <f>+'[9]4yr Public'!AQ10</f>
        <v>325018</v>
      </c>
      <c r="AR10" s="111">
        <f>+'[9]4yr Public'!AR10</f>
        <v>329207</v>
      </c>
      <c r="AS10" s="111">
        <f>+'[9]4yr Public'!AS10</f>
        <v>331047</v>
      </c>
    </row>
    <row r="11" spans="1:45" ht="12.95" customHeight="1">
      <c r="A11" s="21" t="str">
        <f>+'[9]4yr Public'!A11</f>
        <v>Georgia</v>
      </c>
      <c r="B11" s="111">
        <f>+'[9]4yr Public'!B11</f>
        <v>80162</v>
      </c>
      <c r="C11" s="111">
        <f>+'[9]4yr Public'!C11</f>
        <v>87542</v>
      </c>
      <c r="D11" s="111">
        <f>+'[9]4yr Public'!D11</f>
        <v>90775</v>
      </c>
      <c r="E11" s="111">
        <f>+'[9]4yr Public'!E11</f>
        <v>91368</v>
      </c>
      <c r="F11" s="111">
        <f>+'[9]4yr Public'!F11</f>
        <v>95907</v>
      </c>
      <c r="G11" s="111">
        <f>+'[9]4yr Public'!G11</f>
        <v>102159</v>
      </c>
      <c r="H11" s="111">
        <f>+'[9]4yr Public'!H11</f>
        <v>99260</v>
      </c>
      <c r="I11" s="111">
        <f>+'[9]4yr Public'!I11</f>
        <v>101662</v>
      </c>
      <c r="J11" s="111">
        <f>+'[9]4yr Public'!J11</f>
        <v>99673</v>
      </c>
      <c r="K11" s="111">
        <f>+'[9]4yr Public'!K11</f>
        <v>103423</v>
      </c>
      <c r="L11" s="111">
        <f>+'[9]4yr Public'!L11</f>
        <v>104075</v>
      </c>
      <c r="M11" s="111">
        <f>+'[9]4yr Public'!M11</f>
        <v>108638</v>
      </c>
      <c r="N11" s="111">
        <f>+'[9]4yr Public'!N11</f>
        <v>111746</v>
      </c>
      <c r="O11" s="111">
        <f>+'[9]4yr Public'!O11</f>
        <v>113258</v>
      </c>
      <c r="P11" s="111">
        <f>+'[9]4yr Public'!P11</f>
        <v>112706</v>
      </c>
      <c r="Q11" s="111">
        <f>+'[9]4yr Public'!Q11</f>
        <v>114619</v>
      </c>
      <c r="R11" s="111">
        <f>+'[9]4yr Public'!R11</f>
        <v>116634</v>
      </c>
      <c r="S11" s="111">
        <f>+'[9]4yr Public'!S11</f>
        <v>124991</v>
      </c>
      <c r="T11" s="111">
        <f>+'[9]4yr Public'!T11</f>
        <v>129693</v>
      </c>
      <c r="U11" s="111">
        <f>+'[9]4yr Public'!U11</f>
        <v>136239</v>
      </c>
      <c r="V11" s="111">
        <f>+'[9]4yr Public'!V11</f>
        <v>141106</v>
      </c>
      <c r="W11" s="111">
        <f>+'[9]4yr Public'!W11</f>
        <v>151218</v>
      </c>
      <c r="X11" s="111">
        <f>+'[9]4yr Public'!X11</f>
        <v>154213</v>
      </c>
      <c r="Y11" s="111">
        <f>+'[9]4yr Public'!Y11</f>
        <v>155834</v>
      </c>
      <c r="Z11" s="111">
        <f>+'[9]4yr Public'!Z11</f>
        <v>157391</v>
      </c>
      <c r="AA11" s="111">
        <f>+'[9]4yr Public'!AA11</f>
        <v>160425</v>
      </c>
      <c r="AB11" s="111">
        <f>+'[9]4yr Public'!AB11</f>
        <v>159013</v>
      </c>
      <c r="AC11" s="111">
        <f>+'[9]4yr Public'!AC11</f>
        <v>163514</v>
      </c>
      <c r="AD11" s="111">
        <f>+'[9]4yr Public'!AD11</f>
        <v>160679</v>
      </c>
      <c r="AE11" s="111">
        <f>+'[9]4yr Public'!AE11</f>
        <v>165931</v>
      </c>
      <c r="AF11" s="115">
        <f>+'[9]4yr Public'!AF11</f>
        <v>167486</v>
      </c>
      <c r="AG11" s="111">
        <f>+'[9]4yr Public'!AG11</f>
        <v>174819</v>
      </c>
      <c r="AH11" s="115">
        <f>+'[9]4yr Public'!AH11</f>
        <v>186539</v>
      </c>
      <c r="AI11" s="115">
        <f>+'[9]4yr Public'!AI11</f>
        <v>198753</v>
      </c>
      <c r="AJ11" s="111">
        <f>+'[9]4yr Public'!AJ11</f>
        <v>186073</v>
      </c>
      <c r="AK11" s="115">
        <f>+'[9]4yr Public'!AK11</f>
        <v>187003</v>
      </c>
      <c r="AL11" s="115">
        <f>+'[9]4yr Public'!AL11</f>
        <v>197719</v>
      </c>
      <c r="AM11" s="111">
        <f>+'[9]4yr Public'!AM11</f>
        <v>217766</v>
      </c>
      <c r="AN11" s="111">
        <f>+'[9]4yr Public'!AN11</f>
        <v>229835</v>
      </c>
      <c r="AO11" s="111">
        <f>+'[9]4yr Public'!AO11</f>
        <v>247994</v>
      </c>
      <c r="AP11" s="111">
        <f>+'[9]4yr Public'!AP11</f>
        <v>231468</v>
      </c>
      <c r="AQ11" s="111">
        <f>+'[9]4yr Public'!AQ11</f>
        <v>236832</v>
      </c>
      <c r="AR11" s="111">
        <f>+'[9]4yr Public'!AR11</f>
        <v>239111</v>
      </c>
      <c r="AS11" s="111">
        <f>+'[9]4yr Public'!AS11</f>
        <v>254414</v>
      </c>
    </row>
    <row r="12" spans="1:45" ht="12.95" customHeight="1">
      <c r="A12" s="21" t="str">
        <f>+'[9]4yr Public'!A12</f>
        <v>Kentucky</v>
      </c>
      <c r="B12" s="111">
        <f>+'[9]4yr Public'!B12</f>
        <v>67453</v>
      </c>
      <c r="C12" s="111">
        <f>+'[9]4yr Public'!C12</f>
        <v>73165</v>
      </c>
      <c r="D12" s="111">
        <f>+'[9]4yr Public'!D12</f>
        <v>76729</v>
      </c>
      <c r="E12" s="111">
        <f>+'[9]4yr Public'!E12</f>
        <v>78684</v>
      </c>
      <c r="F12" s="111">
        <f>+'[9]4yr Public'!F12</f>
        <v>81094</v>
      </c>
      <c r="G12" s="111">
        <f>+'[9]4yr Public'!G12</f>
        <v>87903</v>
      </c>
      <c r="H12" s="111">
        <f>+'[9]4yr Public'!H12</f>
        <v>90038</v>
      </c>
      <c r="I12" s="111">
        <f>+'[9]4yr Public'!I12</f>
        <v>90531</v>
      </c>
      <c r="J12" s="111">
        <f>+'[9]4yr Public'!J12</f>
        <v>92066</v>
      </c>
      <c r="K12" s="111">
        <f>+'[9]4yr Public'!K12</f>
        <v>93312</v>
      </c>
      <c r="L12" s="111">
        <f>+'[9]4yr Public'!L12</f>
        <v>96804</v>
      </c>
      <c r="M12" s="111">
        <f>+'[9]4yr Public'!M12</f>
        <v>95135</v>
      </c>
      <c r="N12" s="111">
        <f>+'[9]4yr Public'!N12</f>
        <v>92847</v>
      </c>
      <c r="O12" s="111">
        <f>+'[9]4yr Public'!O12</f>
        <v>92264</v>
      </c>
      <c r="P12" s="111">
        <f>+'[9]4yr Public'!P12</f>
        <v>88960</v>
      </c>
      <c r="Q12" s="111">
        <f>+'[9]4yr Public'!Q12</f>
        <v>87069</v>
      </c>
      <c r="R12" s="111">
        <f>+'[9]4yr Public'!R12</f>
        <v>89487</v>
      </c>
      <c r="S12" s="111">
        <f>+'[9]4yr Public'!S12</f>
        <v>93857</v>
      </c>
      <c r="T12" s="111">
        <f>+'[9]4yr Public'!T12</f>
        <v>98112</v>
      </c>
      <c r="U12" s="111">
        <f>+'[9]4yr Public'!U12</f>
        <v>102332</v>
      </c>
      <c r="V12" s="111">
        <f>+'[9]4yr Public'!V12</f>
        <v>106421</v>
      </c>
      <c r="W12" s="111">
        <f>+'[9]4yr Public'!W12</f>
        <v>109780</v>
      </c>
      <c r="X12" s="111">
        <f>+'[9]4yr Public'!X12</f>
        <v>109888</v>
      </c>
      <c r="Y12" s="111">
        <f>+'[9]4yr Public'!Y12</f>
        <v>107945</v>
      </c>
      <c r="Z12" s="111">
        <f>+'[9]4yr Public'!Z12</f>
        <v>106259</v>
      </c>
      <c r="AA12" s="111">
        <f>+'[9]4yr Public'!AA12</f>
        <v>105529</v>
      </c>
      <c r="AB12" s="111">
        <f>+'[9]4yr Public'!AB12</f>
        <v>104317</v>
      </c>
      <c r="AC12" s="111">
        <f>+'[9]4yr Public'!AC12</f>
        <v>104796</v>
      </c>
      <c r="AD12" s="111">
        <f>+'[9]4yr Public'!AD12</f>
        <v>105381</v>
      </c>
      <c r="AE12" s="111">
        <f>+'[9]4yr Public'!AE12</f>
        <v>104246</v>
      </c>
      <c r="AF12" s="115">
        <f>+'[9]4yr Public'!AF12</f>
        <v>103437</v>
      </c>
      <c r="AG12" s="111">
        <f>+'[9]4yr Public'!AG12</f>
        <v>108566</v>
      </c>
      <c r="AH12" s="115">
        <f>+'[9]4yr Public'!AH12</f>
        <v>113168</v>
      </c>
      <c r="AI12" s="115">
        <f>+'[9]4yr Public'!AI12</f>
        <v>116134</v>
      </c>
      <c r="AJ12" s="111">
        <f>+'[9]4yr Public'!AJ12</f>
        <v>116719</v>
      </c>
      <c r="AK12" s="115">
        <f>+'[9]4yr Public'!AK12</f>
        <v>116910</v>
      </c>
      <c r="AL12" s="115">
        <f>+'[9]4yr Public'!AL12</f>
        <v>117961</v>
      </c>
      <c r="AM12" s="111">
        <f>+'[9]4yr Public'!AM12</f>
        <v>118701</v>
      </c>
      <c r="AN12" s="111">
        <f>+'[9]4yr Public'!AN12</f>
        <v>119248</v>
      </c>
      <c r="AO12" s="111">
        <f>+'[9]4yr Public'!AO12</f>
        <v>121396</v>
      </c>
      <c r="AP12" s="111">
        <f>+'[9]4yr Public'!AP12</f>
        <v>123326</v>
      </c>
      <c r="AQ12" s="111">
        <f>+'[9]4yr Public'!AQ12</f>
        <v>125537</v>
      </c>
      <c r="AR12" s="111">
        <f>+'[9]4yr Public'!AR12</f>
        <v>126510</v>
      </c>
      <c r="AS12" s="111">
        <f>+'[9]4yr Public'!AS12</f>
        <v>126535</v>
      </c>
    </row>
    <row r="13" spans="1:45" ht="12.95" customHeight="1">
      <c r="A13" s="21" t="str">
        <f>+'[9]4yr Public'!A13</f>
        <v>Louisiana</v>
      </c>
      <c r="B13" s="111">
        <f>+'[9]4yr Public'!B13</f>
        <v>93221</v>
      </c>
      <c r="C13" s="111">
        <f>+'[9]4yr Public'!C13</f>
        <v>100936</v>
      </c>
      <c r="D13" s="111">
        <f>+'[9]4yr Public'!D13</f>
        <v>104626</v>
      </c>
      <c r="E13" s="111">
        <f>+'[9]4yr Public'!E13</f>
        <v>107001</v>
      </c>
      <c r="F13" s="111">
        <f>+'[9]4yr Public'!F13</f>
        <v>109093</v>
      </c>
      <c r="G13" s="111">
        <f>+'[9]4yr Public'!G13</f>
        <v>118395</v>
      </c>
      <c r="H13" s="111">
        <f>+'[9]4yr Public'!H13</f>
        <v>117277</v>
      </c>
      <c r="I13" s="111">
        <f>+'[9]4yr Public'!I13</f>
        <v>116525</v>
      </c>
      <c r="J13" s="111">
        <f>+'[9]4yr Public'!J13</f>
        <v>115088</v>
      </c>
      <c r="K13" s="111">
        <f>+'[9]4yr Public'!K13</f>
        <v>117480</v>
      </c>
      <c r="L13" s="111">
        <f>+'[9]4yr Public'!L13</f>
        <v>122684</v>
      </c>
      <c r="M13" s="111">
        <f>+'[9]4yr Public'!M13</f>
        <v>136405</v>
      </c>
      <c r="N13" s="111">
        <f>+'[9]4yr Public'!N13</f>
        <v>137852</v>
      </c>
      <c r="O13" s="111">
        <f>+'[9]4yr Public'!O13</f>
        <v>140499</v>
      </c>
      <c r="P13" s="111">
        <f>+'[9]4yr Public'!P13</f>
        <v>140399</v>
      </c>
      <c r="Q13" s="111">
        <f>+'[9]4yr Public'!Q13</f>
        <v>138235</v>
      </c>
      <c r="R13" s="111">
        <f>+'[9]4yr Public'!R13</f>
        <v>132032</v>
      </c>
      <c r="S13" s="111">
        <f>+'[9]4yr Public'!S13</f>
        <v>134148</v>
      </c>
      <c r="T13" s="111">
        <f>+'[9]4yr Public'!T13</f>
        <v>133832</v>
      </c>
      <c r="U13" s="111">
        <f>+'[9]4yr Public'!U13</f>
        <v>133856</v>
      </c>
      <c r="V13" s="111">
        <f>+'[9]4yr Public'!V13</f>
        <v>136635</v>
      </c>
      <c r="W13" s="111">
        <f>+'[9]4yr Public'!W13</f>
        <v>143219</v>
      </c>
      <c r="X13" s="111">
        <f>+'[9]4yr Public'!X13</f>
        <v>149550</v>
      </c>
      <c r="Y13" s="111">
        <f>+'[9]4yr Public'!Y13</f>
        <v>146158</v>
      </c>
      <c r="Z13" s="111">
        <f>+'[9]4yr Public'!Z13</f>
        <v>147110</v>
      </c>
      <c r="AA13" s="111">
        <f>+'[9]4yr Public'!AA13</f>
        <v>147920</v>
      </c>
      <c r="AB13" s="111">
        <f>+'[9]4yr Public'!AB13</f>
        <v>147238</v>
      </c>
      <c r="AC13" s="111">
        <f>+'[9]4yr Public'!AC13</f>
        <v>148215</v>
      </c>
      <c r="AD13" s="111">
        <f>+'[9]4yr Public'!AD13</f>
        <v>148627</v>
      </c>
      <c r="AE13" s="111">
        <f>+'[9]4yr Public'!AE13</f>
        <v>148069</v>
      </c>
      <c r="AF13" s="115">
        <f>+'[9]4yr Public'!AF13</f>
        <v>146993</v>
      </c>
      <c r="AG13" s="111">
        <f>+'[9]4yr Public'!AG13</f>
        <v>146934</v>
      </c>
      <c r="AH13" s="115">
        <f>+'[9]4yr Public'!AH13</f>
        <v>149767</v>
      </c>
      <c r="AI13" s="115">
        <f>+'[9]4yr Public'!AI13</f>
        <v>155641</v>
      </c>
      <c r="AJ13" s="111">
        <f>+'[9]4yr Public'!AJ13</f>
        <v>154858</v>
      </c>
      <c r="AK13" s="115">
        <f>+'[9]4yr Public'!AK13</f>
        <v>144465</v>
      </c>
      <c r="AL13" s="115">
        <f>+'[9]4yr Public'!AL13</f>
        <v>140777</v>
      </c>
      <c r="AM13" s="111">
        <f>+'[9]4yr Public'!AM13</f>
        <v>137753</v>
      </c>
      <c r="AN13" s="111">
        <f>+'[9]4yr Public'!AN13</f>
        <v>139837</v>
      </c>
      <c r="AO13" s="111">
        <f>+'[9]4yr Public'!AO13</f>
        <v>141686</v>
      </c>
      <c r="AP13" s="111">
        <f>+'[9]4yr Public'!AP13</f>
        <v>145110</v>
      </c>
      <c r="AQ13" s="111">
        <f>+'[9]4yr Public'!AQ13</f>
        <v>142004</v>
      </c>
      <c r="AR13" s="111">
        <f>+'[9]4yr Public'!AR13</f>
        <v>140522</v>
      </c>
      <c r="AS13" s="111">
        <f>+'[9]4yr Public'!AS13</f>
        <v>139717</v>
      </c>
    </row>
    <row r="14" spans="1:45" ht="12.95" customHeight="1">
      <c r="A14" s="21" t="str">
        <f>+'[9]4yr Public'!A14</f>
        <v>Maryland</v>
      </c>
      <c r="B14" s="111">
        <f>+'[9]4yr Public'!B14</f>
        <v>76654</v>
      </c>
      <c r="C14" s="111">
        <f>+'[9]4yr Public'!C14</f>
        <v>80495</v>
      </c>
      <c r="D14" s="111">
        <f>+'[9]4yr Public'!D14</f>
        <v>84017</v>
      </c>
      <c r="E14" s="111">
        <f>+'[9]4yr Public'!E14</f>
        <v>86144</v>
      </c>
      <c r="F14" s="111">
        <f>+'[9]4yr Public'!F14</f>
        <v>94674</v>
      </c>
      <c r="G14" s="111">
        <f>+'[9]4yr Public'!G14</f>
        <v>100493</v>
      </c>
      <c r="H14" s="111">
        <f>+'[9]4yr Public'!H14</f>
        <v>100942</v>
      </c>
      <c r="I14" s="111">
        <f>+'[9]4yr Public'!I14</f>
        <v>102955</v>
      </c>
      <c r="J14" s="111">
        <f>+'[9]4yr Public'!J14</f>
        <v>100614</v>
      </c>
      <c r="K14" s="111">
        <f>+'[9]4yr Public'!K14</f>
        <v>101287</v>
      </c>
      <c r="L14" s="111">
        <f>+'[9]4yr Public'!L14</f>
        <v>102024</v>
      </c>
      <c r="M14" s="111">
        <f>+'[9]4yr Public'!M14</f>
        <v>100705</v>
      </c>
      <c r="N14" s="111">
        <f>+'[9]4yr Public'!N14</f>
        <v>100521</v>
      </c>
      <c r="O14" s="111">
        <f>+'[9]4yr Public'!O14</f>
        <v>102146</v>
      </c>
      <c r="P14" s="111">
        <f>+'[9]4yr Public'!P14</f>
        <v>102584</v>
      </c>
      <c r="Q14" s="111">
        <f>+'[9]4yr Public'!Q14</f>
        <v>104065</v>
      </c>
      <c r="R14" s="111">
        <f>+'[9]4yr Public'!R14</f>
        <v>105534</v>
      </c>
      <c r="S14" s="111">
        <f>+'[9]4yr Public'!S14</f>
        <v>107196</v>
      </c>
      <c r="T14" s="111">
        <f>+'[9]4yr Public'!T14</f>
        <v>108338</v>
      </c>
      <c r="U14" s="111">
        <f>+'[9]4yr Public'!U14</f>
        <v>109374</v>
      </c>
      <c r="V14" s="111">
        <f>+'[9]4yr Public'!V14</f>
        <v>110830</v>
      </c>
      <c r="W14" s="111">
        <f>+'[9]4yr Public'!W14</f>
        <v>113096</v>
      </c>
      <c r="X14" s="111">
        <f>+'[9]4yr Public'!X14</f>
        <v>112831</v>
      </c>
      <c r="Y14" s="111">
        <f>+'[9]4yr Public'!Y14</f>
        <v>112298</v>
      </c>
      <c r="Z14" s="111">
        <f>+'[9]4yr Public'!Z14</f>
        <v>112250</v>
      </c>
      <c r="AA14" s="111">
        <f>+'[9]4yr Public'!AA14</f>
        <v>113738</v>
      </c>
      <c r="AB14" s="111">
        <f>+'[9]4yr Public'!AB14</f>
        <v>113159</v>
      </c>
      <c r="AC14" s="111">
        <f>+'[9]4yr Public'!AC14</f>
        <v>113196</v>
      </c>
      <c r="AD14" s="111">
        <f>+'[9]4yr Public'!AD14</f>
        <v>114596</v>
      </c>
      <c r="AE14" s="111">
        <f>+'[9]4yr Public'!AE14</f>
        <v>116270</v>
      </c>
      <c r="AF14" s="115">
        <f>+'[9]4yr Public'!AF14</f>
        <v>120436</v>
      </c>
      <c r="AG14" s="111">
        <f>+'[9]4yr Public'!AG14</f>
        <v>127384</v>
      </c>
      <c r="AH14" s="115">
        <f>+'[9]4yr Public'!AH14</f>
        <v>131859</v>
      </c>
      <c r="AI14" s="115">
        <f>+'[9]4yr Public'!AI14</f>
        <v>134453</v>
      </c>
      <c r="AJ14" s="111">
        <f>+'[9]4yr Public'!AJ14</f>
        <v>137633</v>
      </c>
      <c r="AK14" s="115">
        <f>+'[9]4yr Public'!AK14</f>
        <v>136827</v>
      </c>
      <c r="AL14" s="115">
        <f>+'[9]4yr Public'!AL14</f>
        <v>143981</v>
      </c>
      <c r="AM14" s="111">
        <f>+'[9]4yr Public'!AM14</f>
        <v>146924</v>
      </c>
      <c r="AN14" s="111">
        <f>+'[9]4yr Public'!AN14</f>
        <v>152530</v>
      </c>
      <c r="AO14" s="111">
        <f>+'[9]4yr Public'!AO14</f>
        <v>157962</v>
      </c>
      <c r="AP14" s="111">
        <f>+'[9]4yr Public'!AP14</f>
        <v>162403</v>
      </c>
      <c r="AQ14" s="111">
        <f>+'[9]4yr Public'!AQ14</f>
        <v>165783</v>
      </c>
      <c r="AR14" s="111">
        <f>+'[9]4yr Public'!AR14</f>
        <v>165489</v>
      </c>
      <c r="AS14" s="111">
        <f>+'[9]4yr Public'!AS14</f>
        <v>162722</v>
      </c>
    </row>
    <row r="15" spans="1:45" ht="12.95" customHeight="1">
      <c r="A15" s="21" t="str">
        <f>+'[9]4yr Public'!A15</f>
        <v>Mississippi</v>
      </c>
      <c r="B15" s="111">
        <f>+'[9]4yr Public'!B15</f>
        <v>43778</v>
      </c>
      <c r="C15" s="111">
        <f>+'[9]4yr Public'!C15</f>
        <v>46004</v>
      </c>
      <c r="D15" s="111">
        <f>+'[9]4yr Public'!D15</f>
        <v>47513</v>
      </c>
      <c r="E15" s="111">
        <f>+'[9]4yr Public'!E15</f>
        <v>47239</v>
      </c>
      <c r="F15" s="111">
        <f>+'[9]4yr Public'!F15</f>
        <v>49447</v>
      </c>
      <c r="G15" s="111">
        <f>+'[9]4yr Public'!G15</f>
        <v>55570</v>
      </c>
      <c r="H15" s="111">
        <f>+'[9]4yr Public'!H15</f>
        <v>54344</v>
      </c>
      <c r="I15" s="111">
        <f>+'[9]4yr Public'!I15</f>
        <v>54496</v>
      </c>
      <c r="J15" s="111">
        <f>+'[9]4yr Public'!J15</f>
        <v>53495</v>
      </c>
      <c r="K15" s="111">
        <f>+'[9]4yr Public'!K15</f>
        <v>54169</v>
      </c>
      <c r="L15" s="111">
        <f>+'[9]4yr Public'!L15</f>
        <v>53904</v>
      </c>
      <c r="M15" s="111">
        <f>+'[9]4yr Public'!M15</f>
        <v>53869</v>
      </c>
      <c r="N15" s="111">
        <f>+'[9]4yr Public'!N15</f>
        <v>54097</v>
      </c>
      <c r="O15" s="111">
        <f>+'[9]4yr Public'!O15</f>
        <v>55358</v>
      </c>
      <c r="P15" s="111">
        <f>+'[9]4yr Public'!P15</f>
        <v>53025</v>
      </c>
      <c r="Q15" s="111">
        <f>+'[9]4yr Public'!Q15</f>
        <v>52558</v>
      </c>
      <c r="R15" s="111">
        <f>+'[9]4yr Public'!R15</f>
        <v>50416</v>
      </c>
      <c r="S15" s="111">
        <f>+'[9]4yr Public'!S15</f>
        <v>50382</v>
      </c>
      <c r="T15" s="111">
        <f>+'[9]4yr Public'!T15</f>
        <v>54272</v>
      </c>
      <c r="U15" s="111">
        <f>+'[9]4yr Public'!U15</f>
        <v>56716</v>
      </c>
      <c r="V15" s="111">
        <f>+'[9]4yr Public'!V15</f>
        <v>58781</v>
      </c>
      <c r="W15" s="111">
        <f>+'[9]4yr Public'!W15</f>
        <v>60187</v>
      </c>
      <c r="X15" s="111">
        <f>+'[9]4yr Public'!X15</f>
        <v>58437</v>
      </c>
      <c r="Y15" s="111">
        <f>+'[9]4yr Public'!Y15</f>
        <v>57665</v>
      </c>
      <c r="Z15" s="111">
        <f>+'[9]4yr Public'!Z15</f>
        <v>57507</v>
      </c>
      <c r="AA15" s="111">
        <f>+'[9]4yr Public'!AA15</f>
        <v>58847</v>
      </c>
      <c r="AB15" s="111">
        <f>+'[9]4yr Public'!AB15</f>
        <v>60560</v>
      </c>
      <c r="AC15" s="111">
        <f>+'[9]4yr Public'!AC15</f>
        <v>62020</v>
      </c>
      <c r="AD15" s="111">
        <f>+'[9]4yr Public'!AD15</f>
        <v>62350</v>
      </c>
      <c r="AE15" s="111">
        <f>+'[9]4yr Public'!AE15</f>
        <v>62610</v>
      </c>
      <c r="AF15" s="111">
        <f>+'[9]4yr Public'!AF15</f>
        <v>63994</v>
      </c>
      <c r="AG15" s="111">
        <f>+'[9]4yr Public'!AG15</f>
        <v>65799</v>
      </c>
      <c r="AH15" s="115">
        <f>+'[9]4yr Public'!AH15</f>
        <v>67051</v>
      </c>
      <c r="AI15" s="115">
        <f>+'[9]4yr Public'!AI15</f>
        <v>67355</v>
      </c>
      <c r="AJ15" s="111">
        <f>+'[9]4yr Public'!AJ15</f>
        <v>69323</v>
      </c>
      <c r="AK15" s="115">
        <f>+'[9]4yr Public'!AK15</f>
        <v>69598</v>
      </c>
      <c r="AL15" s="115">
        <f>+'[9]4yr Public'!AL15</f>
        <v>69448</v>
      </c>
      <c r="AM15" s="111">
        <f>+'[9]4yr Public'!AM15</f>
        <v>70307</v>
      </c>
      <c r="AN15" s="111">
        <f>+'[9]4yr Public'!AN15</f>
        <v>71159</v>
      </c>
      <c r="AO15" s="111">
        <f>+'[9]4yr Public'!AO15</f>
        <v>73719</v>
      </c>
      <c r="AP15" s="111">
        <f>+'[9]4yr Public'!AP15</f>
        <v>76878</v>
      </c>
      <c r="AQ15" s="111">
        <f>+'[9]4yr Public'!AQ15</f>
        <v>79926</v>
      </c>
      <c r="AR15" s="111">
        <f>+'[9]4yr Public'!AR15</f>
        <v>80435</v>
      </c>
      <c r="AS15" s="111">
        <f>+'[9]4yr Public'!AS15</f>
        <v>79708</v>
      </c>
    </row>
    <row r="16" spans="1:45" ht="12.95" customHeight="1">
      <c r="A16" s="21" t="str">
        <f>+'[9]4yr Public'!A16</f>
        <v>North Carolina</v>
      </c>
      <c r="B16" s="111">
        <f>+'[9]4yr Public'!B16</f>
        <v>83448</v>
      </c>
      <c r="C16" s="111">
        <f>+'[9]4yr Public'!C16</f>
        <v>88146</v>
      </c>
      <c r="D16" s="111">
        <f>+'[9]4yr Public'!D16</f>
        <v>91403</v>
      </c>
      <c r="E16" s="111">
        <f>+'[9]4yr Public'!E16</f>
        <v>94786</v>
      </c>
      <c r="F16" s="111">
        <f>+'[9]4yr Public'!F16</f>
        <v>102791</v>
      </c>
      <c r="G16" s="111">
        <f>+'[9]4yr Public'!G16</f>
        <v>111300</v>
      </c>
      <c r="H16" s="111">
        <f>+'[9]4yr Public'!H16</f>
        <v>109127</v>
      </c>
      <c r="I16" s="111">
        <f>+'[9]4yr Public'!I16</f>
        <v>111363</v>
      </c>
      <c r="J16" s="111">
        <f>+'[9]4yr Public'!J16</f>
        <v>112158</v>
      </c>
      <c r="K16" s="111">
        <f>+'[9]4yr Public'!K16</f>
        <v>115979</v>
      </c>
      <c r="L16" s="111">
        <f>+'[9]4yr Public'!L16</f>
        <v>121637</v>
      </c>
      <c r="M16" s="111">
        <f>+'[9]4yr Public'!M16</f>
        <v>122956</v>
      </c>
      <c r="N16" s="111">
        <f>+'[9]4yr Public'!N16</f>
        <v>124147</v>
      </c>
      <c r="O16" s="111">
        <f>+'[9]4yr Public'!O16</f>
        <v>124911</v>
      </c>
      <c r="P16" s="111">
        <f>+'[9]4yr Public'!P16</f>
        <v>125929</v>
      </c>
      <c r="Q16" s="111">
        <f>+'[9]4yr Public'!Q16</f>
        <v>128731</v>
      </c>
      <c r="R16" s="111">
        <f>+'[9]4yr Public'!R16</f>
        <v>133415</v>
      </c>
      <c r="S16" s="111">
        <f>+'[9]4yr Public'!S16</f>
        <v>135340</v>
      </c>
      <c r="T16" s="111">
        <f>+'[9]4yr Public'!T16</f>
        <v>140025</v>
      </c>
      <c r="U16" s="111">
        <f>+'[9]4yr Public'!U16</f>
        <v>144413</v>
      </c>
      <c r="V16" s="111">
        <f>+'[9]4yr Public'!V16</f>
        <v>148698</v>
      </c>
      <c r="W16" s="111">
        <f>+'[9]4yr Public'!W16</f>
        <v>152320</v>
      </c>
      <c r="X16" s="111">
        <f>+'[9]4yr Public'!X16</f>
        <v>156593</v>
      </c>
      <c r="Y16" s="111">
        <f>+'[9]4yr Public'!Y16</f>
        <v>155661</v>
      </c>
      <c r="Z16" s="111">
        <f>+'[9]4yr Public'!Z16</f>
        <v>156445</v>
      </c>
      <c r="AA16" s="111">
        <f>+'[9]4yr Public'!AA16</f>
        <v>157414</v>
      </c>
      <c r="AB16" s="111">
        <f>+'[9]4yr Public'!AB16</f>
        <v>156539</v>
      </c>
      <c r="AC16" s="111">
        <f>+'[9]4yr Public'!AC16</f>
        <v>159027</v>
      </c>
      <c r="AD16" s="111">
        <f>+'[9]4yr Public'!AD16</f>
        <v>158958</v>
      </c>
      <c r="AE16" s="111">
        <f>+'[9]4yr Public'!AE16</f>
        <v>160982</v>
      </c>
      <c r="AF16" s="111">
        <f>+'[9]4yr Public'!AF16</f>
        <v>162761</v>
      </c>
      <c r="AG16" s="111">
        <f>+'[9]4yr Public'!AG16</f>
        <v>169792</v>
      </c>
      <c r="AH16" s="115">
        <f>+'[9]4yr Public'!AH16</f>
        <v>176967</v>
      </c>
      <c r="AI16" s="115">
        <f>+'[9]4yr Public'!AI16</f>
        <v>183347</v>
      </c>
      <c r="AJ16" s="111">
        <f>+'[9]4yr Public'!AJ16</f>
        <v>189615</v>
      </c>
      <c r="AK16" s="115">
        <f>+'[9]4yr Public'!AK16</f>
        <v>196248</v>
      </c>
      <c r="AL16" s="115">
        <f>+'[9]4yr Public'!AL16</f>
        <v>202381</v>
      </c>
      <c r="AM16" s="111">
        <f>+'[9]4yr Public'!AM16</f>
        <v>209059</v>
      </c>
      <c r="AN16" s="111">
        <f>+'[9]4yr Public'!AN16</f>
        <v>215692</v>
      </c>
      <c r="AO16" s="111">
        <f>+'[9]4yr Public'!AO16</f>
        <v>222322</v>
      </c>
      <c r="AP16" s="111">
        <f>+'[9]4yr Public'!AP16</f>
        <v>221727</v>
      </c>
      <c r="AQ16" s="111">
        <f>+'[9]4yr Public'!AQ16</f>
        <v>220305</v>
      </c>
      <c r="AR16" s="111">
        <f>+'[9]4yr Public'!AR16</f>
        <v>221010</v>
      </c>
      <c r="AS16" s="111">
        <f>+'[9]4yr Public'!AS16</f>
        <v>220121</v>
      </c>
    </row>
    <row r="17" spans="1:45" ht="12.95" customHeight="1">
      <c r="A17" s="21" t="str">
        <f>+'[9]4yr Public'!A17</f>
        <v>Oklahoma</v>
      </c>
      <c r="B17" s="111">
        <f>+'[9]4yr Public'!B17</f>
        <v>77959</v>
      </c>
      <c r="C17" s="111">
        <f>+'[9]4yr Public'!C17</f>
        <v>81018</v>
      </c>
      <c r="D17" s="111">
        <f>+'[9]4yr Public'!D17</f>
        <v>81056</v>
      </c>
      <c r="E17" s="111">
        <f>+'[9]4yr Public'!E17</f>
        <v>80678</v>
      </c>
      <c r="F17" s="111">
        <f>+'[9]4yr Public'!F17</f>
        <v>82993</v>
      </c>
      <c r="G17" s="111">
        <f>+'[9]4yr Public'!G17</f>
        <v>89026</v>
      </c>
      <c r="H17" s="111">
        <f>+'[9]4yr Public'!H17</f>
        <v>85811</v>
      </c>
      <c r="I17" s="111">
        <f>+'[9]4yr Public'!I17</f>
        <v>86933</v>
      </c>
      <c r="J17" s="111">
        <f>+'[9]4yr Public'!J17</f>
        <v>86152</v>
      </c>
      <c r="K17" s="111">
        <f>+'[9]4yr Public'!K17</f>
        <v>87529</v>
      </c>
      <c r="L17" s="111">
        <f>+'[9]4yr Public'!L17</f>
        <v>88042</v>
      </c>
      <c r="M17" s="111">
        <f>+'[9]4yr Public'!M17</f>
        <v>88182</v>
      </c>
      <c r="N17" s="111">
        <f>+'[9]4yr Public'!N17</f>
        <v>90949</v>
      </c>
      <c r="O17" s="111">
        <f>+'[9]4yr Public'!O17</f>
        <v>95118</v>
      </c>
      <c r="P17" s="111">
        <f>+'[9]4yr Public'!P17</f>
        <v>90971</v>
      </c>
      <c r="Q17" s="111">
        <f>+'[9]4yr Public'!Q17</f>
        <v>91995</v>
      </c>
      <c r="R17" s="111">
        <f>+'[9]4yr Public'!R17</f>
        <v>93640</v>
      </c>
      <c r="S17" s="111">
        <f>+'[9]4yr Public'!S17</f>
        <v>93619</v>
      </c>
      <c r="T17" s="111">
        <f>+'[9]4yr Public'!T17</f>
        <v>94688</v>
      </c>
      <c r="U17" s="111">
        <f>+'[9]4yr Public'!U17</f>
        <v>94688</v>
      </c>
      <c r="V17" s="111">
        <f>+'[9]4yr Public'!V17</f>
        <v>92945</v>
      </c>
      <c r="W17" s="111">
        <f>+'[9]4yr Public'!W17</f>
        <v>95426</v>
      </c>
      <c r="X17" s="111">
        <f>+'[9]4yr Public'!X17</f>
        <v>97516</v>
      </c>
      <c r="Y17" s="111">
        <f>+'[9]4yr Public'!Y17</f>
        <v>96417</v>
      </c>
      <c r="Z17" s="111">
        <f>+'[9]4yr Public'!Z17</f>
        <v>97271</v>
      </c>
      <c r="AA17" s="111">
        <f>+'[9]4yr Public'!AA17</f>
        <v>95387</v>
      </c>
      <c r="AB17" s="111">
        <f>+'[9]4yr Public'!AB17</f>
        <v>93778</v>
      </c>
      <c r="AC17" s="111">
        <f>+'[9]4yr Public'!AC17</f>
        <v>93321</v>
      </c>
      <c r="AD17" s="111">
        <f>+'[9]4yr Public'!AD17</f>
        <v>95563</v>
      </c>
      <c r="AE17" s="111">
        <f>+'[9]4yr Public'!AE17</f>
        <v>95867</v>
      </c>
      <c r="AF17" s="111">
        <f>+'[9]4yr Public'!AF17</f>
        <v>95517</v>
      </c>
      <c r="AG17" s="111">
        <f>+'[9]4yr Public'!AG17</f>
        <v>102389</v>
      </c>
      <c r="AH17" s="115">
        <f>+'[9]4yr Public'!AH17</f>
        <v>107141</v>
      </c>
      <c r="AI17" s="115">
        <f>+'[9]4yr Public'!AI17</f>
        <v>109421</v>
      </c>
      <c r="AJ17" s="111">
        <f>+'[9]4yr Public'!AJ17</f>
        <v>109589</v>
      </c>
      <c r="AK17" s="115">
        <f>+'[9]4yr Public'!AK17</f>
        <v>109728</v>
      </c>
      <c r="AL17" s="115">
        <f>+'[9]4yr Public'!AL17</f>
        <v>109159</v>
      </c>
      <c r="AM17" s="111">
        <f>+'[9]4yr Public'!AM17</f>
        <v>117159</v>
      </c>
      <c r="AN17" s="111">
        <f>+'[9]4yr Public'!AN17</f>
        <v>113139</v>
      </c>
      <c r="AO17" s="111">
        <f>+'[9]4yr Public'!AO17</f>
        <v>117501</v>
      </c>
      <c r="AP17" s="111">
        <f>+'[9]4yr Public'!AP17</f>
        <v>113757</v>
      </c>
      <c r="AQ17" s="111">
        <f>+'[9]4yr Public'!AQ17</f>
        <v>115226</v>
      </c>
      <c r="AR17" s="111">
        <f>+'[9]4yr Public'!AR17</f>
        <v>115288</v>
      </c>
      <c r="AS17" s="111">
        <f>+'[9]4yr Public'!AS17</f>
        <v>113982</v>
      </c>
    </row>
    <row r="18" spans="1:45" ht="12.95" customHeight="1">
      <c r="A18" s="21" t="str">
        <f>+'[9]4yr Public'!A18</f>
        <v>South Carolina</v>
      </c>
      <c r="B18" s="111">
        <f>+'[9]4yr Public'!B18</f>
        <v>34356</v>
      </c>
      <c r="C18" s="111">
        <f>+'[9]4yr Public'!C18</f>
        <v>39994</v>
      </c>
      <c r="D18" s="111">
        <f>+'[9]4yr Public'!D18</f>
        <v>44506</v>
      </c>
      <c r="E18" s="111">
        <f>+'[9]4yr Public'!E18</f>
        <v>49842</v>
      </c>
      <c r="F18" s="111">
        <f>+'[9]4yr Public'!F18</f>
        <v>54198</v>
      </c>
      <c r="G18" s="111">
        <f>+'[9]4yr Public'!G18</f>
        <v>61863</v>
      </c>
      <c r="H18" s="111">
        <f>+'[9]4yr Public'!H18</f>
        <v>62296</v>
      </c>
      <c r="I18" s="111">
        <f>+'[9]4yr Public'!I18</f>
        <v>63258</v>
      </c>
      <c r="J18" s="111">
        <f>+'[9]4yr Public'!J18</f>
        <v>64914</v>
      </c>
      <c r="K18" s="111">
        <f>+'[9]4yr Public'!K18</f>
        <v>65532</v>
      </c>
      <c r="L18" s="111">
        <f>+'[9]4yr Public'!L18</f>
        <v>68656</v>
      </c>
      <c r="M18" s="111">
        <f>+'[9]4yr Public'!M18</f>
        <v>67934</v>
      </c>
      <c r="N18" s="111">
        <f>+'[9]4yr Public'!N18</f>
        <v>67893</v>
      </c>
      <c r="O18" s="111">
        <f>+'[9]4yr Public'!O18</f>
        <v>68482</v>
      </c>
      <c r="P18" s="111">
        <f>+'[9]4yr Public'!P18</f>
        <v>68666</v>
      </c>
      <c r="Q18" s="111">
        <f>+'[9]4yr Public'!Q18</f>
        <v>69098</v>
      </c>
      <c r="R18" s="111">
        <f>+'[9]4yr Public'!R18</f>
        <v>70304</v>
      </c>
      <c r="S18" s="111">
        <f>+'[9]4yr Public'!S18</f>
        <v>74799</v>
      </c>
      <c r="T18" s="111">
        <f>+'[9]4yr Public'!T18</f>
        <v>79252</v>
      </c>
      <c r="U18" s="111">
        <f>+'[9]4yr Public'!U18</f>
        <v>79252</v>
      </c>
      <c r="V18" s="111">
        <f>+'[9]4yr Public'!V18</f>
        <v>81303</v>
      </c>
      <c r="W18" s="111">
        <f>+'[9]4yr Public'!W18</f>
        <v>85518</v>
      </c>
      <c r="X18" s="111">
        <f>+'[9]4yr Public'!X18</f>
        <v>87083</v>
      </c>
      <c r="Y18" s="111">
        <f>+'[9]4yr Public'!Y18</f>
        <v>88293</v>
      </c>
      <c r="Z18" s="111">
        <f>+'[9]4yr Public'!Z18</f>
        <v>87374</v>
      </c>
      <c r="AA18" s="111">
        <f>+'[9]4yr Public'!AA18</f>
        <v>87813</v>
      </c>
      <c r="AB18" s="111">
        <f>+'[9]4yr Public'!AB18</f>
        <v>87344</v>
      </c>
      <c r="AC18" s="111">
        <f>+'[9]4yr Public'!AC18</f>
        <v>86446</v>
      </c>
      <c r="AD18" s="111">
        <f>+'[9]4yr Public'!AD18</f>
        <v>88290</v>
      </c>
      <c r="AE18" s="111">
        <f>+'[9]4yr Public'!AE18</f>
        <v>87112</v>
      </c>
      <c r="AF18" s="111">
        <f>+'[9]4yr Public'!AF18</f>
        <v>87268</v>
      </c>
      <c r="AG18" s="111">
        <f>+'[9]4yr Public'!AG18</f>
        <v>87252</v>
      </c>
      <c r="AH18" s="115">
        <f>+'[9]4yr Public'!AH18</f>
        <v>91279</v>
      </c>
      <c r="AI18" s="115">
        <f>+'[9]4yr Public'!AI18</f>
        <v>92039</v>
      </c>
      <c r="AJ18" s="111">
        <f>+'[9]4yr Public'!AJ18</f>
        <v>92227</v>
      </c>
      <c r="AK18" s="115">
        <f>+'[9]4yr Public'!AK18</f>
        <v>94484</v>
      </c>
      <c r="AL18" s="115">
        <f>+'[9]4yr Public'!AL18</f>
        <v>96577</v>
      </c>
      <c r="AM18" s="111">
        <f>+'[9]4yr Public'!AM18</f>
        <v>95652</v>
      </c>
      <c r="AN18" s="111">
        <f>+'[9]4yr Public'!AN18</f>
        <v>97248</v>
      </c>
      <c r="AO18" s="111">
        <f>+'[9]4yr Public'!AO18</f>
        <v>99823</v>
      </c>
      <c r="AP18" s="111">
        <f>+'[9]4yr Public'!AP18</f>
        <v>103200</v>
      </c>
      <c r="AQ18" s="111">
        <f>+'[9]4yr Public'!AQ18</f>
        <v>105575</v>
      </c>
      <c r="AR18" s="111">
        <f>+'[9]4yr Public'!AR18</f>
        <v>107063</v>
      </c>
      <c r="AS18" s="111">
        <f>+'[9]4yr Public'!AS18</f>
        <v>107733</v>
      </c>
    </row>
    <row r="19" spans="1:45" ht="12.95" customHeight="1">
      <c r="A19" s="21" t="str">
        <f>+'[9]4yr Public'!A19</f>
        <v>Tennessee</v>
      </c>
      <c r="B19" s="111">
        <f>+'[9]4yr Public'!B19</f>
        <v>89126</v>
      </c>
      <c r="C19" s="111">
        <f>+'[9]4yr Public'!C19</f>
        <v>93945</v>
      </c>
      <c r="D19" s="111">
        <f>+'[9]4yr Public'!D19</f>
        <v>95637</v>
      </c>
      <c r="E19" s="111">
        <f>+'[9]4yr Public'!E19</f>
        <v>98528</v>
      </c>
      <c r="F19" s="111">
        <f>+'[9]4yr Public'!F19</f>
        <v>101337</v>
      </c>
      <c r="G19" s="111">
        <f>+'[9]4yr Public'!G19</f>
        <v>108525</v>
      </c>
      <c r="H19" s="111">
        <f>+'[9]4yr Public'!H19</f>
        <v>106838</v>
      </c>
      <c r="I19" s="111">
        <f>+'[9]4yr Public'!I19</f>
        <v>108550</v>
      </c>
      <c r="J19" s="111">
        <f>+'[9]4yr Public'!J19</f>
        <v>108116</v>
      </c>
      <c r="K19" s="111">
        <f>+'[9]4yr Public'!K19</f>
        <v>108306</v>
      </c>
      <c r="L19" s="111">
        <f>+'[9]4yr Public'!L19</f>
        <v>107820</v>
      </c>
      <c r="M19" s="111">
        <f>+'[9]4yr Public'!M19</f>
        <v>104458</v>
      </c>
      <c r="N19" s="111">
        <f>+'[9]4yr Public'!N19</f>
        <v>103108</v>
      </c>
      <c r="O19" s="111">
        <f>+'[9]4yr Public'!O19</f>
        <v>107022</v>
      </c>
      <c r="P19" s="111">
        <f>+'[9]4yr Public'!P19</f>
        <v>103694</v>
      </c>
      <c r="Q19" s="111">
        <f>+'[9]4yr Public'!Q19</f>
        <v>101430</v>
      </c>
      <c r="R19" s="111">
        <f>+'[9]4yr Public'!R19</f>
        <v>100457</v>
      </c>
      <c r="S19" s="111">
        <f>+'[9]4yr Public'!S19</f>
        <v>102702</v>
      </c>
      <c r="T19" s="111">
        <f>+'[9]4yr Public'!T19</f>
        <v>103791</v>
      </c>
      <c r="U19" s="111">
        <f>+'[9]4yr Public'!U19</f>
        <v>107780</v>
      </c>
      <c r="V19" s="111">
        <f>+'[9]4yr Public'!V19</f>
        <v>109944</v>
      </c>
      <c r="W19" s="111">
        <f>+'[9]4yr Public'!W19</f>
        <v>112789</v>
      </c>
      <c r="X19" s="111">
        <f>+'[9]4yr Public'!X19</f>
        <v>115098</v>
      </c>
      <c r="Y19" s="111">
        <f>+'[9]4yr Public'!Y19</f>
        <v>115774</v>
      </c>
      <c r="Z19" s="111">
        <f>+'[9]4yr Public'!Z19</f>
        <v>114151</v>
      </c>
      <c r="AA19" s="111">
        <f>+'[9]4yr Public'!AA19</f>
        <v>115042</v>
      </c>
      <c r="AB19" s="111">
        <f>+'[9]4yr Public'!AB19</f>
        <v>115467</v>
      </c>
      <c r="AC19" s="111">
        <f>+'[9]4yr Public'!AC19</f>
        <v>116479</v>
      </c>
      <c r="AD19" s="111">
        <f>+'[9]4yr Public'!AD19</f>
        <v>117429</v>
      </c>
      <c r="AE19" s="111">
        <f>+'[9]4yr Public'!AE19</f>
        <v>118475</v>
      </c>
      <c r="AF19" s="111">
        <f>+'[9]4yr Public'!AF19</f>
        <v>116489</v>
      </c>
      <c r="AG19" s="111">
        <f>+'[9]4yr Public'!AG19</f>
        <v>118569</v>
      </c>
      <c r="AH19" s="115">
        <f>+'[9]4yr Public'!AH19</f>
        <v>119801</v>
      </c>
      <c r="AI19" s="115">
        <f>+'[9]4yr Public'!AI19</f>
        <v>120718</v>
      </c>
      <c r="AJ19" s="111">
        <f>+'[9]4yr Public'!AJ19</f>
        <v>124405</v>
      </c>
      <c r="AK19" s="115">
        <f>+'[9]4yr Public'!AK19</f>
        <v>125565</v>
      </c>
      <c r="AL19" s="115">
        <f>+'[9]4yr Public'!AL19</f>
        <v>128505</v>
      </c>
      <c r="AM19" s="111">
        <f>+'[9]4yr Public'!AM19</f>
        <v>131890</v>
      </c>
      <c r="AN19" s="111">
        <f>+'[9]4yr Public'!AN19</f>
        <v>133977</v>
      </c>
      <c r="AO19" s="111">
        <f>+'[9]4yr Public'!AO19</f>
        <v>139515</v>
      </c>
      <c r="AP19" s="111">
        <f>+'[9]4yr Public'!AP19</f>
        <v>144541</v>
      </c>
      <c r="AQ19" s="111">
        <f>+'[9]4yr Public'!AQ19</f>
        <v>145765</v>
      </c>
      <c r="AR19" s="111">
        <f>+'[9]4yr Public'!AR19</f>
        <v>142708</v>
      </c>
      <c r="AS19" s="111">
        <f>+'[9]4yr Public'!AS19</f>
        <v>139579</v>
      </c>
    </row>
    <row r="20" spans="1:45" ht="12.95" customHeight="1">
      <c r="A20" s="21" t="str">
        <f>+'[9]4yr Public'!A20</f>
        <v>Texas</v>
      </c>
      <c r="B20" s="111">
        <f>+'[9]4yr Public'!B20</f>
        <v>251494</v>
      </c>
      <c r="C20" s="111">
        <f>+'[9]4yr Public'!C20</f>
        <v>257456</v>
      </c>
      <c r="D20" s="111">
        <f>+'[9]4yr Public'!D20</f>
        <v>261934</v>
      </c>
      <c r="E20" s="111">
        <f>+'[9]4yr Public'!E20</f>
        <v>270093</v>
      </c>
      <c r="F20" s="111">
        <f>+'[9]4yr Public'!F20</f>
        <v>287215</v>
      </c>
      <c r="G20" s="111">
        <f>+'[9]4yr Public'!G20</f>
        <v>315673</v>
      </c>
      <c r="H20" s="111">
        <f>+'[9]4yr Public'!H20</f>
        <v>321388</v>
      </c>
      <c r="I20" s="111">
        <f>+'[9]4yr Public'!I20</f>
        <v>329941</v>
      </c>
      <c r="J20" s="111">
        <f>+'[9]4yr Public'!J20</f>
        <v>335416</v>
      </c>
      <c r="K20" s="111">
        <f>+'[9]4yr Public'!K20</f>
        <v>337812</v>
      </c>
      <c r="L20" s="111">
        <f>+'[9]4yr Public'!L20</f>
        <v>348144</v>
      </c>
      <c r="M20" s="111">
        <f>+'[9]4yr Public'!M20</f>
        <v>350941</v>
      </c>
      <c r="N20" s="111">
        <f>+'[9]4yr Public'!N20</f>
        <v>365003</v>
      </c>
      <c r="O20" s="111">
        <f>+'[9]4yr Public'!O20</f>
        <v>378506</v>
      </c>
      <c r="P20" s="111">
        <f>+'[9]4yr Public'!P20</f>
        <v>381975</v>
      </c>
      <c r="Q20" s="111">
        <f>+'[9]4yr Public'!Q20</f>
        <v>371035</v>
      </c>
      <c r="R20" s="111">
        <f>+'[9]4yr Public'!R20</f>
        <v>369910</v>
      </c>
      <c r="S20" s="111">
        <f>+'[9]4yr Public'!S20</f>
        <v>376076</v>
      </c>
      <c r="T20" s="111">
        <f>+'[9]4yr Public'!T20</f>
        <v>391942</v>
      </c>
      <c r="U20" s="111">
        <f>+'[9]4yr Public'!U20</f>
        <v>410392</v>
      </c>
      <c r="V20" s="111">
        <f>+'[9]4yr Public'!V20</f>
        <v>417777</v>
      </c>
      <c r="W20" s="111">
        <f>+'[9]4yr Public'!W20</f>
        <v>420161</v>
      </c>
      <c r="X20" s="111">
        <f>+'[9]4yr Public'!X20</f>
        <v>421906</v>
      </c>
      <c r="Y20" s="111">
        <f>+'[9]4yr Public'!Y20</f>
        <v>422811</v>
      </c>
      <c r="Z20" s="111">
        <f>+'[9]4yr Public'!Z20</f>
        <v>423647</v>
      </c>
      <c r="AA20" s="111">
        <f>+'[9]4yr Public'!AA20</f>
        <v>417431</v>
      </c>
      <c r="AB20" s="111">
        <f>+'[9]4yr Public'!AB20</f>
        <v>414021</v>
      </c>
      <c r="AC20" s="111">
        <f>+'[9]4yr Public'!AC20</f>
        <v>413324</v>
      </c>
      <c r="AD20" s="111">
        <f>+'[9]4yr Public'!AD20</f>
        <v>415841</v>
      </c>
      <c r="AE20" s="111">
        <f>+'[9]4yr Public'!AE20</f>
        <v>421894</v>
      </c>
      <c r="AF20" s="111">
        <f>+'[9]4yr Public'!AF20</f>
        <v>436530</v>
      </c>
      <c r="AG20" s="111">
        <f>+'[9]4yr Public'!AG20</f>
        <v>452298</v>
      </c>
      <c r="AH20" s="115">
        <f>+'[9]4yr Public'!AH20</f>
        <v>476102</v>
      </c>
      <c r="AI20" s="115">
        <f>+'[9]4yr Public'!AI20</f>
        <v>494118</v>
      </c>
      <c r="AJ20" s="111">
        <f>+'[9]4yr Public'!AJ20</f>
        <v>505120</v>
      </c>
      <c r="AK20" s="115">
        <f>+'[9]4yr Public'!AK20</f>
        <v>537844</v>
      </c>
      <c r="AL20" s="115">
        <f>+'[9]4yr Public'!AL20</f>
        <v>518861</v>
      </c>
      <c r="AM20" s="111">
        <f>+'[9]4yr Public'!AM20</f>
        <v>555762</v>
      </c>
      <c r="AN20" s="111">
        <f>+'[9]4yr Public'!AN20</f>
        <v>570025</v>
      </c>
      <c r="AO20" s="111">
        <f>+'[9]4yr Public'!AO20</f>
        <v>559734</v>
      </c>
      <c r="AP20" s="111">
        <f>+'[9]4yr Public'!AP20</f>
        <v>585786</v>
      </c>
      <c r="AQ20" s="111">
        <f>+'[9]4yr Public'!AQ20</f>
        <v>598434</v>
      </c>
      <c r="AR20" s="111">
        <f>+'[9]4yr Public'!AR20</f>
        <v>606448</v>
      </c>
      <c r="AS20" s="111">
        <f>+'[9]4yr Public'!AS20</f>
        <v>590772</v>
      </c>
    </row>
    <row r="21" spans="1:45" ht="12.95" customHeight="1">
      <c r="A21" s="21" t="str">
        <f>+'[9]4yr Public'!A21</f>
        <v>Virginia</v>
      </c>
      <c r="B21" s="111">
        <f>+'[9]4yr Public'!B21</f>
        <v>94028</v>
      </c>
      <c r="C21" s="111">
        <f>+'[9]4yr Public'!C21</f>
        <v>98804</v>
      </c>
      <c r="D21" s="111">
        <f>+'[9]4yr Public'!D21</f>
        <v>103837</v>
      </c>
      <c r="E21" s="111">
        <f>+'[9]4yr Public'!E21</f>
        <v>110557</v>
      </c>
      <c r="F21" s="111">
        <f>+'[9]4yr Public'!F21</f>
        <v>119346</v>
      </c>
      <c r="G21" s="111">
        <f>+'[9]4yr Public'!G21</f>
        <v>127266</v>
      </c>
      <c r="H21" s="111">
        <f>+'[9]4yr Public'!H21</f>
        <v>127880</v>
      </c>
      <c r="I21" s="111">
        <f>+'[9]4yr Public'!I21</f>
        <v>130273</v>
      </c>
      <c r="J21" s="111">
        <f>+'[9]4yr Public'!J21</f>
        <v>125250</v>
      </c>
      <c r="K21" s="111">
        <f>+'[9]4yr Public'!K21</f>
        <v>132154</v>
      </c>
      <c r="L21" s="111">
        <f>+'[9]4yr Public'!L21</f>
        <v>135326</v>
      </c>
      <c r="M21" s="111">
        <f>+'[9]4yr Public'!M21</f>
        <v>135965</v>
      </c>
      <c r="N21" s="111">
        <f>+'[9]4yr Public'!N21</f>
        <v>137118</v>
      </c>
      <c r="O21" s="111">
        <f>+'[9]4yr Public'!O21</f>
        <v>137793</v>
      </c>
      <c r="P21" s="111">
        <f>+'[9]4yr Public'!P21</f>
        <v>138437</v>
      </c>
      <c r="Q21" s="111">
        <f>+'[9]4yr Public'!Q21</f>
        <v>141380</v>
      </c>
      <c r="R21" s="111">
        <f>+'[9]4yr Public'!R21</f>
        <v>147946</v>
      </c>
      <c r="S21" s="111">
        <f>+'[9]4yr Public'!S21</f>
        <v>151589</v>
      </c>
      <c r="T21" s="111">
        <f>+'[9]4yr Public'!T21</f>
        <v>154165</v>
      </c>
      <c r="U21" s="111">
        <f>+'[9]4yr Public'!U21</f>
        <v>158260</v>
      </c>
      <c r="V21" s="111">
        <f>+'[9]4yr Public'!V21</f>
        <v>160200</v>
      </c>
      <c r="W21" s="111">
        <f>+'[9]4yr Public'!W21</f>
        <v>163232</v>
      </c>
      <c r="X21" s="111">
        <f>+'[9]4yr Public'!X21</f>
        <v>163418</v>
      </c>
      <c r="Y21" s="111">
        <f>+'[9]4yr Public'!Y21</f>
        <v>162567</v>
      </c>
      <c r="Z21" s="111">
        <f>+'[9]4yr Public'!Z21</f>
        <v>162432</v>
      </c>
      <c r="AA21" s="111">
        <f>+'[9]4yr Public'!AA21</f>
        <v>164782</v>
      </c>
      <c r="AB21" s="111">
        <f>+'[9]4yr Public'!AB21</f>
        <v>167809</v>
      </c>
      <c r="AC21" s="111">
        <f>+'[9]4yr Public'!AC21</f>
        <v>171182</v>
      </c>
      <c r="AD21" s="111">
        <f>+'[9]4yr Public'!AD21</f>
        <v>172924</v>
      </c>
      <c r="AE21" s="111">
        <f>+'[9]4yr Public'!AE21</f>
        <v>175275</v>
      </c>
      <c r="AF21" s="111">
        <f>+'[9]4yr Public'!AF21</f>
        <v>175741</v>
      </c>
      <c r="AG21" s="111">
        <f>+'[9]4yr Public'!AG21</f>
        <v>180793</v>
      </c>
      <c r="AH21" s="115">
        <f>+'[9]4yr Public'!AH21</f>
        <v>185981</v>
      </c>
      <c r="AI21" s="115">
        <f>+'[9]4yr Public'!AI21</f>
        <v>188353</v>
      </c>
      <c r="AJ21" s="111">
        <f>+'[9]4yr Public'!AJ21</f>
        <v>189665</v>
      </c>
      <c r="AK21" s="115">
        <f>+'[9]4yr Public'!AK21</f>
        <v>194228</v>
      </c>
      <c r="AL21" s="115">
        <f>+'[9]4yr Public'!AL21</f>
        <v>197247</v>
      </c>
      <c r="AM21" s="111">
        <f>+'[9]4yr Public'!AM21</f>
        <v>201921</v>
      </c>
      <c r="AN21" s="111">
        <f>+'[9]4yr Public'!AN21</f>
        <v>206000</v>
      </c>
      <c r="AO21" s="111">
        <f>+'[9]4yr Public'!AO21</f>
        <v>210239</v>
      </c>
      <c r="AP21" s="111">
        <f>+'[9]4yr Public'!AP21</f>
        <v>212000</v>
      </c>
      <c r="AQ21" s="111">
        <f>+'[9]4yr Public'!AQ21</f>
        <v>213898</v>
      </c>
      <c r="AR21" s="111">
        <f>+'[9]4yr Public'!AR21</f>
        <v>214333</v>
      </c>
      <c r="AS21" s="111">
        <f>+'[9]4yr Public'!AS21</f>
        <v>213695</v>
      </c>
    </row>
    <row r="22" spans="1:45" ht="12.95" customHeight="1">
      <c r="A22" s="10" t="str">
        <f>+'[9]4yr Public'!A22</f>
        <v>West Virginia</v>
      </c>
      <c r="B22" s="120">
        <f>+'[9]4yr Public'!B22</f>
        <v>47239</v>
      </c>
      <c r="C22" s="120">
        <f>+'[9]4yr Public'!C22</f>
        <v>49197</v>
      </c>
      <c r="D22" s="120">
        <f>+'[9]4yr Public'!D22</f>
        <v>47480</v>
      </c>
      <c r="E22" s="120">
        <f>+'[9]4yr Public'!E22</f>
        <v>50677</v>
      </c>
      <c r="F22" s="120">
        <f>+'[9]4yr Public'!F22</f>
        <v>51490</v>
      </c>
      <c r="G22" s="120">
        <f>+'[9]4yr Public'!G22</f>
        <v>54896</v>
      </c>
      <c r="H22" s="120">
        <f>+'[9]4yr Public'!H22</f>
        <v>56904</v>
      </c>
      <c r="I22" s="120">
        <f>+'[9]4yr Public'!I22</f>
        <v>58921</v>
      </c>
      <c r="J22" s="120">
        <f>+'[9]4yr Public'!J22</f>
        <v>58588</v>
      </c>
      <c r="K22" s="120">
        <f>+'[9]4yr Public'!K22</f>
        <v>60312</v>
      </c>
      <c r="L22" s="120">
        <f>+'[9]4yr Public'!L22</f>
        <v>62045</v>
      </c>
      <c r="M22" s="120">
        <f>+'[9]4yr Public'!M22</f>
        <v>61979</v>
      </c>
      <c r="N22" s="120">
        <f>+'[9]4yr Public'!N22</f>
        <v>61695</v>
      </c>
      <c r="O22" s="120">
        <f>+'[9]4yr Public'!O22</f>
        <v>61555</v>
      </c>
      <c r="P22" s="120">
        <f>+'[9]4yr Public'!P22</f>
        <v>58633</v>
      </c>
      <c r="Q22" s="120">
        <f>+'[9]4yr Public'!Q22</f>
        <v>57404</v>
      </c>
      <c r="R22" s="120">
        <f>+'[9]4yr Public'!R22</f>
        <v>57528</v>
      </c>
      <c r="S22" s="120">
        <f>+'[9]4yr Public'!S22</f>
        <v>58311</v>
      </c>
      <c r="T22" s="120">
        <f>+'[9]4yr Public'!T22</f>
        <v>60733</v>
      </c>
      <c r="U22" s="120">
        <f>+'[9]4yr Public'!U22</f>
        <v>62227</v>
      </c>
      <c r="V22" s="120">
        <f>+'[9]4yr Public'!V22</f>
        <v>63362</v>
      </c>
      <c r="W22" s="120">
        <f>+'[9]4yr Public'!W22</f>
        <v>70937</v>
      </c>
      <c r="X22" s="120">
        <f>+'[9]4yr Public'!X22</f>
        <v>71973</v>
      </c>
      <c r="Y22" s="120">
        <f>+'[9]4yr Public'!Y22</f>
        <v>70340</v>
      </c>
      <c r="Z22" s="120">
        <f>+'[9]4yr Public'!Z22</f>
        <v>68912</v>
      </c>
      <c r="AA22" s="120">
        <f>+'[9]4yr Public'!AA22</f>
        <v>67877</v>
      </c>
      <c r="AB22" s="120">
        <f>+'[9]4yr Public'!AB22</f>
        <v>68036</v>
      </c>
      <c r="AC22" s="120">
        <f>+'[9]4yr Public'!AC22</f>
        <v>69153</v>
      </c>
      <c r="AD22" s="120">
        <f>+'[9]4yr Public'!AD22</f>
        <v>69741</v>
      </c>
      <c r="AE22" s="120">
        <f>+'[9]4yr Public'!AE22</f>
        <v>70389</v>
      </c>
      <c r="AF22" s="120">
        <f>+'[9]4yr Public'!AF22</f>
        <v>69967</v>
      </c>
      <c r="AG22" s="120">
        <f>+'[9]4yr Public'!AG22</f>
        <v>71384</v>
      </c>
      <c r="AH22" s="124">
        <f>+'[9]4yr Public'!AH22</f>
        <v>73035</v>
      </c>
      <c r="AI22" s="124">
        <f>+'[9]4yr Public'!AI22</f>
        <v>71410</v>
      </c>
      <c r="AJ22" s="120">
        <f>+'[9]4yr Public'!AJ22</f>
        <v>63864</v>
      </c>
      <c r="AK22" s="124">
        <f>+'[9]4yr Public'!AK22</f>
        <v>63569</v>
      </c>
      <c r="AL22" s="124">
        <f>+'[9]4yr Public'!AL22</f>
        <v>63588</v>
      </c>
      <c r="AM22" s="120">
        <f>+'[9]4yr Public'!AM22</f>
        <v>64155</v>
      </c>
      <c r="AN22" s="120">
        <f>+'[9]4yr Public'!AN22</f>
        <v>64703</v>
      </c>
      <c r="AO22" s="120">
        <f>+'[9]4yr Public'!AO22</f>
        <v>66772</v>
      </c>
      <c r="AP22" s="120">
        <f>+'[9]4yr Public'!AP22</f>
        <v>67085</v>
      </c>
      <c r="AQ22" s="120">
        <f>+'[9]4yr Public'!AQ22</f>
        <v>66929</v>
      </c>
      <c r="AR22" s="120">
        <f>+'[9]4yr Public'!AR22</f>
        <v>66251</v>
      </c>
      <c r="AS22" s="120">
        <f>+'[9]4yr Public'!AS22</f>
        <v>65182</v>
      </c>
    </row>
    <row r="23" spans="1:45" s="48" customFormat="1" ht="12.95" customHeight="1">
      <c r="A23" s="47" t="str">
        <f>+'[9]4yr Public'!A23</f>
        <v>West</v>
      </c>
      <c r="B23" s="109">
        <f>+'[9]4yr Public'!B23</f>
        <v>906999</v>
      </c>
      <c r="C23" s="109">
        <f>+'[9]4yr Public'!C23</f>
        <v>901114</v>
      </c>
      <c r="D23" s="109">
        <f>+'[9]4yr Public'!D23</f>
        <v>933863</v>
      </c>
      <c r="E23" s="109">
        <f>+'[9]4yr Public'!E23</f>
        <v>942619</v>
      </c>
      <c r="F23" s="109">
        <f>+'[9]4yr Public'!F23</f>
        <v>962780</v>
      </c>
      <c r="G23" s="109">
        <f>+'[9]4yr Public'!G23</f>
        <v>1025455</v>
      </c>
      <c r="H23" s="109">
        <f>+'[9]4yr Public'!H23</f>
        <v>997601</v>
      </c>
      <c r="I23" s="109">
        <f>+'[9]4yr Public'!I23</f>
        <v>979863</v>
      </c>
      <c r="J23" s="109">
        <f>+'[9]4yr Public'!J23</f>
        <v>960084</v>
      </c>
      <c r="K23" s="109">
        <f>+'[9]4yr Public'!K23</f>
        <v>969109</v>
      </c>
      <c r="L23" s="109">
        <f>+'[9]4yr Public'!L23</f>
        <v>1007793</v>
      </c>
      <c r="M23" s="109">
        <f>+'[9]4yr Public'!M23</f>
        <v>1020553</v>
      </c>
      <c r="N23" s="109">
        <f>+'[9]4yr Public'!N23</f>
        <v>1019498</v>
      </c>
      <c r="O23" s="109">
        <f>+'[9]4yr Public'!O23</f>
        <v>1010807</v>
      </c>
      <c r="P23" s="109">
        <f>+'[9]4yr Public'!P23</f>
        <v>1008452</v>
      </c>
      <c r="Q23" s="109">
        <f>+'[9]4yr Public'!Q23</f>
        <v>1009715</v>
      </c>
      <c r="R23" s="109">
        <f>+'[9]4yr Public'!R23</f>
        <v>1039435</v>
      </c>
      <c r="S23" s="109">
        <f>+'[9]4yr Public'!S23</f>
        <v>1068214</v>
      </c>
      <c r="T23" s="109">
        <f>+'[9]4yr Public'!T23</f>
        <v>1068776</v>
      </c>
      <c r="U23" s="109">
        <f>+'[9]4yr Public'!U23</f>
        <v>1094875</v>
      </c>
      <c r="V23" s="109">
        <f>+'[9]4yr Public'!V23</f>
        <v>1172994</v>
      </c>
      <c r="W23" s="109">
        <f>+'[9]4yr Public'!W23</f>
        <v>1178111</v>
      </c>
      <c r="X23" s="109">
        <f>+'[9]4yr Public'!X23</f>
        <v>1169560</v>
      </c>
      <c r="Y23" s="109">
        <f>+'[9]4yr Public'!Y23</f>
        <v>1157392</v>
      </c>
      <c r="Z23" s="109">
        <f>+'[9]4yr Public'!Z23</f>
        <v>1162392</v>
      </c>
      <c r="AA23" s="109">
        <f>+'[9]4yr Public'!AA23</f>
        <v>1169562</v>
      </c>
      <c r="AB23" s="109">
        <f>+'[9]4yr Public'!AB23</f>
        <v>1185493</v>
      </c>
      <c r="AC23" s="109">
        <f>+'[9]4yr Public'!AC23</f>
        <v>1202792</v>
      </c>
      <c r="AD23" s="109">
        <f>+'[9]4yr Public'!AD23</f>
        <v>1217540</v>
      </c>
      <c r="AE23" s="109">
        <f>+'[9]4yr Public'!AE23</f>
        <v>1250193</v>
      </c>
      <c r="AF23" s="109">
        <f>+'[9]4yr Public'!AF23</f>
        <v>1277119</v>
      </c>
      <c r="AG23" s="109">
        <f>+'[9]4yr Public'!AG23</f>
        <v>1336867</v>
      </c>
      <c r="AH23" s="109">
        <f>+'[9]4yr Public'!AH23</f>
        <v>1397431</v>
      </c>
      <c r="AI23" s="109">
        <f>+'[9]4yr Public'!AI23</f>
        <v>1420660</v>
      </c>
      <c r="AJ23" s="109">
        <f>+'[9]4yr Public'!AJ23</f>
        <v>1419428</v>
      </c>
      <c r="AK23" s="109">
        <f>+'[9]4yr Public'!AK23</f>
        <v>1440594</v>
      </c>
      <c r="AL23" s="109">
        <f>+'[9]4yr Public'!AL23</f>
        <v>1457367</v>
      </c>
      <c r="AM23" s="109">
        <f>+'[9]4yr Public'!AM23</f>
        <v>1521307</v>
      </c>
      <c r="AN23" s="109">
        <f>+'[9]4yr Public'!AN23</f>
        <v>1546585</v>
      </c>
      <c r="AO23" s="109">
        <f>+'[9]4yr Public'!AO23</f>
        <v>1604873</v>
      </c>
      <c r="AP23" s="109">
        <f>+'[9]4yr Public'!AP23</f>
        <v>1536363</v>
      </c>
      <c r="AQ23" s="109">
        <f>+'[9]4yr Public'!AQ23</f>
        <v>1584456</v>
      </c>
      <c r="AR23" s="109">
        <f>+'[9]4yr Public'!AR23</f>
        <v>1608108</v>
      </c>
      <c r="AS23" s="109">
        <f>+'[9]4yr Public'!AS23</f>
        <v>1614792</v>
      </c>
    </row>
    <row r="24" spans="1:45" s="43" customFormat="1" ht="12.95" customHeight="1">
      <c r="A24" s="41" t="str">
        <f>+'[9]4yr Public'!A24</f>
        <v xml:space="preserve">   as a percent of U.S.</v>
      </c>
      <c r="B24" s="110">
        <f>+'[9]4yr Public'!B24</f>
        <v>21.51508085480673</v>
      </c>
      <c r="C24" s="110">
        <f>+'[9]4yr Public'!C24</f>
        <v>20.810836339668406</v>
      </c>
      <c r="D24" s="110">
        <f>+'[9]4yr Public'!D24</f>
        <v>21.162038887665208</v>
      </c>
      <c r="E24" s="110">
        <f>+'[9]4yr Public'!E24</f>
        <v>20.885259239203407</v>
      </c>
      <c r="F24" s="110">
        <f>+'[9]4yr Public'!F24</f>
        <v>20.545881348698249</v>
      </c>
      <c r="G24" s="110">
        <f>+'[9]4yr Public'!G24</f>
        <v>20.586496994099015</v>
      </c>
      <c r="H24" s="110">
        <f>+'[9]4yr Public'!H24</f>
        <v>20.425102130526838</v>
      </c>
      <c r="I24" s="110">
        <f>+'[9]4yr Public'!I24</f>
        <v>19.887482002356794</v>
      </c>
      <c r="J24" s="110">
        <f>+'[9]4yr Public'!J24</f>
        <v>19.616702733041873</v>
      </c>
      <c r="K24" s="110">
        <f>+'[9]4yr Public'!K24</f>
        <v>19.530966905889063</v>
      </c>
      <c r="L24" s="110">
        <f>+'[9]4yr Public'!L24</f>
        <v>19.722308438067646</v>
      </c>
      <c r="M24" s="110">
        <f>+'[9]4yr Public'!M24</f>
        <v>19.828602726354429</v>
      </c>
      <c r="N24" s="110">
        <f>+'[9]4yr Public'!N24</f>
        <v>19.772082424242424</v>
      </c>
      <c r="O24" s="110">
        <f>+'[9]4yr Public'!O24</f>
        <v>19.428243141971848</v>
      </c>
      <c r="P24" s="110">
        <f>+'[9]4yr Public'!P24</f>
        <v>19.475998286571329</v>
      </c>
      <c r="Q24" s="110">
        <f>+'[9]4yr Public'!Q24</f>
        <v>19.454885932324515</v>
      </c>
      <c r="R24" s="110">
        <f>+'[9]4yr Public'!R24</f>
        <v>19.683230713441013</v>
      </c>
      <c r="S24" s="110">
        <f>+'[9]4yr Public'!S24</f>
        <v>19.740877125091803</v>
      </c>
      <c r="T24" s="110">
        <f>+'[9]4yr Public'!T24</f>
        <v>19.339346012156486</v>
      </c>
      <c r="U24" s="110">
        <f>+'[9]4yr Public'!U24</f>
        <v>19.292397416602835</v>
      </c>
      <c r="V24" s="110">
        <f>+'[9]4yr Public'!V24</f>
        <v>20.123013485575946</v>
      </c>
      <c r="W24" s="110">
        <f>+'[9]4yr Public'!W24</f>
        <v>20.017143798923119</v>
      </c>
      <c r="X24" s="110">
        <f>+'[9]4yr Public'!X24</f>
        <v>19.887171808357692</v>
      </c>
      <c r="Y24" s="110">
        <f>+'[9]4yr Public'!Y24</f>
        <v>19.844830663647343</v>
      </c>
      <c r="Z24" s="110">
        <f>+'[9]4yr Public'!Z24</f>
        <v>20.019216789253065</v>
      </c>
      <c r="AA24" s="110">
        <f>+'[9]4yr Public'!AA24</f>
        <v>20.179805562912538</v>
      </c>
      <c r="AB24" s="110">
        <f>+'[9]4yr Public'!AB24</f>
        <v>20.480644079028977</v>
      </c>
      <c r="AC24" s="110">
        <f>+'[9]4yr Public'!AC24</f>
        <v>20.692348425131151</v>
      </c>
      <c r="AD24" s="110">
        <f>+'[9]4yr Public'!AD24</f>
        <v>20.714159938684698</v>
      </c>
      <c r="AE24" s="110">
        <f>+'[9]4yr Public'!AE24</f>
        <v>20.988344705021618</v>
      </c>
      <c r="AF24" s="110">
        <f>+'[9]4yr Public'!AF24</f>
        <v>21.137624560922077</v>
      </c>
      <c r="AG24" s="110">
        <f>+'[9]4yr Public'!AG24</f>
        <v>21.486495912659393</v>
      </c>
      <c r="AH24" s="110">
        <f>+'[9]4yr Public'!AH24</f>
        <v>21.607999019048911</v>
      </c>
      <c r="AI24" s="110">
        <f>+'[9]4yr Public'!AI24</f>
        <v>21.688836507032622</v>
      </c>
      <c r="AJ24" s="110">
        <f>+'[9]4yr Public'!AJ24</f>
        <v>21.615265308670832</v>
      </c>
      <c r="AK24" s="110">
        <f>+'[9]4yr Public'!AK24</f>
        <v>21.604981134180747</v>
      </c>
      <c r="AL24" s="110">
        <f>+'[9]4yr Public'!AL24</f>
        <v>21.687744762768737</v>
      </c>
      <c r="AM24" s="110">
        <f>+'[9]4yr Public'!AM24</f>
        <v>21.880598041038912</v>
      </c>
      <c r="AN24" s="110">
        <f>+'[9]4yr Public'!AN24</f>
        <v>21.825856594856745</v>
      </c>
      <c r="AO24" s="110">
        <f>+'[9]4yr Public'!AO24</f>
        <v>22.048662845420321</v>
      </c>
      <c r="AP24" s="110">
        <f>+'[9]4yr Public'!AP24</f>
        <v>21.296958331866279</v>
      </c>
      <c r="AQ24" s="110">
        <f>+'[9]4yr Public'!AQ24</f>
        <v>21.486957752850678</v>
      </c>
      <c r="AR24" s="110">
        <f>+'[9]4yr Public'!AR24</f>
        <v>21.755420023220456</v>
      </c>
      <c r="AS24" s="110">
        <f>+'[9]4yr Public'!AS24</f>
        <v>22.030379372433949</v>
      </c>
    </row>
    <row r="25" spans="1:45" ht="12.95" customHeight="1">
      <c r="A25" s="38" t="str">
        <f>+'[9]4yr Public'!A25</f>
        <v>Alaska</v>
      </c>
      <c r="B25" s="111">
        <f>+'[9]4yr Public'!B25</f>
        <v>7860</v>
      </c>
      <c r="C25" s="111">
        <f>+'[9]4yr Public'!C25</f>
        <v>3984</v>
      </c>
      <c r="D25" s="111">
        <f>+'[9]4yr Public'!D25</f>
        <v>4582</v>
      </c>
      <c r="E25" s="111">
        <f>+'[9]4yr Public'!E25</f>
        <v>6167</v>
      </c>
      <c r="F25" s="111">
        <f>+'[9]4yr Public'!F25</f>
        <v>6733</v>
      </c>
      <c r="G25" s="111">
        <f>+'[9]4yr Public'!G25</f>
        <v>7249</v>
      </c>
      <c r="H25" s="111">
        <f>+'[9]4yr Public'!H25</f>
        <v>9047</v>
      </c>
      <c r="I25" s="111">
        <f>+'[9]4yr Public'!I25</f>
        <v>7773</v>
      </c>
      <c r="J25" s="111">
        <f>+'[9]4yr Public'!J25</f>
        <v>8407</v>
      </c>
      <c r="K25" s="111">
        <f>+'[9]4yr Public'!K25</f>
        <v>6733</v>
      </c>
      <c r="L25" s="111">
        <f>+'[9]4yr Public'!L25</f>
        <v>8571</v>
      </c>
      <c r="M25" s="111">
        <f>+'[9]4yr Public'!M25</f>
        <v>9320</v>
      </c>
      <c r="N25" s="111">
        <f>+'[9]4yr Public'!N25</f>
        <v>9830</v>
      </c>
      <c r="O25" s="111">
        <f>+'[9]4yr Public'!O25</f>
        <v>10494</v>
      </c>
      <c r="P25" s="111">
        <f>+'[9]4yr Public'!P25</f>
        <v>11260</v>
      </c>
      <c r="Q25" s="111">
        <f>+'[9]4yr Public'!Q25</f>
        <v>10523</v>
      </c>
      <c r="R25" s="111">
        <f>+'[9]4yr Public'!R25</f>
        <v>10571</v>
      </c>
      <c r="S25" s="111">
        <f>+'[9]4yr Public'!S25</f>
        <v>11341</v>
      </c>
      <c r="T25" s="111">
        <f>+'[9]4yr Public'!T25</f>
        <v>22138</v>
      </c>
      <c r="U25" s="111">
        <f>+'[9]4yr Public'!U25</f>
        <v>26274</v>
      </c>
      <c r="V25" s="111">
        <f>+'[9]4yr Public'!V25</f>
        <v>27792</v>
      </c>
      <c r="W25" s="111">
        <f>+'[9]4yr Public'!W25</f>
        <v>29019</v>
      </c>
      <c r="X25" s="111">
        <f>+'[9]4yr Public'!X25</f>
        <v>28451</v>
      </c>
      <c r="Y25" s="111">
        <f>+'[9]4yr Public'!Y25</f>
        <v>28108</v>
      </c>
      <c r="Z25" s="111">
        <f>+'[9]4yr Public'!Z25</f>
        <v>27037</v>
      </c>
      <c r="AA25" s="111">
        <f>+'[9]4yr Public'!AA25</f>
        <v>27556</v>
      </c>
      <c r="AB25" s="111">
        <f>+'[9]4yr Public'!AB25</f>
        <v>27077</v>
      </c>
      <c r="AC25" s="111">
        <f>+'[9]4yr Public'!AC25</f>
        <v>25967</v>
      </c>
      <c r="AD25" s="111">
        <f>+'[9]4yr Public'!AD25</f>
        <v>25430</v>
      </c>
      <c r="AE25" s="111">
        <f>+'[9]4yr Public'!AE25</f>
        <v>24942</v>
      </c>
      <c r="AF25" s="115">
        <f>+'[9]4yr Public'!AF25</f>
        <v>25396</v>
      </c>
      <c r="AG25" s="111">
        <f>+'[9]4yr Public'!AG25</f>
        <v>25489</v>
      </c>
      <c r="AH25" s="115">
        <f>+'[9]4yr Public'!AH25</f>
        <v>26974</v>
      </c>
      <c r="AI25" s="115">
        <f>+'[9]4yr Public'!AI25</f>
        <v>28611</v>
      </c>
      <c r="AJ25" s="111">
        <f>+'[9]4yr Public'!AJ25</f>
        <v>28329</v>
      </c>
      <c r="AK25" s="115">
        <f>+'[9]4yr Public'!AK25</f>
        <v>27765</v>
      </c>
      <c r="AL25" s="115">
        <f>+'[9]4yr Public'!AL25</f>
        <v>27514</v>
      </c>
      <c r="AM25" s="111">
        <f>+'[9]4yr Public'!AM25</f>
        <v>28033</v>
      </c>
      <c r="AN25" s="111">
        <f>+'[9]4yr Public'!AN25</f>
        <v>28178</v>
      </c>
      <c r="AO25" s="111">
        <f>+'[9]4yr Public'!AO25</f>
        <v>29673</v>
      </c>
      <c r="AP25" s="111">
        <f>+'[9]4yr Public'!AP25</f>
        <v>31467</v>
      </c>
      <c r="AQ25" s="111">
        <f>+'[9]4yr Public'!AQ25</f>
        <v>31184</v>
      </c>
      <c r="AR25" s="111">
        <f>+'[9]4yr Public'!AR25</f>
        <v>29837</v>
      </c>
      <c r="AS25" s="111">
        <f>+'[9]4yr Public'!AS25</f>
        <v>29525</v>
      </c>
    </row>
    <row r="26" spans="1:45" ht="12.95" customHeight="1">
      <c r="A26" s="38" t="str">
        <f>+'[9]4yr Public'!A26</f>
        <v>Arizona</v>
      </c>
      <c r="B26" s="111">
        <f>+'[9]4yr Public'!B26</f>
        <v>63913</v>
      </c>
      <c r="C26" s="111">
        <f>+'[9]4yr Public'!C26</f>
        <v>66597</v>
      </c>
      <c r="D26" s="111">
        <f>+'[9]4yr Public'!D26</f>
        <v>67061</v>
      </c>
      <c r="E26" s="111">
        <f>+'[9]4yr Public'!E26</f>
        <v>68908</v>
      </c>
      <c r="F26" s="111">
        <f>+'[9]4yr Public'!F26</f>
        <v>70427</v>
      </c>
      <c r="G26" s="111">
        <f>+'[9]4yr Public'!G26</f>
        <v>77081</v>
      </c>
      <c r="H26" s="111">
        <f>+'[9]4yr Public'!H26</f>
        <v>73786</v>
      </c>
      <c r="I26" s="111">
        <f>+'[9]4yr Public'!I26</f>
        <v>76597</v>
      </c>
      <c r="J26" s="111">
        <f>+'[9]4yr Public'!J26</f>
        <v>76604</v>
      </c>
      <c r="K26" s="111">
        <f>+'[9]4yr Public'!K26</f>
        <v>80240</v>
      </c>
      <c r="L26" s="111">
        <f>+'[9]4yr Public'!L26</f>
        <v>80858</v>
      </c>
      <c r="M26" s="111">
        <f>+'[9]4yr Public'!M26</f>
        <v>81475</v>
      </c>
      <c r="N26" s="111">
        <f>+'[9]4yr Public'!N26</f>
        <v>81881</v>
      </c>
      <c r="O26" s="111">
        <f>+'[9]4yr Public'!O26</f>
        <v>82184</v>
      </c>
      <c r="P26" s="111">
        <f>+'[9]4yr Public'!P26</f>
        <v>82669</v>
      </c>
      <c r="Q26" s="111">
        <f>+'[9]4yr Public'!Q26</f>
        <v>84119</v>
      </c>
      <c r="R26" s="111">
        <f>+'[9]4yr Public'!R26</f>
        <v>86731</v>
      </c>
      <c r="S26" s="111">
        <f>+'[9]4yr Public'!S26</f>
        <v>89373</v>
      </c>
      <c r="T26" s="111">
        <f>+'[9]4yr Public'!T26</f>
        <v>94317</v>
      </c>
      <c r="U26" s="111">
        <f>+'[9]4yr Public'!U26</f>
        <v>96276</v>
      </c>
      <c r="V26" s="111">
        <f>+'[9]4yr Public'!V26</f>
        <v>95657</v>
      </c>
      <c r="W26" s="111">
        <f>+'[9]4yr Public'!W26</f>
        <v>95514</v>
      </c>
      <c r="X26" s="111">
        <f>+'[9]4yr Public'!X26</f>
        <v>97231</v>
      </c>
      <c r="Y26" s="111">
        <f>+'[9]4yr Public'!Y26</f>
        <v>95346</v>
      </c>
      <c r="Z26" s="111">
        <f>+'[9]4yr Public'!Z26</f>
        <v>101418</v>
      </c>
      <c r="AA26" s="111">
        <f>+'[9]4yr Public'!AA26</f>
        <v>101718</v>
      </c>
      <c r="AB26" s="111">
        <f>+'[9]4yr Public'!AB26</f>
        <v>102501</v>
      </c>
      <c r="AC26" s="111">
        <f>+'[9]4yr Public'!AC26</f>
        <v>103434</v>
      </c>
      <c r="AD26" s="111">
        <f>+'[9]4yr Public'!AD26</f>
        <v>103942</v>
      </c>
      <c r="AE26" s="111">
        <f>+'[9]4yr Public'!AE26</f>
        <v>104931</v>
      </c>
      <c r="AF26" s="115">
        <f>+'[9]4yr Public'!AF26</f>
        <v>105842</v>
      </c>
      <c r="AG26" s="111">
        <f>+'[9]4yr Public'!AG26</f>
        <v>109375</v>
      </c>
      <c r="AH26" s="115">
        <f>+'[9]4yr Public'!AH26</f>
        <v>113869</v>
      </c>
      <c r="AI26" s="115">
        <f>+'[9]4yr Public'!AI26</f>
        <v>115460</v>
      </c>
      <c r="AJ26" s="111">
        <f>+'[9]4yr Public'!AJ26</f>
        <v>116571</v>
      </c>
      <c r="AK26" s="115">
        <f>+'[9]4yr Public'!AK26</f>
        <v>120020</v>
      </c>
      <c r="AL26" s="115">
        <f>+'[9]4yr Public'!AL26</f>
        <v>129579</v>
      </c>
      <c r="AM26" s="111">
        <f>+'[9]4yr Public'!AM26</f>
        <v>134056</v>
      </c>
      <c r="AN26" s="111">
        <f>+'[9]4yr Public'!AN26</f>
        <v>127641</v>
      </c>
      <c r="AO26" s="111">
        <f>+'[9]4yr Public'!AO26</f>
        <v>132363</v>
      </c>
      <c r="AP26" s="111">
        <f>+'[9]4yr Public'!AP26</f>
        <v>134723</v>
      </c>
      <c r="AQ26" s="111">
        <f>+'[9]4yr Public'!AQ26</f>
        <v>136849</v>
      </c>
      <c r="AR26" s="111">
        <f>+'[9]4yr Public'!AR26</f>
        <v>139592</v>
      </c>
      <c r="AS26" s="111">
        <f>+'[9]4yr Public'!AS26</f>
        <v>143943</v>
      </c>
    </row>
    <row r="27" spans="1:45" ht="12.95" customHeight="1">
      <c r="A27" s="38" t="str">
        <f>+'[9]4yr Public'!A27</f>
        <v>California</v>
      </c>
      <c r="B27" s="111">
        <f>+'[9]4yr Public'!B27</f>
        <v>429397</v>
      </c>
      <c r="C27" s="111">
        <f>+'[9]4yr Public'!C27</f>
        <v>418694</v>
      </c>
      <c r="D27" s="111">
        <f>+'[9]4yr Public'!D27</f>
        <v>456133</v>
      </c>
      <c r="E27" s="111">
        <f>+'[9]4yr Public'!E27</f>
        <v>461519</v>
      </c>
      <c r="F27" s="111">
        <f>+'[9]4yr Public'!F27</f>
        <v>469575</v>
      </c>
      <c r="G27" s="111">
        <f>+'[9]4yr Public'!G27</f>
        <v>516096</v>
      </c>
      <c r="H27" s="111">
        <f>+'[9]4yr Public'!H27</f>
        <v>491350</v>
      </c>
      <c r="I27" s="111">
        <f>+'[9]4yr Public'!I27</f>
        <v>466365</v>
      </c>
      <c r="J27" s="111">
        <f>+'[9]4yr Public'!J27</f>
        <v>450912</v>
      </c>
      <c r="K27" s="111">
        <f>+'[9]4yr Public'!K27</f>
        <v>445780</v>
      </c>
      <c r="L27" s="111">
        <f>+'[9]4yr Public'!L27</f>
        <v>469538</v>
      </c>
      <c r="M27" s="111">
        <f>+'[9]4yr Public'!M27</f>
        <v>478650</v>
      </c>
      <c r="N27" s="111">
        <f>+'[9]4yr Public'!N27</f>
        <v>474640</v>
      </c>
      <c r="O27" s="111">
        <f>+'[9]4yr Public'!O27</f>
        <v>458393</v>
      </c>
      <c r="P27" s="111">
        <f>+'[9]4yr Public'!P27</f>
        <v>463747</v>
      </c>
      <c r="Q27" s="111">
        <f>+'[9]4yr Public'!Q27</f>
        <v>463726</v>
      </c>
      <c r="R27" s="111">
        <f>+'[9]4yr Public'!R27</f>
        <v>487515</v>
      </c>
      <c r="S27" s="111">
        <f>+'[9]4yr Public'!S27</f>
        <v>503253</v>
      </c>
      <c r="T27" s="111">
        <f>+'[9]4yr Public'!T27</f>
        <v>484181</v>
      </c>
      <c r="U27" s="111">
        <f>+'[9]4yr Public'!U27</f>
        <v>493719</v>
      </c>
      <c r="V27" s="111">
        <f>+'[9]4yr Public'!V27</f>
        <v>536789</v>
      </c>
      <c r="W27" s="111">
        <f>+'[9]4yr Public'!W27</f>
        <v>530942</v>
      </c>
      <c r="X27" s="111">
        <f>+'[9]4yr Public'!X27</f>
        <v>515109</v>
      </c>
      <c r="Y27" s="111">
        <f>+'[9]4yr Public'!Y27</f>
        <v>490479</v>
      </c>
      <c r="Z27" s="111">
        <f>+'[9]4yr Public'!Z27</f>
        <v>483332</v>
      </c>
      <c r="AA27" s="111">
        <f>+'[9]4yr Public'!AA27</f>
        <v>490231</v>
      </c>
      <c r="AB27" s="111">
        <f>+'[9]4yr Public'!AB27</f>
        <v>504803</v>
      </c>
      <c r="AC27" s="111">
        <f>+'[9]4yr Public'!AC27</f>
        <v>513621</v>
      </c>
      <c r="AD27" s="111">
        <f>+'[9]4yr Public'!AD27</f>
        <v>524528</v>
      </c>
      <c r="AE27" s="111">
        <f>+'[9]4yr Public'!AE27</f>
        <v>538479</v>
      </c>
      <c r="AF27" s="115">
        <f>+'[9]4yr Public'!AF27</f>
        <v>551871</v>
      </c>
      <c r="AG27" s="111">
        <f>+'[9]4yr Public'!AG27</f>
        <v>580466</v>
      </c>
      <c r="AH27" s="115">
        <f>+'[9]4yr Public'!AH27</f>
        <v>609371</v>
      </c>
      <c r="AI27" s="115">
        <f>+'[9]4yr Public'!AI27</f>
        <v>612604</v>
      </c>
      <c r="AJ27" s="111">
        <f>+'[9]4yr Public'!AJ27</f>
        <v>600027</v>
      </c>
      <c r="AK27" s="115">
        <f>+'[9]4yr Public'!AK27</f>
        <v>609397</v>
      </c>
      <c r="AL27" s="115">
        <f>+'[9]4yr Public'!AL27</f>
        <v>626283</v>
      </c>
      <c r="AM27" s="111">
        <f>+'[9]4yr Public'!AM27</f>
        <v>647922</v>
      </c>
      <c r="AN27" s="111">
        <f>+'[9]4yr Public'!AN27</f>
        <v>657963</v>
      </c>
      <c r="AO27" s="111">
        <f>+'[9]4yr Public'!AO27</f>
        <v>659861</v>
      </c>
      <c r="AP27" s="111">
        <f>+'[9]4yr Public'!AP27</f>
        <v>641539</v>
      </c>
      <c r="AQ27" s="111">
        <f>+'[9]4yr Public'!AQ27</f>
        <v>657885</v>
      </c>
      <c r="AR27" s="111">
        <f>+'[9]4yr Public'!AR27</f>
        <v>669831</v>
      </c>
      <c r="AS27" s="111">
        <f>+'[9]4yr Public'!AS27</f>
        <v>685096</v>
      </c>
    </row>
    <row r="28" spans="1:45" ht="12.95" customHeight="1">
      <c r="A28" s="38" t="str">
        <f>+'[9]4yr Public'!A28</f>
        <v>Colorado</v>
      </c>
      <c r="B28" s="111">
        <f>+'[9]4yr Public'!B28</f>
        <v>87469</v>
      </c>
      <c r="C28" s="111">
        <f>+'[9]4yr Public'!C28</f>
        <v>89755</v>
      </c>
      <c r="D28" s="111">
        <f>+'[9]4yr Public'!D28</f>
        <v>89910</v>
      </c>
      <c r="E28" s="111">
        <f>+'[9]4yr Public'!E28</f>
        <v>89572</v>
      </c>
      <c r="F28" s="111">
        <f>+'[9]4yr Public'!F28</f>
        <v>96880</v>
      </c>
      <c r="G28" s="111">
        <f>+'[9]4yr Public'!G28</f>
        <v>96001</v>
      </c>
      <c r="H28" s="111">
        <f>+'[9]4yr Public'!H28</f>
        <v>95500</v>
      </c>
      <c r="I28" s="111">
        <f>+'[9]4yr Public'!I28</f>
        <v>98093</v>
      </c>
      <c r="J28" s="111">
        <f>+'[9]4yr Public'!J28</f>
        <v>97231</v>
      </c>
      <c r="K28" s="111">
        <f>+'[9]4yr Public'!K28</f>
        <v>98140</v>
      </c>
      <c r="L28" s="111">
        <f>+'[9]4yr Public'!L28</f>
        <v>100780</v>
      </c>
      <c r="M28" s="111">
        <f>+'[9]4yr Public'!M28</f>
        <v>103544</v>
      </c>
      <c r="N28" s="111">
        <f>+'[9]4yr Public'!N28</f>
        <v>103810</v>
      </c>
      <c r="O28" s="111">
        <f>+'[9]4yr Public'!O28</f>
        <v>105591</v>
      </c>
      <c r="P28" s="111">
        <f>+'[9]4yr Public'!P28</f>
        <v>100931</v>
      </c>
      <c r="Q28" s="111">
        <f>+'[9]4yr Public'!Q28</f>
        <v>100538</v>
      </c>
      <c r="R28" s="111">
        <f>+'[9]4yr Public'!R28</f>
        <v>106067</v>
      </c>
      <c r="S28" s="111">
        <f>+'[9]4yr Public'!S28</f>
        <v>106571</v>
      </c>
      <c r="T28" s="111">
        <f>+'[9]4yr Public'!T28</f>
        <v>105302</v>
      </c>
      <c r="U28" s="111">
        <f>+'[9]4yr Public'!U28</f>
        <v>107324</v>
      </c>
      <c r="V28" s="111">
        <f>+'[9]4yr Public'!V28</f>
        <v>128616</v>
      </c>
      <c r="W28" s="111">
        <f>+'[9]4yr Public'!W28</f>
        <v>131564</v>
      </c>
      <c r="X28" s="111">
        <f>+'[9]4yr Public'!X28</f>
        <v>131870</v>
      </c>
      <c r="Y28" s="111">
        <f>+'[9]4yr Public'!Y28</f>
        <v>132113</v>
      </c>
      <c r="Z28" s="111">
        <f>+'[9]4yr Public'!Z28</f>
        <v>132748</v>
      </c>
      <c r="AA28" s="111">
        <f>+'[9]4yr Public'!AA28</f>
        <v>132616</v>
      </c>
      <c r="AB28" s="111">
        <f>+'[9]4yr Public'!AB28</f>
        <v>132293</v>
      </c>
      <c r="AC28" s="111">
        <f>+'[9]4yr Public'!AC28</f>
        <v>135251</v>
      </c>
      <c r="AD28" s="111">
        <f>+'[9]4yr Public'!AD28</f>
        <v>136151</v>
      </c>
      <c r="AE28" s="111">
        <f>+'[9]4yr Public'!AE28</f>
        <v>139175</v>
      </c>
      <c r="AF28" s="111">
        <f>+'[9]4yr Public'!AF28</f>
        <v>138162</v>
      </c>
      <c r="AG28" s="111">
        <f>+'[9]4yr Public'!AG28</f>
        <v>143595</v>
      </c>
      <c r="AH28" s="115">
        <f>+'[9]4yr Public'!AH28</f>
        <v>149190</v>
      </c>
      <c r="AI28" s="115">
        <f>+'[9]4yr Public'!AI28</f>
        <v>152227</v>
      </c>
      <c r="AJ28" s="111">
        <f>+'[9]4yr Public'!AJ28</f>
        <v>154592</v>
      </c>
      <c r="AK28" s="115">
        <f>+'[9]4yr Public'!AK28</f>
        <v>154706</v>
      </c>
      <c r="AL28" s="115">
        <f>+'[9]4yr Public'!AL28</f>
        <v>153945</v>
      </c>
      <c r="AM28" s="111">
        <f>+'[9]4yr Public'!AM28</f>
        <v>149381</v>
      </c>
      <c r="AN28" s="111">
        <f>+'[9]4yr Public'!AN28</f>
        <v>153554</v>
      </c>
      <c r="AO28" s="111">
        <f>+'[9]4yr Public'!AO28</f>
        <v>158645</v>
      </c>
      <c r="AP28" s="111">
        <f>+'[9]4yr Public'!AP28</f>
        <v>163894</v>
      </c>
      <c r="AQ28" s="111">
        <f>+'[9]4yr Public'!AQ28</f>
        <v>163618</v>
      </c>
      <c r="AR28" s="111">
        <f>+'[9]4yr Public'!AR28</f>
        <v>163545</v>
      </c>
      <c r="AS28" s="111">
        <f>+'[9]4yr Public'!AS28</f>
        <v>164383</v>
      </c>
    </row>
    <row r="29" spans="1:45" ht="12.95" customHeight="1">
      <c r="A29" s="38" t="str">
        <f>+'[9]4yr Public'!A29</f>
        <v>Hawaii</v>
      </c>
      <c r="B29" s="111">
        <f>+'[9]4yr Public'!B29</f>
        <v>22110</v>
      </c>
      <c r="C29" s="111">
        <f>+'[9]4yr Public'!C29</f>
        <v>23680</v>
      </c>
      <c r="D29" s="111">
        <f>+'[9]4yr Public'!D29</f>
        <v>24364</v>
      </c>
      <c r="E29" s="111">
        <f>+'[9]4yr Public'!E29</f>
        <v>23874</v>
      </c>
      <c r="F29" s="111">
        <f>+'[9]4yr Public'!F29</f>
        <v>23195</v>
      </c>
      <c r="G29" s="111">
        <f>+'[9]4yr Public'!G29</f>
        <v>22661</v>
      </c>
      <c r="H29" s="111">
        <f>+'[9]4yr Public'!H29</f>
        <v>24526</v>
      </c>
      <c r="I29" s="111">
        <f>+'[9]4yr Public'!I29</f>
        <v>24169</v>
      </c>
      <c r="J29" s="111">
        <f>+'[9]4yr Public'!J29</f>
        <v>24391</v>
      </c>
      <c r="K29" s="111">
        <f>+'[9]4yr Public'!K29</f>
        <v>24032</v>
      </c>
      <c r="L29" s="111">
        <f>+'[9]4yr Public'!L29</f>
        <v>23910</v>
      </c>
      <c r="M29" s="111">
        <f>+'[9]4yr Public'!M29</f>
        <v>24278</v>
      </c>
      <c r="N29" s="111">
        <f>+'[9]4yr Public'!N29</f>
        <v>25034</v>
      </c>
      <c r="O29" s="111">
        <f>+'[9]4yr Public'!O29</f>
        <v>25004</v>
      </c>
      <c r="P29" s="111">
        <f>+'[9]4yr Public'!P29</f>
        <v>23633</v>
      </c>
      <c r="Q29" s="111">
        <f>+'[9]4yr Public'!Q29</f>
        <v>23243</v>
      </c>
      <c r="R29" s="111">
        <f>+'[9]4yr Public'!R29</f>
        <v>22687</v>
      </c>
      <c r="S29" s="111">
        <f>+'[9]4yr Public'!S29</f>
        <v>22404</v>
      </c>
      <c r="T29" s="111">
        <f>+'[9]4yr Public'!T29</f>
        <v>22550</v>
      </c>
      <c r="U29" s="111">
        <f>+'[9]4yr Public'!U29</f>
        <v>23111</v>
      </c>
      <c r="V29" s="111">
        <f>+'[9]4yr Public'!V29</f>
        <v>23900</v>
      </c>
      <c r="W29" s="111">
        <f>+'[9]4yr Public'!W29</f>
        <v>22656</v>
      </c>
      <c r="X29" s="111">
        <f>+'[9]4yr Public'!X29</f>
        <v>23281</v>
      </c>
      <c r="Y29" s="111">
        <f>+'[9]4yr Public'!Y29</f>
        <v>23911</v>
      </c>
      <c r="Z29" s="111">
        <f>+'[9]4yr Public'!Z29</f>
        <v>23741</v>
      </c>
      <c r="AA29" s="111">
        <f>+'[9]4yr Public'!AA29</f>
        <v>23345</v>
      </c>
      <c r="AB29" s="111">
        <f>+'[9]4yr Public'!AB29</f>
        <v>21691</v>
      </c>
      <c r="AC29" s="111">
        <f>+'[9]4yr Public'!AC29</f>
        <v>20643</v>
      </c>
      <c r="AD29" s="111">
        <f>+'[9]4yr Public'!AD29</f>
        <v>20361</v>
      </c>
      <c r="AE29" s="111">
        <f>+'[9]4yr Public'!AE29</f>
        <v>21089</v>
      </c>
      <c r="AF29" s="115">
        <f>+'[9]4yr Public'!AF29</f>
        <v>20802</v>
      </c>
      <c r="AG29" s="111">
        <f>+'[9]4yr Public'!AG29</f>
        <v>21185</v>
      </c>
      <c r="AH29" s="115">
        <f>+'[9]4yr Public'!AH29</f>
        <v>22570</v>
      </c>
      <c r="AI29" s="115">
        <f>+'[9]4yr Public'!AI29</f>
        <v>23972</v>
      </c>
      <c r="AJ29" s="111">
        <f>+'[9]4yr Public'!AJ29</f>
        <v>24671</v>
      </c>
      <c r="AK29" s="115">
        <f>+'[9]4yr Public'!AK29</f>
        <v>27827</v>
      </c>
      <c r="AL29" s="115">
        <f>+'[9]4yr Public'!AL29</f>
        <v>24730</v>
      </c>
      <c r="AM29" s="111">
        <f>+'[9]4yr Public'!AM29</f>
        <v>27545</v>
      </c>
      <c r="AN29" s="111">
        <f>+'[9]4yr Public'!AN29</f>
        <v>28369</v>
      </c>
      <c r="AO29" s="111">
        <f>+'[9]4yr Public'!AO29</f>
        <v>25742</v>
      </c>
      <c r="AP29" s="111">
        <f>+'[9]4yr Public'!AP29</f>
        <v>25887</v>
      </c>
      <c r="AQ29" s="111">
        <f>+'[9]4yr Public'!AQ29</f>
        <v>26230</v>
      </c>
      <c r="AR29" s="111">
        <f>+'[9]4yr Public'!AR29</f>
        <v>26580</v>
      </c>
      <c r="AS29" s="111">
        <f>+'[9]4yr Public'!AS29</f>
        <v>26410</v>
      </c>
    </row>
    <row r="30" spans="1:45" ht="12.95" customHeight="1">
      <c r="A30" s="38" t="str">
        <f>+'[9]4yr Public'!A30</f>
        <v>Idaho</v>
      </c>
      <c r="B30" s="111">
        <f>+'[9]4yr Public'!B30</f>
        <v>24197</v>
      </c>
      <c r="C30" s="111">
        <f>+'[9]4yr Public'!C30</f>
        <v>25161</v>
      </c>
      <c r="D30" s="111">
        <f>+'[9]4yr Public'!D30</f>
        <v>25241</v>
      </c>
      <c r="E30" s="111">
        <f>+'[9]4yr Public'!E30</f>
        <v>25822</v>
      </c>
      <c r="F30" s="111">
        <f>+'[9]4yr Public'!F30</f>
        <v>25215</v>
      </c>
      <c r="G30" s="111">
        <f>+'[9]4yr Public'!G30</f>
        <v>27400</v>
      </c>
      <c r="H30" s="111">
        <f>+'[9]4yr Public'!H30</f>
        <v>26767</v>
      </c>
      <c r="I30" s="111">
        <f>+'[9]4yr Public'!I30</f>
        <v>27564</v>
      </c>
      <c r="J30" s="111">
        <f>+'[9]4yr Public'!J30</f>
        <v>25943</v>
      </c>
      <c r="K30" s="111">
        <f>+'[9]4yr Public'!K30</f>
        <v>27077</v>
      </c>
      <c r="L30" s="111">
        <f>+'[9]4yr Public'!L30</f>
        <v>29081</v>
      </c>
      <c r="M30" s="111">
        <f>+'[9]4yr Public'!M30</f>
        <v>28961</v>
      </c>
      <c r="N30" s="111">
        <f>+'[9]4yr Public'!N30</f>
        <v>29467</v>
      </c>
      <c r="O30" s="111">
        <f>+'[9]4yr Public'!O30</f>
        <v>29353</v>
      </c>
      <c r="P30" s="111">
        <f>+'[9]4yr Public'!P30</f>
        <v>29630</v>
      </c>
      <c r="Q30" s="111">
        <f>+'[9]4yr Public'!Q30</f>
        <v>28545</v>
      </c>
      <c r="R30" s="111">
        <f>+'[9]4yr Public'!R30</f>
        <v>28620</v>
      </c>
      <c r="S30" s="111">
        <f>+'[9]4yr Public'!S30</f>
        <v>29781</v>
      </c>
      <c r="T30" s="111">
        <f>+'[9]4yr Public'!T30</f>
        <v>30516</v>
      </c>
      <c r="U30" s="111">
        <f>+'[9]4yr Public'!U30</f>
        <v>33093</v>
      </c>
      <c r="V30" s="111">
        <f>+'[9]4yr Public'!V30</f>
        <v>35709</v>
      </c>
      <c r="W30" s="111">
        <f>+'[9]4yr Public'!W30</f>
        <v>37936</v>
      </c>
      <c r="X30" s="111">
        <f>+'[9]4yr Public'!X30</f>
        <v>39738</v>
      </c>
      <c r="Y30" s="111">
        <f>+'[9]4yr Public'!Y30</f>
        <v>40434</v>
      </c>
      <c r="Z30" s="111">
        <f>+'[9]4yr Public'!Z30</f>
        <v>41629</v>
      </c>
      <c r="AA30" s="111">
        <f>+'[9]4yr Public'!AA30</f>
        <v>41449</v>
      </c>
      <c r="AB30" s="111">
        <f>+'[9]4yr Public'!AB30</f>
        <v>41344</v>
      </c>
      <c r="AC30" s="111">
        <f>+'[9]4yr Public'!AC30</f>
        <v>41327</v>
      </c>
      <c r="AD30" s="111">
        <f>+'[9]4yr Public'!AD30</f>
        <v>42463</v>
      </c>
      <c r="AE30" s="111">
        <f>+'[9]4yr Public'!AE30</f>
        <v>43337</v>
      </c>
      <c r="AF30" s="115">
        <f>+'[9]4yr Public'!AF30</f>
        <v>43655</v>
      </c>
      <c r="AG30" s="111">
        <f>+'[9]4yr Public'!AG30</f>
        <v>45783</v>
      </c>
      <c r="AH30" s="115">
        <f>+'[9]4yr Public'!AH30</f>
        <v>46519</v>
      </c>
      <c r="AI30" s="115">
        <f>+'[9]4yr Public'!AI30</f>
        <v>48319</v>
      </c>
      <c r="AJ30" s="111">
        <f>+'[9]4yr Public'!AJ30</f>
        <v>48283</v>
      </c>
      <c r="AK30" s="115">
        <f>+'[9]4yr Public'!AK30</f>
        <v>48289</v>
      </c>
      <c r="AL30" s="115">
        <f>+'[9]4yr Public'!AL30</f>
        <v>46641</v>
      </c>
      <c r="AM30" s="111">
        <f>+'[9]4yr Public'!AM30</f>
        <v>47996</v>
      </c>
      <c r="AN30" s="111">
        <f>+'[9]4yr Public'!AN30</f>
        <v>48051</v>
      </c>
      <c r="AO30" s="111">
        <f>+'[9]4yr Public'!AO30</f>
        <v>48583</v>
      </c>
      <c r="AP30" s="111">
        <f>+'[9]4yr Public'!AP30</f>
        <v>49380</v>
      </c>
      <c r="AQ30" s="111">
        <f>+'[9]4yr Public'!AQ30</f>
        <v>49087</v>
      </c>
      <c r="AR30" s="111">
        <f>+'[9]4yr Public'!AR30</f>
        <v>53141</v>
      </c>
      <c r="AS30" s="111">
        <f>+'[9]4yr Public'!AS30</f>
        <v>51635</v>
      </c>
    </row>
    <row r="31" spans="1:45" ht="12.95" customHeight="1">
      <c r="A31" s="38" t="str">
        <f>+'[9]4yr Public'!A31</f>
        <v>Montana</v>
      </c>
      <c r="B31" s="111">
        <f>+'[9]4yr Public'!B31</f>
        <v>25220</v>
      </c>
      <c r="C31" s="111">
        <f>+'[9]4yr Public'!C31</f>
        <v>24901</v>
      </c>
      <c r="D31" s="111">
        <f>+'[9]4yr Public'!D31</f>
        <v>23299</v>
      </c>
      <c r="E31" s="111">
        <f>+'[9]4yr Public'!E31</f>
        <v>22481</v>
      </c>
      <c r="F31" s="111">
        <f>+'[9]4yr Public'!F31</f>
        <v>23191</v>
      </c>
      <c r="G31" s="111">
        <f>+'[9]4yr Public'!G31</f>
        <v>24883</v>
      </c>
      <c r="H31" s="111">
        <f>+'[9]4yr Public'!H31</f>
        <v>23939</v>
      </c>
      <c r="I31" s="111">
        <f>+'[9]4yr Public'!I31</f>
        <v>25771</v>
      </c>
      <c r="J31" s="111">
        <f>+'[9]4yr Public'!J31</f>
        <v>25072</v>
      </c>
      <c r="K31" s="111">
        <f>+'[9]4yr Public'!K31</f>
        <v>26554</v>
      </c>
      <c r="L31" s="111">
        <f>+'[9]4yr Public'!L31</f>
        <v>28081</v>
      </c>
      <c r="M31" s="111">
        <f>+'[9]4yr Public'!M31</f>
        <v>28517</v>
      </c>
      <c r="N31" s="111">
        <f>+'[9]4yr Public'!N31</f>
        <v>29377</v>
      </c>
      <c r="O31" s="111">
        <f>+'[9]4yr Public'!O31</f>
        <v>30348</v>
      </c>
      <c r="P31" s="111">
        <f>+'[9]4yr Public'!P31</f>
        <v>29276</v>
      </c>
      <c r="Q31" s="111">
        <f>+'[9]4yr Public'!Q31</f>
        <v>28503</v>
      </c>
      <c r="R31" s="111">
        <f>+'[9]4yr Public'!R31</f>
        <v>27681</v>
      </c>
      <c r="S31" s="111">
        <f>+'[9]4yr Public'!S31</f>
        <v>27234</v>
      </c>
      <c r="T31" s="111">
        <f>+'[9]4yr Public'!T31</f>
        <v>27405</v>
      </c>
      <c r="U31" s="111">
        <f>+'[9]4yr Public'!U31</f>
        <v>28461</v>
      </c>
      <c r="V31" s="111">
        <f>+'[9]4yr Public'!V31</f>
        <v>28015</v>
      </c>
      <c r="W31" s="111">
        <f>+'[9]4yr Public'!W31</f>
        <v>29520</v>
      </c>
      <c r="X31" s="111">
        <f>+'[9]4yr Public'!X31</f>
        <v>29684</v>
      </c>
      <c r="Y31" s="111">
        <f>+'[9]4yr Public'!Y31</f>
        <v>30396</v>
      </c>
      <c r="Z31" s="111">
        <f>+'[9]4yr Public'!Z31</f>
        <v>30604</v>
      </c>
      <c r="AA31" s="111">
        <f>+'[9]4yr Public'!AA31</f>
        <v>31412</v>
      </c>
      <c r="AB31" s="111">
        <f>+'[9]4yr Public'!AB31</f>
        <v>31697</v>
      </c>
      <c r="AC31" s="111">
        <f>+'[9]4yr Public'!AC31</f>
        <v>32187</v>
      </c>
      <c r="AD31" s="111">
        <f>+'[9]4yr Public'!AD31</f>
        <v>32103</v>
      </c>
      <c r="AE31" s="111">
        <f>+'[9]4yr Public'!AE31</f>
        <v>31560</v>
      </c>
      <c r="AF31" s="111">
        <f>+'[9]4yr Public'!AF31</f>
        <v>32059</v>
      </c>
      <c r="AG31" s="111">
        <f>+'[9]4yr Public'!AG31</f>
        <v>32545</v>
      </c>
      <c r="AH31" s="115">
        <f>+'[9]4yr Public'!AH31</f>
        <v>33223</v>
      </c>
      <c r="AI31" s="115">
        <f>+'[9]4yr Public'!AI31</f>
        <v>33883</v>
      </c>
      <c r="AJ31" s="111">
        <f>+'[9]4yr Public'!AJ31</f>
        <v>33722</v>
      </c>
      <c r="AK31" s="115">
        <f>+'[9]4yr Public'!AK31</f>
        <v>33863</v>
      </c>
      <c r="AL31" s="115">
        <f>+'[9]4yr Public'!AL31</f>
        <v>34149</v>
      </c>
      <c r="AM31" s="111">
        <f>+'[9]4yr Public'!AM31</f>
        <v>33575</v>
      </c>
      <c r="AN31" s="111">
        <f>+'[9]4yr Public'!AN31</f>
        <v>34168</v>
      </c>
      <c r="AO31" s="111">
        <f>+'[9]4yr Public'!AO31</f>
        <v>35621</v>
      </c>
      <c r="AP31" s="111">
        <f>+'[9]4yr Public'!AP31</f>
        <v>37500</v>
      </c>
      <c r="AQ31" s="111">
        <f>+'[9]4yr Public'!AQ31</f>
        <v>39343</v>
      </c>
      <c r="AR31" s="111">
        <f>+'[9]4yr Public'!AR31</f>
        <v>39091</v>
      </c>
      <c r="AS31" s="111">
        <f>+'[9]4yr Public'!AS31</f>
        <v>39145</v>
      </c>
    </row>
    <row r="32" spans="1:45" ht="12.95" customHeight="1">
      <c r="A32" s="38" t="str">
        <f>+'[9]4yr Public'!A32</f>
        <v>Nevada</v>
      </c>
      <c r="B32" s="111">
        <f>+'[9]4yr Public'!B32</f>
        <v>13171</v>
      </c>
      <c r="C32" s="111">
        <f>+'[9]4yr Public'!C32</f>
        <v>13365</v>
      </c>
      <c r="D32" s="111">
        <f>+'[9]4yr Public'!D32</f>
        <v>13240</v>
      </c>
      <c r="E32" s="111">
        <f>+'[9]4yr Public'!E32</f>
        <v>12987</v>
      </c>
      <c r="F32" s="111">
        <f>+'[9]4yr Public'!F32</f>
        <v>14081</v>
      </c>
      <c r="G32" s="111">
        <f>+'[9]4yr Public'!G32</f>
        <v>15974</v>
      </c>
      <c r="H32" s="111">
        <f>+'[9]4yr Public'!H32</f>
        <v>16429</v>
      </c>
      <c r="I32" s="111">
        <f>+'[9]4yr Public'!I32</f>
        <v>17026</v>
      </c>
      <c r="J32" s="111">
        <f>+'[9]4yr Public'!J32</f>
        <v>16484</v>
      </c>
      <c r="K32" s="111">
        <f>+'[9]4yr Public'!K32</f>
        <v>17712</v>
      </c>
      <c r="L32" s="111">
        <f>+'[9]4yr Public'!L32</f>
        <v>18943</v>
      </c>
      <c r="M32" s="111">
        <f>+'[9]4yr Public'!M32</f>
        <v>19803</v>
      </c>
      <c r="N32" s="111">
        <f>+'[9]4yr Public'!N32</f>
        <v>21065</v>
      </c>
      <c r="O32" s="111">
        <f>+'[9]4yr Public'!O32</f>
        <v>20976</v>
      </c>
      <c r="P32" s="111">
        <f>+'[9]4yr Public'!P32</f>
        <v>20670</v>
      </c>
      <c r="Q32" s="111">
        <f>+'[9]4yr Public'!Q32</f>
        <v>21292</v>
      </c>
      <c r="R32" s="111">
        <f>+'[9]4yr Public'!R32</f>
        <v>22498</v>
      </c>
      <c r="S32" s="111">
        <f>+'[9]4yr Public'!S32</f>
        <v>23425</v>
      </c>
      <c r="T32" s="111">
        <f>+'[9]4yr Public'!T32</f>
        <v>25179</v>
      </c>
      <c r="U32" s="111">
        <f>+'[9]4yr Public'!U32</f>
        <v>27085</v>
      </c>
      <c r="V32" s="111">
        <f>+'[9]4yr Public'!V32</f>
        <v>29424</v>
      </c>
      <c r="W32" s="111">
        <f>+'[9]4yr Public'!W32</f>
        <v>30851</v>
      </c>
      <c r="X32" s="111">
        <f>+'[9]4yr Public'!X32</f>
        <v>30588</v>
      </c>
      <c r="Y32" s="111">
        <f>+'[9]4yr Public'!Y32</f>
        <v>30536</v>
      </c>
      <c r="Z32" s="111">
        <f>+'[9]4yr Public'!Z32</f>
        <v>31333</v>
      </c>
      <c r="AA32" s="111">
        <f>+'[9]4yr Public'!AA32</f>
        <v>30831</v>
      </c>
      <c r="AB32" s="111">
        <f>+'[9]4yr Public'!AB32</f>
        <v>30988</v>
      </c>
      <c r="AC32" s="111">
        <f>+'[9]4yr Public'!AC32</f>
        <v>31691</v>
      </c>
      <c r="AD32" s="111">
        <f>+'[9]4yr Public'!AD32</f>
        <v>33304</v>
      </c>
      <c r="AE32" s="111">
        <f>+'[9]4yr Public'!AE32</f>
        <v>36859</v>
      </c>
      <c r="AF32" s="111">
        <f>+'[9]4yr Public'!AF32</f>
        <v>38168</v>
      </c>
      <c r="AG32" s="111">
        <f>+'[9]4yr Public'!AG32</f>
        <v>40099</v>
      </c>
      <c r="AH32" s="115">
        <f>+'[9]4yr Public'!AH32</f>
        <v>42286</v>
      </c>
      <c r="AI32" s="115">
        <f>+'[9]4yr Public'!AI32</f>
        <v>44642</v>
      </c>
      <c r="AJ32" s="111">
        <f>+'[9]4yr Public'!AJ32</f>
        <v>44525</v>
      </c>
      <c r="AK32" s="115">
        <f>+'[9]4yr Public'!AK32</f>
        <v>46026</v>
      </c>
      <c r="AL32" s="115">
        <f>+'[9]4yr Public'!AL32</f>
        <v>46534</v>
      </c>
      <c r="AM32" s="111">
        <f>+'[9]4yr Public'!AM32</f>
        <v>51657</v>
      </c>
      <c r="AN32" s="111">
        <f>+'[9]4yr Public'!AN32</f>
        <v>52321</v>
      </c>
      <c r="AO32" s="111">
        <f>+'[9]4yr Public'!AO32</f>
        <v>53700</v>
      </c>
      <c r="AP32" s="111">
        <f>+'[9]4yr Public'!AP32</f>
        <v>48871</v>
      </c>
      <c r="AQ32" s="111">
        <f>+'[9]4yr Public'!AQ32</f>
        <v>48560</v>
      </c>
      <c r="AR32" s="111">
        <f>+'[9]4yr Public'!AR32</f>
        <v>49005</v>
      </c>
      <c r="AS32" s="111">
        <f>+'[9]4yr Public'!AS32</f>
        <v>50001</v>
      </c>
    </row>
    <row r="33" spans="1:45" ht="12.95" customHeight="1">
      <c r="A33" s="38" t="str">
        <f>+'[9]4yr Public'!A33</f>
        <v>New Mexico</v>
      </c>
      <c r="B33" s="111">
        <f>+'[9]4yr Public'!B33</f>
        <v>37002</v>
      </c>
      <c r="C33" s="111">
        <f>+'[9]4yr Public'!C33</f>
        <v>39974</v>
      </c>
      <c r="D33" s="111">
        <f>+'[9]4yr Public'!D33</f>
        <v>39877</v>
      </c>
      <c r="E33" s="111">
        <f>+'[9]4yr Public'!E33</f>
        <v>39397</v>
      </c>
      <c r="F33" s="111">
        <f>+'[9]4yr Public'!F33</f>
        <v>40081</v>
      </c>
      <c r="G33" s="111">
        <f>+'[9]4yr Public'!G33</f>
        <v>41076</v>
      </c>
      <c r="H33" s="111">
        <f>+'[9]4yr Public'!H33</f>
        <v>43581</v>
      </c>
      <c r="I33" s="111">
        <f>+'[9]4yr Public'!I33</f>
        <v>43231</v>
      </c>
      <c r="J33" s="111">
        <f>+'[9]4yr Public'!J33</f>
        <v>43220</v>
      </c>
      <c r="K33" s="111">
        <f>+'[9]4yr Public'!K33</f>
        <v>44061</v>
      </c>
      <c r="L33" s="111">
        <f>+'[9]4yr Public'!L33</f>
        <v>44973</v>
      </c>
      <c r="M33" s="111">
        <f>+'[9]4yr Public'!M33</f>
        <v>46576</v>
      </c>
      <c r="N33" s="111">
        <f>+'[9]4yr Public'!N33</f>
        <v>48276</v>
      </c>
      <c r="O33" s="111">
        <f>+'[9]4yr Public'!O33</f>
        <v>50876</v>
      </c>
      <c r="P33" s="111">
        <f>+'[9]4yr Public'!P33</f>
        <v>50379</v>
      </c>
      <c r="Q33" s="111">
        <f>+'[9]4yr Public'!Q33</f>
        <v>51252</v>
      </c>
      <c r="R33" s="111">
        <f>+'[9]4yr Public'!R33</f>
        <v>46246</v>
      </c>
      <c r="S33" s="111">
        <f>+'[9]4yr Public'!S33</f>
        <v>47471</v>
      </c>
      <c r="T33" s="111">
        <f>+'[9]4yr Public'!T33</f>
        <v>47176</v>
      </c>
      <c r="U33" s="111">
        <f>+'[9]4yr Public'!U33</f>
        <v>47591</v>
      </c>
      <c r="V33" s="111">
        <f>+'[9]4yr Public'!V33</f>
        <v>48013</v>
      </c>
      <c r="W33" s="111">
        <f>+'[9]4yr Public'!W33</f>
        <v>49323</v>
      </c>
      <c r="X33" s="111">
        <f>+'[9]4yr Public'!X33</f>
        <v>51333</v>
      </c>
      <c r="Y33" s="111">
        <f>+'[9]4yr Public'!Y33</f>
        <v>52238</v>
      </c>
      <c r="Z33" s="111">
        <f>+'[9]4yr Public'!Z33</f>
        <v>50800</v>
      </c>
      <c r="AA33" s="111">
        <f>+'[9]4yr Public'!AA33</f>
        <v>49819</v>
      </c>
      <c r="AB33" s="111">
        <f>+'[9]4yr Public'!AB33</f>
        <v>48818</v>
      </c>
      <c r="AC33" s="111">
        <f>+'[9]4yr Public'!AC33</f>
        <v>49034</v>
      </c>
      <c r="AD33" s="111">
        <f>+'[9]4yr Public'!AD33</f>
        <v>49198</v>
      </c>
      <c r="AE33" s="111">
        <f>+'[9]4yr Public'!AE33</f>
        <v>50655</v>
      </c>
      <c r="AF33" s="111">
        <f>+'[9]4yr Public'!AF33</f>
        <v>49685</v>
      </c>
      <c r="AG33" s="111">
        <f>+'[9]4yr Public'!AG33</f>
        <v>50006</v>
      </c>
      <c r="AH33" s="115">
        <f>+'[9]4yr Public'!AH33</f>
        <v>51408</v>
      </c>
      <c r="AI33" s="115">
        <f>+'[9]4yr Public'!AI33</f>
        <v>53893</v>
      </c>
      <c r="AJ33" s="111">
        <f>+'[9]4yr Public'!AJ33</f>
        <v>57087</v>
      </c>
      <c r="AK33" s="115">
        <f>+'[9]4yr Public'!AK33</f>
        <v>56839</v>
      </c>
      <c r="AL33" s="115">
        <f>+'[9]4yr Public'!AL33</f>
        <v>54614</v>
      </c>
      <c r="AM33" s="111">
        <f>+'[9]4yr Public'!AM33</f>
        <v>56899</v>
      </c>
      <c r="AN33" s="111">
        <f>+'[9]4yr Public'!AN33</f>
        <v>57788</v>
      </c>
      <c r="AO33" s="111">
        <f>+'[9]4yr Public'!AO33</f>
        <v>59666</v>
      </c>
      <c r="AP33" s="111">
        <f>+'[9]4yr Public'!AP33</f>
        <v>61394</v>
      </c>
      <c r="AQ33" s="111">
        <f>+'[9]4yr Public'!AQ33</f>
        <v>61941</v>
      </c>
      <c r="AR33" s="111">
        <f>+'[9]4yr Public'!AR33</f>
        <v>62263</v>
      </c>
      <c r="AS33" s="111">
        <f>+'[9]4yr Public'!AS33</f>
        <v>60588</v>
      </c>
    </row>
    <row r="34" spans="1:45" ht="12.95" customHeight="1">
      <c r="A34" s="38" t="str">
        <f>+'[9]4yr Public'!A34</f>
        <v>Oregon</v>
      </c>
      <c r="B34" s="111">
        <f>+'[9]4yr Public'!B34</f>
        <v>66912</v>
      </c>
      <c r="C34" s="111">
        <f>+'[9]4yr Public'!C34</f>
        <v>62736</v>
      </c>
      <c r="D34" s="111">
        <f>+'[9]4yr Public'!D34</f>
        <v>61514</v>
      </c>
      <c r="E34" s="111">
        <f>+'[9]4yr Public'!E34</f>
        <v>61430</v>
      </c>
      <c r="F34" s="111">
        <f>+'[9]4yr Public'!F34</f>
        <v>62445</v>
      </c>
      <c r="G34" s="111">
        <f>+'[9]4yr Public'!G34</f>
        <v>64842</v>
      </c>
      <c r="H34" s="111">
        <f>+'[9]4yr Public'!H34</f>
        <v>63855</v>
      </c>
      <c r="I34" s="111">
        <f>+'[9]4yr Public'!I34</f>
        <v>61832</v>
      </c>
      <c r="J34" s="111">
        <f>+'[9]4yr Public'!J34</f>
        <v>62196</v>
      </c>
      <c r="K34" s="111">
        <f>+'[9]4yr Public'!K34</f>
        <v>64079</v>
      </c>
      <c r="L34" s="111">
        <f>+'[9]4yr Public'!L34</f>
        <v>65601</v>
      </c>
      <c r="M34" s="111">
        <f>+'[9]4yr Public'!M34</f>
        <v>63402</v>
      </c>
      <c r="N34" s="111">
        <f>+'[9]4yr Public'!N34</f>
        <v>59372</v>
      </c>
      <c r="O34" s="111">
        <f>+'[9]4yr Public'!O34</f>
        <v>59043</v>
      </c>
      <c r="P34" s="111">
        <f>+'[9]4yr Public'!P34</f>
        <v>58593</v>
      </c>
      <c r="Q34" s="111">
        <f>+'[9]4yr Public'!Q34</f>
        <v>59647</v>
      </c>
      <c r="R34" s="111">
        <f>+'[9]4yr Public'!R34</f>
        <v>61584</v>
      </c>
      <c r="S34" s="111">
        <f>+'[9]4yr Public'!S34</f>
        <v>66616</v>
      </c>
      <c r="T34" s="111">
        <f>+'[9]4yr Public'!T34</f>
        <v>68432</v>
      </c>
      <c r="U34" s="111">
        <f>+'[9]4yr Public'!U34</f>
        <v>66775</v>
      </c>
      <c r="V34" s="111">
        <f>+'[9]4yr Public'!V34</f>
        <v>67600</v>
      </c>
      <c r="W34" s="111">
        <f>+'[9]4yr Public'!W34</f>
        <v>65169</v>
      </c>
      <c r="X34" s="111">
        <f>+'[9]4yr Public'!X34</f>
        <v>64854</v>
      </c>
      <c r="Y34" s="111">
        <f>+'[9]4yr Public'!Y34</f>
        <v>63113</v>
      </c>
      <c r="Z34" s="111">
        <f>+'[9]4yr Public'!Z34</f>
        <v>62651</v>
      </c>
      <c r="AA34" s="111">
        <f>+'[9]4yr Public'!AA34</f>
        <v>63056</v>
      </c>
      <c r="AB34" s="111">
        <f>+'[9]4yr Public'!AB34</f>
        <v>64413</v>
      </c>
      <c r="AC34" s="111">
        <f>+'[9]4yr Public'!AC34</f>
        <v>65605</v>
      </c>
      <c r="AD34" s="111">
        <f>+'[9]4yr Public'!AD34</f>
        <v>66598</v>
      </c>
      <c r="AE34" s="111">
        <f>+'[9]4yr Public'!AE34</f>
        <v>68966</v>
      </c>
      <c r="AF34" s="111">
        <f>+'[9]4yr Public'!AF34</f>
        <v>71168</v>
      </c>
      <c r="AG34" s="111">
        <f>+'[9]4yr Public'!AG34</f>
        <v>76155</v>
      </c>
      <c r="AH34" s="115">
        <f>+'[9]4yr Public'!AH34</f>
        <v>80391</v>
      </c>
      <c r="AI34" s="115">
        <f>+'[9]4yr Public'!AI34</f>
        <v>81914</v>
      </c>
      <c r="AJ34" s="111">
        <f>+'[9]4yr Public'!AJ34</f>
        <v>82515</v>
      </c>
      <c r="AK34" s="115">
        <f>+'[9]4yr Public'!AK34</f>
        <v>83239</v>
      </c>
      <c r="AL34" s="115">
        <f>+'[9]4yr Public'!AL34</f>
        <v>83321</v>
      </c>
      <c r="AM34" s="111">
        <f>+'[9]4yr Public'!AM34</f>
        <v>84584</v>
      </c>
      <c r="AN34" s="111">
        <f>+'[9]4yr Public'!AN34</f>
        <v>88675</v>
      </c>
      <c r="AO34" s="111">
        <f>+'[9]4yr Public'!AO34</f>
        <v>94005</v>
      </c>
      <c r="AP34" s="111">
        <f>+'[9]4yr Public'!AP34</f>
        <v>98441</v>
      </c>
      <c r="AQ34" s="111">
        <f>+'[9]4yr Public'!AQ34</f>
        <v>102656</v>
      </c>
      <c r="AR34" s="111">
        <f>+'[9]4yr Public'!AR34</f>
        <v>103463</v>
      </c>
      <c r="AS34" s="111">
        <f>+'[9]4yr Public'!AS34</f>
        <v>104206</v>
      </c>
    </row>
    <row r="35" spans="1:45" ht="12.95" customHeight="1">
      <c r="A35" s="38" t="str">
        <f>+'[9]4yr Public'!A35</f>
        <v>Utah</v>
      </c>
      <c r="B35" s="111">
        <f>+'[9]4yr Public'!B35</f>
        <v>42944</v>
      </c>
      <c r="C35" s="111">
        <f>+'[9]4yr Public'!C35</f>
        <v>43515</v>
      </c>
      <c r="D35" s="111">
        <f>+'[9]4yr Public'!D35</f>
        <v>42058</v>
      </c>
      <c r="E35" s="111">
        <f>+'[9]4yr Public'!E35</f>
        <v>41730</v>
      </c>
      <c r="F35" s="111">
        <f>+'[9]4yr Public'!F35</f>
        <v>43377</v>
      </c>
      <c r="G35" s="111">
        <f>+'[9]4yr Public'!G35</f>
        <v>44432</v>
      </c>
      <c r="H35" s="111">
        <f>+'[9]4yr Public'!H35</f>
        <v>41494</v>
      </c>
      <c r="I35" s="111">
        <f>+'[9]4yr Public'!I35</f>
        <v>41936</v>
      </c>
      <c r="J35" s="111">
        <f>+'[9]4yr Public'!J35</f>
        <v>41311</v>
      </c>
      <c r="K35" s="111">
        <f>+'[9]4yr Public'!K35</f>
        <v>42918</v>
      </c>
      <c r="L35" s="111">
        <f>+'[9]4yr Public'!L35</f>
        <v>45080</v>
      </c>
      <c r="M35" s="111">
        <f>+'[9]4yr Public'!M35</f>
        <v>45999</v>
      </c>
      <c r="N35" s="111">
        <f>+'[9]4yr Public'!N35</f>
        <v>48215</v>
      </c>
      <c r="O35" s="111">
        <f>+'[9]4yr Public'!O35</f>
        <v>49617</v>
      </c>
      <c r="P35" s="111">
        <f>+'[9]4yr Public'!P35</f>
        <v>48771</v>
      </c>
      <c r="Q35" s="111">
        <f>+'[9]4yr Public'!Q35</f>
        <v>50281</v>
      </c>
      <c r="R35" s="111">
        <f>+'[9]4yr Public'!R35</f>
        <v>51942</v>
      </c>
      <c r="S35" s="111">
        <f>+'[9]4yr Public'!S35</f>
        <v>52622</v>
      </c>
      <c r="T35" s="111">
        <f>+'[9]4yr Public'!T35</f>
        <v>52633</v>
      </c>
      <c r="U35" s="111">
        <f>+'[9]4yr Public'!U35</f>
        <v>54444</v>
      </c>
      <c r="V35" s="111">
        <f>+'[9]4yr Public'!V35</f>
        <v>57529</v>
      </c>
      <c r="W35" s="111">
        <f>+'[9]4yr Public'!W35</f>
        <v>61782</v>
      </c>
      <c r="X35" s="111">
        <f>+'[9]4yr Public'!X35</f>
        <v>62361</v>
      </c>
      <c r="Y35" s="111">
        <f>+'[9]4yr Public'!Y35</f>
        <v>74011</v>
      </c>
      <c r="Z35" s="111">
        <f>+'[9]4yr Public'!Z35</f>
        <v>79554</v>
      </c>
      <c r="AA35" s="111">
        <f>+'[9]4yr Public'!AA35</f>
        <v>80088</v>
      </c>
      <c r="AB35" s="111">
        <f>+'[9]4yr Public'!AB35</f>
        <v>81313</v>
      </c>
      <c r="AC35" s="111">
        <f>+'[9]4yr Public'!AC35</f>
        <v>83582</v>
      </c>
      <c r="AD35" s="111">
        <f>+'[9]4yr Public'!AD35</f>
        <v>82149</v>
      </c>
      <c r="AE35" s="111">
        <f>+'[9]4yr Public'!AE35</f>
        <v>87717</v>
      </c>
      <c r="AF35" s="111">
        <f>+'[9]4yr Public'!AF35</f>
        <v>95747</v>
      </c>
      <c r="AG35" s="111">
        <f>+'[9]4yr Public'!AG35</f>
        <v>103247</v>
      </c>
      <c r="AH35" s="115">
        <f>+'[9]4yr Public'!AH35</f>
        <v>106017</v>
      </c>
      <c r="AI35" s="115">
        <f>+'[9]4yr Public'!AI35</f>
        <v>108072</v>
      </c>
      <c r="AJ35" s="111">
        <f>+'[9]4yr Public'!AJ35</f>
        <v>110533</v>
      </c>
      <c r="AK35" s="115">
        <f>+'[9]4yr Public'!AK35</f>
        <v>113164</v>
      </c>
      <c r="AL35" s="115">
        <f>+'[9]4yr Public'!AL35</f>
        <v>109405</v>
      </c>
      <c r="AM35" s="111">
        <f>+'[9]4yr Public'!AM35</f>
        <v>108230</v>
      </c>
      <c r="AN35" s="111">
        <f>+'[9]4yr Public'!AN35</f>
        <v>115126</v>
      </c>
      <c r="AO35" s="111">
        <f>+'[9]4yr Public'!AO35</f>
        <v>123643</v>
      </c>
      <c r="AP35" s="111">
        <f>+'[9]4yr Public'!AP35</f>
        <v>112033</v>
      </c>
      <c r="AQ35" s="111">
        <f>+'[9]4yr Public'!AQ35</f>
        <v>133907</v>
      </c>
      <c r="AR35" s="111">
        <f>+'[9]4yr Public'!AR35</f>
        <v>136405</v>
      </c>
      <c r="AS35" s="111">
        <f>+'[9]4yr Public'!AS35</f>
        <v>123353</v>
      </c>
    </row>
    <row r="36" spans="1:45" ht="12.95" customHeight="1">
      <c r="A36" s="38" t="str">
        <f>+'[9]4yr Public'!A36</f>
        <v>Washington</v>
      </c>
      <c r="B36" s="111">
        <f>+'[9]4yr Public'!B36</f>
        <v>78004</v>
      </c>
      <c r="C36" s="111">
        <f>+'[9]4yr Public'!C36</f>
        <v>78599</v>
      </c>
      <c r="D36" s="111">
        <f>+'[9]4yr Public'!D36</f>
        <v>76595</v>
      </c>
      <c r="E36" s="111">
        <f>+'[9]4yr Public'!E36</f>
        <v>77916</v>
      </c>
      <c r="F36" s="111">
        <f>+'[9]4yr Public'!F36</f>
        <v>76316</v>
      </c>
      <c r="G36" s="111">
        <f>+'[9]4yr Public'!G36</f>
        <v>78734</v>
      </c>
      <c r="H36" s="111">
        <f>+'[9]4yr Public'!H36</f>
        <v>78480</v>
      </c>
      <c r="I36" s="111">
        <f>+'[9]4yr Public'!I36</f>
        <v>80475</v>
      </c>
      <c r="J36" s="111">
        <f>+'[9]4yr Public'!J36</f>
        <v>79403</v>
      </c>
      <c r="K36" s="111">
        <f>+'[9]4yr Public'!K36</f>
        <v>82790</v>
      </c>
      <c r="L36" s="111">
        <f>+'[9]4yr Public'!L36</f>
        <v>83363</v>
      </c>
      <c r="M36" s="111">
        <f>+'[9]4yr Public'!M36</f>
        <v>80393</v>
      </c>
      <c r="N36" s="111">
        <f>+'[9]4yr Public'!N36</f>
        <v>78322</v>
      </c>
      <c r="O36" s="111">
        <f>+'[9]4yr Public'!O36</f>
        <v>78658</v>
      </c>
      <c r="P36" s="111">
        <f>+'[9]4yr Public'!P36</f>
        <v>78806</v>
      </c>
      <c r="Q36" s="111">
        <f>+'[9]4yr Public'!Q36</f>
        <v>77923</v>
      </c>
      <c r="R36" s="111">
        <f>+'[9]4yr Public'!R36</f>
        <v>77313</v>
      </c>
      <c r="S36" s="111">
        <f>+'[9]4yr Public'!S36</f>
        <v>77722</v>
      </c>
      <c r="T36" s="111">
        <f>+'[9]4yr Public'!T36</f>
        <v>78174</v>
      </c>
      <c r="U36" s="111">
        <f>+'[9]4yr Public'!U36</f>
        <v>78387</v>
      </c>
      <c r="V36" s="111">
        <f>+'[9]4yr Public'!V36</f>
        <v>81433</v>
      </c>
      <c r="W36" s="111">
        <f>+'[9]4yr Public'!W36</f>
        <v>81189</v>
      </c>
      <c r="X36" s="111">
        <f>+'[9]4yr Public'!X36</f>
        <v>83016</v>
      </c>
      <c r="Y36" s="111">
        <f>+'[9]4yr Public'!Y36</f>
        <v>84695</v>
      </c>
      <c r="Z36" s="111">
        <f>+'[9]4yr Public'!Z36</f>
        <v>85523</v>
      </c>
      <c r="AA36" s="111">
        <f>+'[9]4yr Public'!AA36</f>
        <v>86080</v>
      </c>
      <c r="AB36" s="111">
        <f>+'[9]4yr Public'!AB36</f>
        <v>87304</v>
      </c>
      <c r="AC36" s="111">
        <f>+'[9]4yr Public'!AC36</f>
        <v>89356</v>
      </c>
      <c r="AD36" s="111">
        <f>+'[9]4yr Public'!AD36</f>
        <v>90189</v>
      </c>
      <c r="AE36" s="111">
        <f>+'[9]4yr Public'!AE36</f>
        <v>91543</v>
      </c>
      <c r="AF36" s="111">
        <f>+'[9]4yr Public'!AF36</f>
        <v>92821</v>
      </c>
      <c r="AG36" s="111">
        <f>+'[9]4yr Public'!AG36</f>
        <v>96556</v>
      </c>
      <c r="AH36" s="115">
        <f>+'[9]4yr Public'!AH36</f>
        <v>102868</v>
      </c>
      <c r="AI36" s="115">
        <f>+'[9]4yr Public'!AI36</f>
        <v>103933</v>
      </c>
      <c r="AJ36" s="111">
        <f>+'[9]4yr Public'!AJ36</f>
        <v>105366</v>
      </c>
      <c r="AK36" s="115">
        <f>+'[9]4yr Public'!AK36</f>
        <v>106333</v>
      </c>
      <c r="AL36" s="115">
        <f>+'[9]4yr Public'!AL36</f>
        <v>107449</v>
      </c>
      <c r="AM36" s="111">
        <f>+'[9]4yr Public'!AM36</f>
        <v>138554</v>
      </c>
      <c r="AN36" s="111">
        <f>+'[9]4yr Public'!AN36</f>
        <v>142684</v>
      </c>
      <c r="AO36" s="111">
        <f>+'[9]4yr Public'!AO36</f>
        <v>170944</v>
      </c>
      <c r="AP36" s="111">
        <f>+'[9]4yr Public'!AP36</f>
        <v>118323</v>
      </c>
      <c r="AQ36" s="111">
        <f>+'[9]4yr Public'!AQ36</f>
        <v>120271</v>
      </c>
      <c r="AR36" s="111">
        <f>+'[9]4yr Public'!AR36</f>
        <v>122452</v>
      </c>
      <c r="AS36" s="111">
        <f>+'[9]4yr Public'!AS36</f>
        <v>123729</v>
      </c>
    </row>
    <row r="37" spans="1:45" ht="12.95" customHeight="1">
      <c r="A37" s="46" t="str">
        <f>+'[9]4yr Public'!A37</f>
        <v>Wyoming</v>
      </c>
      <c r="B37" s="120">
        <f>+'[9]4yr Public'!B37</f>
        <v>8800</v>
      </c>
      <c r="C37" s="120">
        <f>+'[9]4yr Public'!C37</f>
        <v>10153</v>
      </c>
      <c r="D37" s="120">
        <f>+'[9]4yr Public'!D37</f>
        <v>9989</v>
      </c>
      <c r="E37" s="120">
        <f>+'[9]4yr Public'!E37</f>
        <v>10816</v>
      </c>
      <c r="F37" s="120">
        <f>+'[9]4yr Public'!F37</f>
        <v>11264</v>
      </c>
      <c r="G37" s="120">
        <f>+'[9]4yr Public'!G37</f>
        <v>9026</v>
      </c>
      <c r="H37" s="120">
        <f>+'[9]4yr Public'!H37</f>
        <v>8847</v>
      </c>
      <c r="I37" s="120">
        <f>+'[9]4yr Public'!I37</f>
        <v>9031</v>
      </c>
      <c r="J37" s="120">
        <f>+'[9]4yr Public'!J37</f>
        <v>8910</v>
      </c>
      <c r="K37" s="120">
        <f>+'[9]4yr Public'!K37</f>
        <v>8993</v>
      </c>
      <c r="L37" s="120">
        <f>+'[9]4yr Public'!L37</f>
        <v>9014</v>
      </c>
      <c r="M37" s="120">
        <f>+'[9]4yr Public'!M37</f>
        <v>9635</v>
      </c>
      <c r="N37" s="120">
        <f>+'[9]4yr Public'!N37</f>
        <v>10209</v>
      </c>
      <c r="O37" s="120">
        <f>+'[9]4yr Public'!O37</f>
        <v>10270</v>
      </c>
      <c r="P37" s="120">
        <f>+'[9]4yr Public'!P37</f>
        <v>10087</v>
      </c>
      <c r="Q37" s="120">
        <f>+'[9]4yr Public'!Q37</f>
        <v>10123</v>
      </c>
      <c r="R37" s="120">
        <f>+'[9]4yr Public'!R37</f>
        <v>9980</v>
      </c>
      <c r="S37" s="120">
        <f>+'[9]4yr Public'!S37</f>
        <v>10401</v>
      </c>
      <c r="T37" s="120">
        <f>+'[9]4yr Public'!T37</f>
        <v>10773</v>
      </c>
      <c r="U37" s="120">
        <f>+'[9]4yr Public'!U37</f>
        <v>12335</v>
      </c>
      <c r="V37" s="120">
        <f>+'[9]4yr Public'!V37</f>
        <v>12517</v>
      </c>
      <c r="W37" s="120">
        <f>+'[9]4yr Public'!W37</f>
        <v>12646</v>
      </c>
      <c r="X37" s="120">
        <f>+'[9]4yr Public'!X37</f>
        <v>12044</v>
      </c>
      <c r="Y37" s="120">
        <f>+'[9]4yr Public'!Y37</f>
        <v>12012</v>
      </c>
      <c r="Z37" s="120">
        <f>+'[9]4yr Public'!Z37</f>
        <v>12022</v>
      </c>
      <c r="AA37" s="120">
        <f>+'[9]4yr Public'!AA37</f>
        <v>11361</v>
      </c>
      <c r="AB37" s="120">
        <f>+'[9]4yr Public'!AB37</f>
        <v>11251</v>
      </c>
      <c r="AC37" s="120">
        <f>+'[9]4yr Public'!AC37</f>
        <v>11094</v>
      </c>
      <c r="AD37" s="120">
        <f>+'[9]4yr Public'!AD37</f>
        <v>11124</v>
      </c>
      <c r="AE37" s="120">
        <f>+'[9]4yr Public'!AE37</f>
        <v>10940</v>
      </c>
      <c r="AF37" s="120">
        <f>+'[9]4yr Public'!AF37</f>
        <v>11743</v>
      </c>
      <c r="AG37" s="120">
        <f>+'[9]4yr Public'!AG37</f>
        <v>12366</v>
      </c>
      <c r="AH37" s="124">
        <f>+'[9]4yr Public'!AH37</f>
        <v>12745</v>
      </c>
      <c r="AI37" s="124">
        <f>+'[9]4yr Public'!AI37</f>
        <v>13130</v>
      </c>
      <c r="AJ37" s="120">
        <f>+'[9]4yr Public'!AJ37</f>
        <v>13207</v>
      </c>
      <c r="AK37" s="124">
        <f>+'[9]4yr Public'!AK37</f>
        <v>13126</v>
      </c>
      <c r="AL37" s="124">
        <f>+'[9]4yr Public'!AL37</f>
        <v>13203</v>
      </c>
      <c r="AM37" s="120">
        <f>+'[9]4yr Public'!AM37</f>
        <v>12875</v>
      </c>
      <c r="AN37" s="120">
        <f>+'[9]4yr Public'!AN37</f>
        <v>12067</v>
      </c>
      <c r="AO37" s="120">
        <f>+'[9]4yr Public'!AO37</f>
        <v>12427</v>
      </c>
      <c r="AP37" s="120">
        <f>+'[9]4yr Public'!AP37</f>
        <v>12911</v>
      </c>
      <c r="AQ37" s="120">
        <f>+'[9]4yr Public'!AQ37</f>
        <v>12925</v>
      </c>
      <c r="AR37" s="120">
        <f>+'[9]4yr Public'!AR37</f>
        <v>12903</v>
      </c>
      <c r="AS37" s="120">
        <f>+'[9]4yr Public'!AS37</f>
        <v>12778</v>
      </c>
    </row>
    <row r="38" spans="1:45" ht="12.95" customHeight="1">
      <c r="A38" s="47" t="str">
        <f>+'[9]4yr Public'!A38</f>
        <v>Midwest</v>
      </c>
      <c r="B38" s="109">
        <f>+'[9]4yr Public'!B38</f>
        <v>1317351</v>
      </c>
      <c r="C38" s="109">
        <f>+'[9]4yr Public'!C38</f>
        <v>1327965</v>
      </c>
      <c r="D38" s="109">
        <f>+'[9]4yr Public'!D38</f>
        <v>1312916</v>
      </c>
      <c r="E38" s="109">
        <f>+'[9]4yr Public'!E38</f>
        <v>1313036</v>
      </c>
      <c r="F38" s="109">
        <f>+'[9]4yr Public'!F38</f>
        <v>1334457</v>
      </c>
      <c r="G38" s="109">
        <f>+'[9]4yr Public'!G38</f>
        <v>1404395</v>
      </c>
      <c r="H38" s="109">
        <f>+'[9]4yr Public'!H38</f>
        <v>1399951</v>
      </c>
      <c r="I38" s="109">
        <f>+'[9]4yr Public'!I38</f>
        <v>1415547</v>
      </c>
      <c r="J38" s="109">
        <f>+'[9]4yr Public'!J38</f>
        <v>1404469</v>
      </c>
      <c r="K38" s="109">
        <f>+'[9]4yr Public'!K38</f>
        <v>1429016</v>
      </c>
      <c r="L38" s="109">
        <f>+'[9]4yr Public'!L38</f>
        <v>1478685</v>
      </c>
      <c r="M38" s="109">
        <f>+'[9]4yr Public'!M38</f>
        <v>1488881</v>
      </c>
      <c r="N38" s="109">
        <f>+'[9]4yr Public'!N38</f>
        <v>1480578</v>
      </c>
      <c r="O38" s="109">
        <f>+'[9]4yr Public'!O38</f>
        <v>1488773</v>
      </c>
      <c r="P38" s="109">
        <f>+'[9]4yr Public'!P38</f>
        <v>1474565</v>
      </c>
      <c r="Q38" s="109">
        <f>+'[9]4yr Public'!Q38</f>
        <v>1488735</v>
      </c>
      <c r="R38" s="109">
        <f>+'[9]4yr Public'!R38</f>
        <v>1515399</v>
      </c>
      <c r="S38" s="109">
        <f>+'[9]4yr Public'!S38</f>
        <v>1535249</v>
      </c>
      <c r="T38" s="109">
        <f>+'[9]4yr Public'!T38</f>
        <v>1562654</v>
      </c>
      <c r="U38" s="109">
        <f>+'[9]4yr Public'!U38</f>
        <v>1594612</v>
      </c>
      <c r="V38" s="109">
        <f>+'[9]4yr Public'!V38</f>
        <v>1618577</v>
      </c>
      <c r="W38" s="109">
        <f>+'[9]4yr Public'!W38</f>
        <v>1628041</v>
      </c>
      <c r="X38" s="109">
        <f>+'[9]4yr Public'!X38</f>
        <v>1607636</v>
      </c>
      <c r="Y38" s="109">
        <f>+'[9]4yr Public'!Y38</f>
        <v>1587153</v>
      </c>
      <c r="Z38" s="109">
        <f>+'[9]4yr Public'!Z38</f>
        <v>1555486</v>
      </c>
      <c r="AA38" s="109">
        <f>+'[9]4yr Public'!AA38</f>
        <v>1540571</v>
      </c>
      <c r="AB38" s="109">
        <f>+'[9]4yr Public'!AB38</f>
        <v>1535262</v>
      </c>
      <c r="AC38" s="109">
        <f>+'[9]4yr Public'!AC38</f>
        <v>1532858</v>
      </c>
      <c r="AD38" s="109">
        <f>+'[9]4yr Public'!AD38</f>
        <v>1548746</v>
      </c>
      <c r="AE38" s="109">
        <f>+'[9]4yr Public'!AE38</f>
        <v>1553483</v>
      </c>
      <c r="AF38" s="109">
        <f>+'[9]4yr Public'!AF38</f>
        <v>1568608</v>
      </c>
      <c r="AG38" s="109">
        <f>+'[9]4yr Public'!AG38</f>
        <v>1601004</v>
      </c>
      <c r="AH38" s="109">
        <f>+'[9]4yr Public'!AH38</f>
        <v>1642807</v>
      </c>
      <c r="AI38" s="109">
        <f>+'[9]4yr Public'!AI38</f>
        <v>1651858</v>
      </c>
      <c r="AJ38" s="109">
        <f>+'[9]4yr Public'!AJ38</f>
        <v>1653322</v>
      </c>
      <c r="AK38" s="109">
        <f>+'[9]4yr Public'!AK38</f>
        <v>1675247</v>
      </c>
      <c r="AL38" s="109">
        <f>+'[9]4yr Public'!AL38</f>
        <v>1663087</v>
      </c>
      <c r="AM38" s="109">
        <f>+'[9]4yr Public'!AM38</f>
        <v>1718581</v>
      </c>
      <c r="AN38" s="109">
        <f>+'[9]4yr Public'!AN38</f>
        <v>1747978</v>
      </c>
      <c r="AO38" s="109">
        <f>+'[9]4yr Public'!AO38</f>
        <v>1789715</v>
      </c>
      <c r="AP38" s="109">
        <f>+'[9]4yr Public'!AP38</f>
        <v>1761367</v>
      </c>
      <c r="AQ38" s="109">
        <f>+'[9]4yr Public'!AQ38</f>
        <v>1799797</v>
      </c>
      <c r="AR38" s="109">
        <f>+'[9]4yr Public'!AR38</f>
        <v>1789778</v>
      </c>
      <c r="AS38" s="109">
        <f>+'[9]4yr Public'!AS38</f>
        <v>1759193</v>
      </c>
    </row>
    <row r="39" spans="1:45" s="42" customFormat="1" ht="12.95" customHeight="1">
      <c r="A39" s="41" t="str">
        <f>+'[9]4yr Public'!A39</f>
        <v xml:space="preserve">   as a percent of U.S.</v>
      </c>
      <c r="B39" s="110">
        <f>+'[9]4yr Public'!B39</f>
        <v>31.249111938558364</v>
      </c>
      <c r="C39" s="110">
        <f>+'[9]4yr Public'!C39</f>
        <v>30.668774738609933</v>
      </c>
      <c r="D39" s="110">
        <f>+'[9]4yr Public'!D39</f>
        <v>29.751665338746534</v>
      </c>
      <c r="E39" s="110">
        <f>+'[9]4yr Public'!E39</f>
        <v>29.092451192270353</v>
      </c>
      <c r="F39" s="110">
        <f>+'[9]4yr Public'!F39</f>
        <v>28.477528809218949</v>
      </c>
      <c r="G39" s="110">
        <f>+'[9]4yr Public'!G39</f>
        <v>28.193897778086495</v>
      </c>
      <c r="H39" s="110">
        <f>+'[9]4yr Public'!H39</f>
        <v>28.662904460533994</v>
      </c>
      <c r="I39" s="110">
        <f>+'[9]4yr Public'!I39</f>
        <v>28.730205636900415</v>
      </c>
      <c r="J39" s="110">
        <f>+'[9]4yr Public'!J39</f>
        <v>28.6965003799382</v>
      </c>
      <c r="K39" s="110">
        <f>+'[9]4yr Public'!K39</f>
        <v>28.799716238303397</v>
      </c>
      <c r="L39" s="110">
        <f>+'[9]4yr Public'!L39</f>
        <v>28.937571160688808</v>
      </c>
      <c r="M39" s="110">
        <f>+'[9]4yr Public'!M39</f>
        <v>28.92787523608995</v>
      </c>
      <c r="N39" s="110">
        <f>+'[9]4yr Public'!N39</f>
        <v>28.714240000000004</v>
      </c>
      <c r="O39" s="110">
        <f>+'[9]4yr Public'!O39</f>
        <v>28.615001505928284</v>
      </c>
      <c r="P39" s="110">
        <f>+'[9]4yr Public'!P39</f>
        <v>28.477929949504837</v>
      </c>
      <c r="Q39" s="110">
        <f>+'[9]4yr Public'!Q39</f>
        <v>28.68449969393258</v>
      </c>
      <c r="R39" s="110">
        <f>+'[9]4yr Public'!R39</f>
        <v>28.696309187123582</v>
      </c>
      <c r="S39" s="110">
        <f>+'[9]4yr Public'!S39</f>
        <v>28.371807395727881</v>
      </c>
      <c r="T39" s="110">
        <f>+'[9]4yr Public'!T39</f>
        <v>28.275996470055819</v>
      </c>
      <c r="U39" s="110">
        <f>+'[9]4yr Public'!U39</f>
        <v>28.098082821585919</v>
      </c>
      <c r="V39" s="110">
        <f>+'[9]4yr Public'!V39</f>
        <v>27.767104348737554</v>
      </c>
      <c r="W39" s="110">
        <f>+'[9]4yr Public'!W39</f>
        <v>27.661850884630219</v>
      </c>
      <c r="X39" s="110">
        <f>+'[9]4yr Public'!X39</f>
        <v>27.336206211995044</v>
      </c>
      <c r="Y39" s="110">
        <f>+'[9]4yr Public'!Y39</f>
        <v>27.213582366475546</v>
      </c>
      <c r="Z39" s="110">
        <f>+'[9]4yr Public'!Z39</f>
        <v>26.789251342617714</v>
      </c>
      <c r="AA39" s="110">
        <f>+'[9]4yr Public'!AA39</f>
        <v>26.581252841543868</v>
      </c>
      <c r="AB39" s="110">
        <f>+'[9]4yr Public'!AB39</f>
        <v>26.523273094027701</v>
      </c>
      <c r="AC39" s="110">
        <f>+'[9]4yr Public'!AC39</f>
        <v>26.370670757911331</v>
      </c>
      <c r="AD39" s="110">
        <f>+'[9]4yr Public'!AD39</f>
        <v>26.349008942949038</v>
      </c>
      <c r="AE39" s="110">
        <f>+'[9]4yr Public'!AE39</f>
        <v>26.08000260551059</v>
      </c>
      <c r="AF39" s="110">
        <f>+'[9]4yr Public'!AF39</f>
        <v>25.962065388784332</v>
      </c>
      <c r="AG39" s="110">
        <f>+'[9]4yr Public'!AG39</f>
        <v>25.731778779902072</v>
      </c>
      <c r="AH39" s="110">
        <f>+'[9]4yr Public'!AH39</f>
        <v>25.402164432080504</v>
      </c>
      <c r="AI39" s="110">
        <f>+'[9]4yr Public'!AI39</f>
        <v>25.218474578600009</v>
      </c>
      <c r="AJ39" s="110">
        <f>+'[9]4yr Public'!AJ39</f>
        <v>25.177038687881513</v>
      </c>
      <c r="AK39" s="110">
        <f>+'[9]4yr Public'!AK39</f>
        <v>25.124136175836426</v>
      </c>
      <c r="AL39" s="110">
        <f>+'[9]4yr Public'!AL39</f>
        <v>24.749158155961243</v>
      </c>
      <c r="AM39" s="110">
        <f>+'[9]4yr Public'!AM39</f>
        <v>24.717943230371446</v>
      </c>
      <c r="AN39" s="110">
        <f>+'[9]4yr Public'!AN39</f>
        <v>24.667973088426763</v>
      </c>
      <c r="AO39" s="110">
        <f>+'[9]4yr Public'!AO39</f>
        <v>24.588127923138735</v>
      </c>
      <c r="AP39" s="110">
        <f>+'[9]4yr Public'!AP39</f>
        <v>24.415948318284357</v>
      </c>
      <c r="AQ39" s="110">
        <f>+'[9]4yr Public'!AQ39</f>
        <v>24.407217431539525</v>
      </c>
      <c r="AR39" s="110">
        <f>+'[9]4yr Public'!AR39</f>
        <v>24.213157411268064</v>
      </c>
      <c r="AS39" s="110">
        <f>+'[9]4yr Public'!AS39</f>
        <v>24.000421837196491</v>
      </c>
    </row>
    <row r="40" spans="1:45" ht="12.95" customHeight="1">
      <c r="A40" s="38" t="str">
        <f>+'[9]4yr Public'!A40</f>
        <v>Illinois</v>
      </c>
      <c r="B40" s="111">
        <f>+'[9]4yr Public'!B40</f>
        <v>179423</v>
      </c>
      <c r="C40" s="111">
        <f>+'[9]4yr Public'!C40</f>
        <v>175848</v>
      </c>
      <c r="D40" s="111">
        <f>+'[9]4yr Public'!D40</f>
        <v>176191</v>
      </c>
      <c r="E40" s="111">
        <f>+'[9]4yr Public'!E40</f>
        <v>178987</v>
      </c>
      <c r="F40" s="111">
        <f>+'[9]4yr Public'!F40</f>
        <v>183615</v>
      </c>
      <c r="G40" s="111">
        <f>+'[9]4yr Public'!G40</f>
        <v>193697</v>
      </c>
      <c r="H40" s="111">
        <f>+'[9]4yr Public'!H40</f>
        <v>188953</v>
      </c>
      <c r="I40" s="111">
        <f>+'[9]4yr Public'!I40</f>
        <v>188769</v>
      </c>
      <c r="J40" s="111">
        <f>+'[9]4yr Public'!J40</f>
        <v>185466</v>
      </c>
      <c r="K40" s="111">
        <f>+'[9]4yr Public'!K40</f>
        <v>187278</v>
      </c>
      <c r="L40" s="111">
        <f>+'[9]4yr Public'!L40</f>
        <v>191237</v>
      </c>
      <c r="M40" s="111">
        <f>+'[9]4yr Public'!M40</f>
        <v>190744</v>
      </c>
      <c r="N40" s="111">
        <f>+'[9]4yr Public'!N40</f>
        <v>189957</v>
      </c>
      <c r="O40" s="111">
        <f>+'[9]4yr Public'!O40</f>
        <v>186276</v>
      </c>
      <c r="P40" s="111">
        <f>+'[9]4yr Public'!P40</f>
        <v>184593</v>
      </c>
      <c r="Q40" s="111">
        <f>+'[9]4yr Public'!Q40</f>
        <v>187244</v>
      </c>
      <c r="R40" s="111">
        <f>+'[9]4yr Public'!R40</f>
        <v>195648</v>
      </c>
      <c r="S40" s="111">
        <f>+'[9]4yr Public'!S40</f>
        <v>197057</v>
      </c>
      <c r="T40" s="111">
        <f>+'[9]4yr Public'!T40</f>
        <v>193442</v>
      </c>
      <c r="U40" s="111">
        <f>+'[9]4yr Public'!U40</f>
        <v>194913</v>
      </c>
      <c r="V40" s="111">
        <f>+'[9]4yr Public'!V40</f>
        <v>198464</v>
      </c>
      <c r="W40" s="111">
        <f>+'[9]4yr Public'!W40</f>
        <v>202006</v>
      </c>
      <c r="X40" s="111">
        <f>+'[9]4yr Public'!X40</f>
        <v>199909</v>
      </c>
      <c r="Y40" s="111">
        <f>+'[9]4yr Public'!Y40</f>
        <v>197377</v>
      </c>
      <c r="Z40" s="111">
        <f>+'[9]4yr Public'!Z40</f>
        <v>194489</v>
      </c>
      <c r="AA40" s="111">
        <f>+'[9]4yr Public'!AA40</f>
        <v>192532</v>
      </c>
      <c r="AB40" s="111">
        <f>+'[9]4yr Public'!AB40</f>
        <v>192319</v>
      </c>
      <c r="AC40" s="111">
        <f>+'[9]4yr Public'!AC40</f>
        <v>192022</v>
      </c>
      <c r="AD40" s="111">
        <f>+'[9]4yr Public'!AD40</f>
        <v>193548</v>
      </c>
      <c r="AE40" s="111">
        <f>+'[9]4yr Public'!AE40</f>
        <v>193880</v>
      </c>
      <c r="AF40" s="115">
        <f>+'[9]4yr Public'!AF40</f>
        <v>193783</v>
      </c>
      <c r="AG40" s="111">
        <f>+'[9]4yr Public'!AG40</f>
        <v>195272</v>
      </c>
      <c r="AH40" s="115">
        <f>+'[9]4yr Public'!AH40</f>
        <v>200388</v>
      </c>
      <c r="AI40" s="115">
        <f>+'[9]4yr Public'!AI40</f>
        <v>201118</v>
      </c>
      <c r="AJ40" s="111">
        <f>+'[9]4yr Public'!AJ40</f>
        <v>200467</v>
      </c>
      <c r="AK40" s="115">
        <f>+'[9]4yr Public'!AK40</f>
        <v>202325</v>
      </c>
      <c r="AL40" s="115">
        <f>+'[9]4yr Public'!AL40</f>
        <v>202853</v>
      </c>
      <c r="AM40" s="111">
        <f>+'[9]4yr Public'!AM40</f>
        <v>203663</v>
      </c>
      <c r="AN40" s="111">
        <f>+'[9]4yr Public'!AN40</f>
        <v>203254</v>
      </c>
      <c r="AO40" s="111">
        <f>+'[9]4yr Public'!AO40</f>
        <v>204781</v>
      </c>
      <c r="AP40" s="111">
        <f>+'[9]4yr Public'!AP40</f>
        <v>205015</v>
      </c>
      <c r="AQ40" s="111">
        <f>+'[9]4yr Public'!AQ40</f>
        <v>203670</v>
      </c>
      <c r="AR40" s="111">
        <f>+'[9]4yr Public'!AR40</f>
        <v>198407</v>
      </c>
      <c r="AS40" s="111">
        <f>+'[9]4yr Public'!AS40</f>
        <v>194913</v>
      </c>
    </row>
    <row r="41" spans="1:45" ht="12.95" customHeight="1">
      <c r="A41" s="38" t="str">
        <f>+'[9]4yr Public'!A41</f>
        <v>Indiana</v>
      </c>
      <c r="B41" s="111">
        <f>+'[9]4yr Public'!B41</f>
        <v>133421</v>
      </c>
      <c r="C41" s="111">
        <f>+'[9]4yr Public'!C41</f>
        <v>140961</v>
      </c>
      <c r="D41" s="111">
        <f>+'[9]4yr Public'!D41</f>
        <v>140442</v>
      </c>
      <c r="E41" s="111">
        <f>+'[9]4yr Public'!E41</f>
        <v>137370</v>
      </c>
      <c r="F41" s="111">
        <f>+'[9]4yr Public'!F41</f>
        <v>140115</v>
      </c>
      <c r="G41" s="111">
        <f>+'[9]4yr Public'!G41</f>
        <v>145748</v>
      </c>
      <c r="H41" s="111">
        <f>+'[9]4yr Public'!H41</f>
        <v>151237</v>
      </c>
      <c r="I41" s="111">
        <f>+'[9]4yr Public'!I41</f>
        <v>152739</v>
      </c>
      <c r="J41" s="111">
        <f>+'[9]4yr Public'!J41</f>
        <v>148365</v>
      </c>
      <c r="K41" s="111">
        <f>+'[9]4yr Public'!K41</f>
        <v>149991</v>
      </c>
      <c r="L41" s="111">
        <f>+'[9]4yr Public'!L41</f>
        <v>158905</v>
      </c>
      <c r="M41" s="111">
        <f>+'[9]4yr Public'!M41</f>
        <v>160993</v>
      </c>
      <c r="N41" s="111">
        <f>+'[9]4yr Public'!N41</f>
        <v>161057</v>
      </c>
      <c r="O41" s="111">
        <f>+'[9]4yr Public'!O41</f>
        <v>161149</v>
      </c>
      <c r="P41" s="111">
        <f>+'[9]4yr Public'!P41</f>
        <v>158028</v>
      </c>
      <c r="Q41" s="111">
        <f>+'[9]4yr Public'!Q41</f>
        <v>159304</v>
      </c>
      <c r="R41" s="111">
        <f>+'[9]4yr Public'!R41</f>
        <v>162314</v>
      </c>
      <c r="S41" s="111">
        <f>+'[9]4yr Public'!S41</f>
        <v>166736</v>
      </c>
      <c r="T41" s="111">
        <f>+'[9]4yr Public'!T41</f>
        <v>173499</v>
      </c>
      <c r="U41" s="111">
        <f>+'[9]4yr Public'!U41</f>
        <v>181286</v>
      </c>
      <c r="V41" s="111">
        <f>+'[9]4yr Public'!V41</f>
        <v>186318</v>
      </c>
      <c r="W41" s="111">
        <f>+'[9]4yr Public'!W41</f>
        <v>190444</v>
      </c>
      <c r="X41" s="111">
        <f>+'[9]4yr Public'!X41</f>
        <v>193911</v>
      </c>
      <c r="Y41" s="111">
        <f>+'[9]4yr Public'!Y41</f>
        <v>191356</v>
      </c>
      <c r="Z41" s="111">
        <f>+'[9]4yr Public'!Z41</f>
        <v>186586</v>
      </c>
      <c r="AA41" s="111">
        <f>+'[9]4yr Public'!AA41</f>
        <v>184184</v>
      </c>
      <c r="AB41" s="111">
        <f>+'[9]4yr Public'!AB41</f>
        <v>182946</v>
      </c>
      <c r="AC41" s="111">
        <f>+'[9]4yr Public'!AC41</f>
        <v>184433</v>
      </c>
      <c r="AD41" s="111">
        <f>+'[9]4yr Public'!AD41</f>
        <v>186916</v>
      </c>
      <c r="AE41" s="111">
        <f>+'[9]4yr Public'!AE41</f>
        <v>187659</v>
      </c>
      <c r="AF41" s="115">
        <f>+'[9]4yr Public'!AF41</f>
        <v>189715</v>
      </c>
      <c r="AG41" s="111">
        <f>+'[9]4yr Public'!AG41</f>
        <v>193379</v>
      </c>
      <c r="AH41" s="115">
        <f>+'[9]4yr Public'!AH41</f>
        <v>197439</v>
      </c>
      <c r="AI41" s="115">
        <f>+'[9]4yr Public'!AI41</f>
        <v>199285</v>
      </c>
      <c r="AJ41" s="111">
        <f>+'[9]4yr Public'!AJ41</f>
        <v>198408</v>
      </c>
      <c r="AK41" s="115">
        <f>+'[9]4yr Public'!AK41</f>
        <v>207329</v>
      </c>
      <c r="AL41" s="115">
        <f>+'[9]4yr Public'!AL41</f>
        <v>207109</v>
      </c>
      <c r="AM41" s="111">
        <f>+'[9]4yr Public'!AM41</f>
        <v>209562</v>
      </c>
      <c r="AN41" s="111">
        <f>+'[9]4yr Public'!AN41</f>
        <v>214536</v>
      </c>
      <c r="AO41" s="111">
        <f>+'[9]4yr Public'!AO41</f>
        <v>211214</v>
      </c>
      <c r="AP41" s="111">
        <f>+'[9]4yr Public'!AP41</f>
        <v>215196</v>
      </c>
      <c r="AQ41" s="111">
        <f>+'[9]4yr Public'!AQ41</f>
        <v>233855</v>
      </c>
      <c r="AR41" s="111">
        <f>+'[9]4yr Public'!AR41</f>
        <v>233497</v>
      </c>
      <c r="AS41" s="111">
        <f>+'[9]4yr Public'!AS41</f>
        <v>218762</v>
      </c>
    </row>
    <row r="42" spans="1:45" ht="12.95" customHeight="1">
      <c r="A42" s="38" t="str">
        <f>+'[9]4yr Public'!A42</f>
        <v>Iowa</v>
      </c>
      <c r="B42" s="111">
        <f>+'[9]4yr Public'!B42</f>
        <v>50879</v>
      </c>
      <c r="C42" s="111">
        <f>+'[9]4yr Public'!C42</f>
        <v>51005</v>
      </c>
      <c r="D42" s="111">
        <f>+'[9]4yr Public'!D42</f>
        <v>49816</v>
      </c>
      <c r="E42" s="111">
        <f>+'[9]4yr Public'!E42</f>
        <v>50368</v>
      </c>
      <c r="F42" s="111">
        <f>+'[9]4yr Public'!F42</f>
        <v>51821</v>
      </c>
      <c r="G42" s="111">
        <f>+'[9]4yr Public'!G42</f>
        <v>54692</v>
      </c>
      <c r="H42" s="111">
        <f>+'[9]4yr Public'!H42</f>
        <v>55482</v>
      </c>
      <c r="I42" s="111">
        <f>+'[9]4yr Public'!I42</f>
        <v>57380</v>
      </c>
      <c r="J42" s="111">
        <f>+'[9]4yr Public'!J42</f>
        <v>58569</v>
      </c>
      <c r="K42" s="111">
        <f>+'[9]4yr Public'!K42</f>
        <v>59255</v>
      </c>
      <c r="L42" s="111">
        <f>+'[9]4yr Public'!L42</f>
        <v>62482</v>
      </c>
      <c r="M42" s="111">
        <f>+'[9]4yr Public'!M42</f>
        <v>63279</v>
      </c>
      <c r="N42" s="111">
        <f>+'[9]4yr Public'!N42</f>
        <v>65461</v>
      </c>
      <c r="O42" s="111">
        <f>+'[9]4yr Public'!O42</f>
        <v>68774</v>
      </c>
      <c r="P42" s="111">
        <f>+'[9]4yr Public'!P42</f>
        <v>69882</v>
      </c>
      <c r="Q42" s="111">
        <f>+'[9]4yr Public'!Q42</f>
        <v>69943</v>
      </c>
      <c r="R42" s="111">
        <f>+'[9]4yr Public'!R42</f>
        <v>70055</v>
      </c>
      <c r="S42" s="111">
        <f>+'[9]4yr Public'!S42</f>
        <v>69335</v>
      </c>
      <c r="T42" s="111">
        <f>+'[9]4yr Public'!T42</f>
        <v>68872</v>
      </c>
      <c r="U42" s="111">
        <f>+'[9]4yr Public'!U42</f>
        <v>68221</v>
      </c>
      <c r="V42" s="111">
        <f>+'[9]4yr Public'!V42</f>
        <v>67957</v>
      </c>
      <c r="W42" s="111">
        <f>+'[9]4yr Public'!W42</f>
        <v>68088</v>
      </c>
      <c r="X42" s="111">
        <f>+'[9]4yr Public'!X42</f>
        <v>67145</v>
      </c>
      <c r="Y42" s="111">
        <f>+'[9]4yr Public'!Y42</f>
        <v>66115</v>
      </c>
      <c r="Z42" s="111">
        <f>+'[9]4yr Public'!Z42</f>
        <v>65617</v>
      </c>
      <c r="AA42" s="111">
        <f>+'[9]4yr Public'!AA42</f>
        <v>65841</v>
      </c>
      <c r="AB42" s="111">
        <f>+'[9]4yr Public'!AB42</f>
        <v>66539</v>
      </c>
      <c r="AC42" s="111">
        <f>+'[9]4yr Public'!AC42</f>
        <v>67296</v>
      </c>
      <c r="AD42" s="111">
        <f>+'[9]4yr Public'!AD42</f>
        <v>67835</v>
      </c>
      <c r="AE42" s="111">
        <f>+'[9]4yr Public'!AE42</f>
        <v>68767</v>
      </c>
      <c r="AF42" s="115">
        <f>+'[9]4yr Public'!AF42</f>
        <v>69262</v>
      </c>
      <c r="AG42" s="111">
        <f>+'[9]4yr Public'!AG42</f>
        <v>71001</v>
      </c>
      <c r="AH42" s="115">
        <f>+'[9]4yr Public'!AH42</f>
        <v>71762</v>
      </c>
      <c r="AI42" s="115">
        <f>+'[9]4yr Public'!AI42</f>
        <v>70791</v>
      </c>
      <c r="AJ42" s="111">
        <f>+'[9]4yr Public'!AJ42</f>
        <v>67749</v>
      </c>
      <c r="AK42" s="115">
        <f>+'[9]4yr Public'!AK42</f>
        <v>66789</v>
      </c>
      <c r="AL42" s="115">
        <f>+'[9]4yr Public'!AL42</f>
        <v>66605</v>
      </c>
      <c r="AM42" s="111">
        <f>+'[9]4yr Public'!AM42</f>
        <v>67969</v>
      </c>
      <c r="AN42" s="111">
        <f>+'[9]4yr Public'!AN42</f>
        <v>69006</v>
      </c>
      <c r="AO42" s="111">
        <f>+'[9]4yr Public'!AO42</f>
        <v>70235</v>
      </c>
      <c r="AP42" s="111">
        <f>+'[9]4yr Public'!AP42</f>
        <v>71401</v>
      </c>
      <c r="AQ42" s="111">
        <f>+'[9]4yr Public'!AQ42</f>
        <v>72589</v>
      </c>
      <c r="AR42" s="111">
        <f>+'[9]4yr Public'!AR42</f>
        <v>73150</v>
      </c>
      <c r="AS42" s="111">
        <f>+'[9]4yr Public'!AS42</f>
        <v>74862</v>
      </c>
    </row>
    <row r="43" spans="1:45" ht="12.95" customHeight="1">
      <c r="A43" s="38" t="str">
        <f>+'[9]4yr Public'!A43</f>
        <v>Kansas</v>
      </c>
      <c r="B43" s="111">
        <f>+'[9]4yr Public'!B43</f>
        <v>70390</v>
      </c>
      <c r="C43" s="111">
        <f>+'[9]4yr Public'!C43</f>
        <v>73607</v>
      </c>
      <c r="D43" s="111">
        <f>+'[9]4yr Public'!D43</f>
        <v>72921</v>
      </c>
      <c r="E43" s="111">
        <f>+'[9]4yr Public'!E43</f>
        <v>73120</v>
      </c>
      <c r="F43" s="111">
        <f>+'[9]4yr Public'!F43</f>
        <v>75843</v>
      </c>
      <c r="G43" s="111">
        <f>+'[9]4yr Public'!G43</f>
        <v>80065</v>
      </c>
      <c r="H43" s="111">
        <f>+'[9]4yr Public'!H43</f>
        <v>79663</v>
      </c>
      <c r="I43" s="111">
        <f>+'[9]4yr Public'!I43</f>
        <v>82950</v>
      </c>
      <c r="J43" s="111">
        <f>+'[9]4yr Public'!J43</f>
        <v>82004</v>
      </c>
      <c r="K43" s="111">
        <f>+'[9]4yr Public'!K43</f>
        <v>84434</v>
      </c>
      <c r="L43" s="111">
        <f>+'[9]4yr Public'!L43</f>
        <v>85948</v>
      </c>
      <c r="M43" s="111">
        <f>+'[9]4yr Public'!M43</f>
        <v>85136</v>
      </c>
      <c r="N43" s="111">
        <f>+'[9]4yr Public'!N43</f>
        <v>85182</v>
      </c>
      <c r="O43" s="111">
        <f>+'[9]4yr Public'!O43</f>
        <v>84022</v>
      </c>
      <c r="P43" s="111">
        <f>+'[9]4yr Public'!P43</f>
        <v>83852</v>
      </c>
      <c r="Q43" s="111">
        <f>+'[9]4yr Public'!Q43</f>
        <v>83947</v>
      </c>
      <c r="R43" s="111">
        <f>+'[9]4yr Public'!R43</f>
        <v>85177</v>
      </c>
      <c r="S43" s="111">
        <f>+'[9]4yr Public'!S43</f>
        <v>85846</v>
      </c>
      <c r="T43" s="111">
        <f>+'[9]4yr Public'!T43</f>
        <v>87368</v>
      </c>
      <c r="U43" s="111">
        <f>+'[9]4yr Public'!U43</f>
        <v>89180</v>
      </c>
      <c r="V43" s="111">
        <f>+'[9]4yr Public'!V43</f>
        <v>90164</v>
      </c>
      <c r="W43" s="111">
        <f>+'[9]4yr Public'!W43</f>
        <v>89572</v>
      </c>
      <c r="X43" s="111">
        <f>+'[9]4yr Public'!X43</f>
        <v>89046</v>
      </c>
      <c r="Y43" s="111">
        <f>+'[9]4yr Public'!Y43</f>
        <v>89296</v>
      </c>
      <c r="Z43" s="111">
        <f>+'[9]4yr Public'!Z43</f>
        <v>86285</v>
      </c>
      <c r="AA43" s="111">
        <f>+'[9]4yr Public'!AA43</f>
        <v>86770</v>
      </c>
      <c r="AB43" s="111">
        <f>+'[9]4yr Public'!AB43</f>
        <v>85934</v>
      </c>
      <c r="AC43" s="111">
        <f>+'[9]4yr Public'!AC43</f>
        <v>86223</v>
      </c>
      <c r="AD43" s="111">
        <f>+'[9]4yr Public'!AD43</f>
        <v>86783</v>
      </c>
      <c r="AE43" s="111">
        <f>+'[9]4yr Public'!AE43</f>
        <v>87606</v>
      </c>
      <c r="AF43" s="115">
        <f>+'[9]4yr Public'!AF43</f>
        <v>89435</v>
      </c>
      <c r="AG43" s="111">
        <f>+'[9]4yr Public'!AG43</f>
        <v>90697</v>
      </c>
      <c r="AH43" s="115">
        <f>+'[9]4yr Public'!AH43</f>
        <v>92870</v>
      </c>
      <c r="AI43" s="115">
        <f>+'[9]4yr Public'!AI43</f>
        <v>94502</v>
      </c>
      <c r="AJ43" s="111">
        <f>+'[9]4yr Public'!AJ43</f>
        <v>95505</v>
      </c>
      <c r="AK43" s="115">
        <f>+'[9]4yr Public'!AK43</f>
        <v>96057</v>
      </c>
      <c r="AL43" s="115">
        <f>+'[9]4yr Public'!AL43</f>
        <v>96524</v>
      </c>
      <c r="AM43" s="111">
        <f>+'[9]4yr Public'!AM43</f>
        <v>96951</v>
      </c>
      <c r="AN43" s="111">
        <f>+'[9]4yr Public'!AN43</f>
        <v>98470</v>
      </c>
      <c r="AO43" s="111">
        <f>+'[9]4yr Public'!AO43</f>
        <v>100034</v>
      </c>
      <c r="AP43" s="111">
        <f>+'[9]4yr Public'!AP43</f>
        <v>99367</v>
      </c>
      <c r="AQ43" s="111">
        <f>+'[9]4yr Public'!AQ43</f>
        <v>100893</v>
      </c>
      <c r="AR43" s="111">
        <f>+'[9]4yr Public'!AR43</f>
        <v>100745</v>
      </c>
      <c r="AS43" s="111">
        <f>+'[9]4yr Public'!AS43</f>
        <v>99782</v>
      </c>
    </row>
    <row r="44" spans="1:45" ht="12.95" customHeight="1">
      <c r="A44" s="38" t="str">
        <f>+'[9]4yr Public'!A44</f>
        <v>Michigan</v>
      </c>
      <c r="B44" s="111">
        <f>+'[9]4yr Public'!B44</f>
        <v>217738</v>
      </c>
      <c r="C44" s="111">
        <f>+'[9]4yr Public'!C44</f>
        <v>220110</v>
      </c>
      <c r="D44" s="111">
        <f>+'[9]4yr Public'!D44</f>
        <v>218727</v>
      </c>
      <c r="E44" s="111">
        <f>+'[9]4yr Public'!E44</f>
        <v>221944</v>
      </c>
      <c r="F44" s="111">
        <f>+'[9]4yr Public'!F44</f>
        <v>229627</v>
      </c>
      <c r="G44" s="111">
        <f>+'[9]4yr Public'!G44</f>
        <v>241769</v>
      </c>
      <c r="H44" s="111">
        <f>+'[9]4yr Public'!H44</f>
        <v>237959</v>
      </c>
      <c r="I44" s="111">
        <f>+'[9]4yr Public'!I44</f>
        <v>237744</v>
      </c>
      <c r="J44" s="111">
        <f>+'[9]4yr Public'!J44</f>
        <v>236596</v>
      </c>
      <c r="K44" s="111">
        <f>+'[9]4yr Public'!K44</f>
        <v>240594</v>
      </c>
      <c r="L44" s="111">
        <f>+'[9]4yr Public'!L44</f>
        <v>242109</v>
      </c>
      <c r="M44" s="111">
        <f>+'[9]4yr Public'!M44</f>
        <v>235027</v>
      </c>
      <c r="N44" s="111">
        <f>+'[9]4yr Public'!N44</f>
        <v>226758</v>
      </c>
      <c r="O44" s="111">
        <f>+'[9]4yr Public'!O44</f>
        <v>226999</v>
      </c>
      <c r="P44" s="111">
        <f>+'[9]4yr Public'!P44</f>
        <v>225479</v>
      </c>
      <c r="Q44" s="111">
        <f>+'[9]4yr Public'!Q44</f>
        <v>229020</v>
      </c>
      <c r="R44" s="111">
        <f>+'[9]4yr Public'!R44</f>
        <v>236622</v>
      </c>
      <c r="S44" s="111">
        <f>+'[9]4yr Public'!S44</f>
        <v>244288</v>
      </c>
      <c r="T44" s="111">
        <f>+'[9]4yr Public'!T44</f>
        <v>249484</v>
      </c>
      <c r="U44" s="111">
        <f>+'[9]4yr Public'!U44</f>
        <v>255555</v>
      </c>
      <c r="V44" s="111">
        <f>+'[9]4yr Public'!V44</f>
        <v>259879</v>
      </c>
      <c r="W44" s="111">
        <f>+'[9]4yr Public'!W44</f>
        <v>259113</v>
      </c>
      <c r="X44" s="111">
        <f>+'[9]4yr Public'!X44</f>
        <v>256001</v>
      </c>
      <c r="Y44" s="111">
        <f>+'[9]4yr Public'!Y44</f>
        <v>263279</v>
      </c>
      <c r="Z44" s="111">
        <f>+'[9]4yr Public'!Z44</f>
        <v>258107</v>
      </c>
      <c r="AA44" s="111">
        <f>+'[9]4yr Public'!AA44</f>
        <v>258996</v>
      </c>
      <c r="AB44" s="111">
        <f>+'[9]4yr Public'!AB44</f>
        <v>259414</v>
      </c>
      <c r="AC44" s="111">
        <f>+'[9]4yr Public'!AC44</f>
        <v>263169</v>
      </c>
      <c r="AD44" s="111">
        <f>+'[9]4yr Public'!AD44</f>
        <v>267136</v>
      </c>
      <c r="AE44" s="111">
        <f>+'[9]4yr Public'!AE44</f>
        <v>271310</v>
      </c>
      <c r="AF44" s="115">
        <f>+'[9]4yr Public'!AF44</f>
        <v>275810</v>
      </c>
      <c r="AG44" s="111">
        <f>+'[9]4yr Public'!AG44</f>
        <v>282896</v>
      </c>
      <c r="AH44" s="115">
        <f>+'[9]4yr Public'!AH44</f>
        <v>287864</v>
      </c>
      <c r="AI44" s="115">
        <f>+'[9]4yr Public'!AI44</f>
        <v>290170</v>
      </c>
      <c r="AJ44" s="111">
        <f>+'[9]4yr Public'!AJ44</f>
        <v>289699</v>
      </c>
      <c r="AK44" s="115">
        <f>+'[9]4yr Public'!AK44</f>
        <v>290001</v>
      </c>
      <c r="AL44" s="115">
        <f>+'[9]4yr Public'!AL44</f>
        <v>289257</v>
      </c>
      <c r="AM44" s="111">
        <f>+'[9]4yr Public'!AM44</f>
        <v>291782</v>
      </c>
      <c r="AN44" s="111">
        <f>+'[9]4yr Public'!AN44</f>
        <v>292575</v>
      </c>
      <c r="AO44" s="111">
        <f>+'[9]4yr Public'!AO44</f>
        <v>298240</v>
      </c>
      <c r="AP44" s="111">
        <f>+'[9]4yr Public'!AP44</f>
        <v>301734</v>
      </c>
      <c r="AQ44" s="111">
        <f>+'[9]4yr Public'!AQ44</f>
        <v>303554</v>
      </c>
      <c r="AR44" s="111">
        <f>+'[9]4yr Public'!AR44</f>
        <v>302129</v>
      </c>
      <c r="AS44" s="111">
        <f>+'[9]4yr Public'!AS44</f>
        <v>300730</v>
      </c>
    </row>
    <row r="45" spans="1:45" ht="12.95" customHeight="1">
      <c r="A45" s="38" t="str">
        <f>+'[9]4yr Public'!A45</f>
        <v>Minnesota</v>
      </c>
      <c r="B45" s="111">
        <f>+'[9]4yr Public'!B45</f>
        <v>110200</v>
      </c>
      <c r="C45" s="111">
        <f>+'[9]4yr Public'!C45</f>
        <v>106357</v>
      </c>
      <c r="D45" s="111">
        <f>+'[9]4yr Public'!D45</f>
        <v>104190</v>
      </c>
      <c r="E45" s="111">
        <f>+'[9]4yr Public'!E45</f>
        <v>106499</v>
      </c>
      <c r="F45" s="111">
        <f>+'[9]4yr Public'!F45</f>
        <v>108793</v>
      </c>
      <c r="G45" s="111">
        <f>+'[9]4yr Public'!G45</f>
        <v>119706</v>
      </c>
      <c r="H45" s="111">
        <f>+'[9]4yr Public'!H45</f>
        <v>117567</v>
      </c>
      <c r="I45" s="111">
        <f>+'[9]4yr Public'!I45</f>
        <v>117014</v>
      </c>
      <c r="J45" s="111">
        <f>+'[9]4yr Public'!J45</f>
        <v>116063</v>
      </c>
      <c r="K45" s="111">
        <f>+'[9]4yr Public'!K45</f>
        <v>118094</v>
      </c>
      <c r="L45" s="111">
        <f>+'[9]4yr Public'!L45</f>
        <v>125165</v>
      </c>
      <c r="M45" s="111">
        <f>+'[9]4yr Public'!M45</f>
        <v>125819</v>
      </c>
      <c r="N45" s="111">
        <f>+'[9]4yr Public'!N45</f>
        <v>125582</v>
      </c>
      <c r="O45" s="111">
        <f>+'[9]4yr Public'!O45</f>
        <v>124348</v>
      </c>
      <c r="P45" s="111">
        <f>+'[9]4yr Public'!P45</f>
        <v>124106</v>
      </c>
      <c r="Q45" s="111">
        <f>+'[9]4yr Public'!Q45</f>
        <v>127303</v>
      </c>
      <c r="R45" s="111">
        <f>+'[9]4yr Public'!R45</f>
        <v>130926</v>
      </c>
      <c r="S45" s="111">
        <f>+'[9]4yr Public'!S45</f>
        <v>132316</v>
      </c>
      <c r="T45" s="111">
        <f>+'[9]4yr Public'!T45</f>
        <v>133905</v>
      </c>
      <c r="U45" s="111">
        <f>+'[9]4yr Public'!U45</f>
        <v>134896</v>
      </c>
      <c r="V45" s="111">
        <f>+'[9]4yr Public'!V45</f>
        <v>133622</v>
      </c>
      <c r="W45" s="111">
        <f>+'[9]4yr Public'!W45</f>
        <v>130665</v>
      </c>
      <c r="X45" s="111">
        <f>+'[9]4yr Public'!X45</f>
        <v>126484</v>
      </c>
      <c r="Y45" s="111">
        <f>+'[9]4yr Public'!Y45</f>
        <v>121591</v>
      </c>
      <c r="Z45" s="111">
        <f>+'[9]4yr Public'!Z45</f>
        <v>119233</v>
      </c>
      <c r="AA45" s="111">
        <f>+'[9]4yr Public'!AA45</f>
        <v>117188</v>
      </c>
      <c r="AB45" s="111">
        <f>+'[9]4yr Public'!AB45</f>
        <v>117831</v>
      </c>
      <c r="AC45" s="111">
        <f>+'[9]4yr Public'!AC45</f>
        <v>110885</v>
      </c>
      <c r="AD45" s="111">
        <f>+'[9]4yr Public'!AD45</f>
        <v>111609</v>
      </c>
      <c r="AE45" s="111">
        <f>+'[9]4yr Public'!AE45</f>
        <v>112302</v>
      </c>
      <c r="AF45" s="115">
        <f>+'[9]4yr Public'!AF45</f>
        <v>116498</v>
      </c>
      <c r="AG45" s="111">
        <f>+'[9]4yr Public'!AG45</f>
        <v>120496</v>
      </c>
      <c r="AH45" s="115">
        <f>+'[9]4yr Public'!AH45</f>
        <v>125425</v>
      </c>
      <c r="AI45" s="115">
        <f>+'[9]4yr Public'!AI45</f>
        <v>128879</v>
      </c>
      <c r="AJ45" s="111">
        <f>+'[9]4yr Public'!AJ45</f>
        <v>130229</v>
      </c>
      <c r="AK45" s="115">
        <f>+'[9]4yr Public'!AK45</f>
        <v>130529</v>
      </c>
      <c r="AL45" s="115">
        <f>+'[9]4yr Public'!AL45</f>
        <v>129285</v>
      </c>
      <c r="AM45" s="111">
        <f>+'[9]4yr Public'!AM45</f>
        <v>130828</v>
      </c>
      <c r="AN45" s="111">
        <f>+'[9]4yr Public'!AN45</f>
        <v>132622</v>
      </c>
      <c r="AO45" s="111">
        <f>+'[9]4yr Public'!AO45</f>
        <v>135878</v>
      </c>
      <c r="AP45" s="111">
        <f>+'[9]4yr Public'!AP45</f>
        <v>137792</v>
      </c>
      <c r="AQ45" s="111">
        <f>+'[9]4yr Public'!AQ45</f>
        <v>139037</v>
      </c>
      <c r="AR45" s="111">
        <f>+'[9]4yr Public'!AR45</f>
        <v>137156</v>
      </c>
      <c r="AS45" s="111">
        <f>+'[9]4yr Public'!AS45</f>
        <v>136044</v>
      </c>
    </row>
    <row r="46" spans="1:45" ht="12.95" customHeight="1">
      <c r="A46" s="38" t="str">
        <f>+'[9]4yr Public'!A46</f>
        <v>Missouri</v>
      </c>
      <c r="B46" s="111">
        <f>+'[9]4yr Public'!B46</f>
        <v>99962</v>
      </c>
      <c r="C46" s="111">
        <f>+'[9]4yr Public'!C46</f>
        <v>101428</v>
      </c>
      <c r="D46" s="111">
        <f>+'[9]4yr Public'!D46</f>
        <v>101856</v>
      </c>
      <c r="E46" s="111">
        <f>+'[9]4yr Public'!E46</f>
        <v>101560</v>
      </c>
      <c r="F46" s="111">
        <f>+'[9]4yr Public'!F46</f>
        <v>98410</v>
      </c>
      <c r="G46" s="111">
        <f>+'[9]4yr Public'!G46</f>
        <v>104826</v>
      </c>
      <c r="H46" s="111">
        <f>+'[9]4yr Public'!H46</f>
        <v>104394</v>
      </c>
      <c r="I46" s="111">
        <f>+'[9]4yr Public'!I46</f>
        <v>105068</v>
      </c>
      <c r="J46" s="111">
        <f>+'[9]4yr Public'!J46</f>
        <v>103884</v>
      </c>
      <c r="K46" s="111">
        <f>+'[9]4yr Public'!K46</f>
        <v>106685</v>
      </c>
      <c r="L46" s="111">
        <f>+'[9]4yr Public'!L46</f>
        <v>111855</v>
      </c>
      <c r="M46" s="111">
        <f>+'[9]4yr Public'!M46</f>
        <v>115674</v>
      </c>
      <c r="N46" s="111">
        <f>+'[9]4yr Public'!N46</f>
        <v>114572</v>
      </c>
      <c r="O46" s="111">
        <f>+'[9]4yr Public'!O46</f>
        <v>113991</v>
      </c>
      <c r="P46" s="111">
        <f>+'[9]4yr Public'!P46</f>
        <v>111739</v>
      </c>
      <c r="Q46" s="111">
        <f>+'[9]4yr Public'!Q46</f>
        <v>110979</v>
      </c>
      <c r="R46" s="111">
        <f>+'[9]4yr Public'!R46</f>
        <v>110683</v>
      </c>
      <c r="S46" s="111">
        <f>+'[9]4yr Public'!S46</f>
        <v>111911</v>
      </c>
      <c r="T46" s="111">
        <f>+'[9]4yr Public'!T46</f>
        <v>116420</v>
      </c>
      <c r="U46" s="111">
        <f>+'[9]4yr Public'!U46</f>
        <v>121045</v>
      </c>
      <c r="V46" s="111">
        <f>+'[9]4yr Public'!V46</f>
        <v>125270</v>
      </c>
      <c r="W46" s="111">
        <f>+'[9]4yr Public'!W46</f>
        <v>126104</v>
      </c>
      <c r="X46" s="111">
        <f>+'[9]4yr Public'!X46</f>
        <v>122585</v>
      </c>
      <c r="Y46" s="111">
        <f>+'[9]4yr Public'!Y46</f>
        <v>119116</v>
      </c>
      <c r="Z46" s="111">
        <f>+'[9]4yr Public'!Z46</f>
        <v>117361</v>
      </c>
      <c r="AA46" s="111">
        <f>+'[9]4yr Public'!AA46</f>
        <v>117871</v>
      </c>
      <c r="AB46" s="111">
        <f>+'[9]4yr Public'!AB46</f>
        <v>117213</v>
      </c>
      <c r="AC46" s="111">
        <f>+'[9]4yr Public'!AC46</f>
        <v>116621</v>
      </c>
      <c r="AD46" s="111">
        <f>+'[9]4yr Public'!AD46</f>
        <v>118643</v>
      </c>
      <c r="AE46" s="111">
        <f>+'[9]4yr Public'!AE46</f>
        <v>120507</v>
      </c>
      <c r="AF46" s="111">
        <f>+'[9]4yr Public'!AF46</f>
        <v>122290</v>
      </c>
      <c r="AG46" s="111">
        <f>+'[9]4yr Public'!AG46</f>
        <v>123818</v>
      </c>
      <c r="AH46" s="115">
        <f>+'[9]4yr Public'!AH46</f>
        <v>127991</v>
      </c>
      <c r="AI46" s="115">
        <f>+'[9]4yr Public'!AI46</f>
        <v>129267</v>
      </c>
      <c r="AJ46" s="111">
        <f>+'[9]4yr Public'!AJ46</f>
        <v>128320</v>
      </c>
      <c r="AK46" s="115">
        <f>+'[9]4yr Public'!AK46</f>
        <v>130980</v>
      </c>
      <c r="AL46" s="115">
        <f>+'[9]4yr Public'!AL46</f>
        <v>132145</v>
      </c>
      <c r="AM46" s="111">
        <f>+'[9]4yr Public'!AM46</f>
        <v>133834</v>
      </c>
      <c r="AN46" s="111">
        <f>+'[9]4yr Public'!AN46</f>
        <v>136309</v>
      </c>
      <c r="AO46" s="111">
        <f>+'[9]4yr Public'!AO46</f>
        <v>141251</v>
      </c>
      <c r="AP46" s="111">
        <f>+'[9]4yr Public'!AP46</f>
        <v>144591</v>
      </c>
      <c r="AQ46" s="111">
        <f>+'[9]4yr Public'!AQ46</f>
        <v>147011</v>
      </c>
      <c r="AR46" s="111">
        <f>+'[9]4yr Public'!AR46</f>
        <v>148382</v>
      </c>
      <c r="AS46" s="111">
        <f>+'[9]4yr Public'!AS46</f>
        <v>149285</v>
      </c>
    </row>
    <row r="47" spans="1:45" ht="12.95" customHeight="1">
      <c r="A47" s="38" t="str">
        <f>+'[9]4yr Public'!A47</f>
        <v>Nebraska</v>
      </c>
      <c r="B47" s="111">
        <f>+'[9]4yr Public'!B47</f>
        <v>47708</v>
      </c>
      <c r="C47" s="111">
        <f>+'[9]4yr Public'!C47</f>
        <v>47186</v>
      </c>
      <c r="D47" s="111">
        <f>+'[9]4yr Public'!D47</f>
        <v>46664</v>
      </c>
      <c r="E47" s="111">
        <f>+'[9]4yr Public'!E47</f>
        <v>46065</v>
      </c>
      <c r="F47" s="111">
        <f>+'[9]4yr Public'!F47</f>
        <v>46098</v>
      </c>
      <c r="G47" s="111">
        <f>+'[9]4yr Public'!G47</f>
        <v>48931</v>
      </c>
      <c r="H47" s="111">
        <f>+'[9]4yr Public'!H47</f>
        <v>48891</v>
      </c>
      <c r="I47" s="111">
        <f>+'[9]4yr Public'!I47</f>
        <v>50061</v>
      </c>
      <c r="J47" s="111">
        <f>+'[9]4yr Public'!J47</f>
        <v>50509</v>
      </c>
      <c r="K47" s="111">
        <f>+'[9]4yr Public'!K47</f>
        <v>51174</v>
      </c>
      <c r="L47" s="111">
        <f>+'[9]4yr Public'!L47</f>
        <v>52141</v>
      </c>
      <c r="M47" s="111">
        <f>+'[9]4yr Public'!M47</f>
        <v>53412</v>
      </c>
      <c r="N47" s="111">
        <f>+'[9]4yr Public'!N47</f>
        <v>54099</v>
      </c>
      <c r="O47" s="111">
        <f>+'[9]4yr Public'!O47</f>
        <v>55018</v>
      </c>
      <c r="P47" s="111">
        <f>+'[9]4yr Public'!P47</f>
        <v>54491</v>
      </c>
      <c r="Q47" s="111">
        <f>+'[9]4yr Public'!Q47</f>
        <v>55077</v>
      </c>
      <c r="R47" s="111">
        <f>+'[9]4yr Public'!R47</f>
        <v>55284</v>
      </c>
      <c r="S47" s="111">
        <f>+'[9]4yr Public'!S47</f>
        <v>55552</v>
      </c>
      <c r="T47" s="111">
        <f>+'[9]4yr Public'!T47</f>
        <v>57108</v>
      </c>
      <c r="U47" s="111">
        <f>+'[9]4yr Public'!U47</f>
        <v>59221</v>
      </c>
      <c r="V47" s="111">
        <f>+'[9]4yr Public'!V47</f>
        <v>60692</v>
      </c>
      <c r="W47" s="111">
        <f>+'[9]4yr Public'!W47</f>
        <v>60695</v>
      </c>
      <c r="X47" s="111">
        <f>+'[9]4yr Public'!X47</f>
        <v>60400</v>
      </c>
      <c r="Y47" s="111">
        <f>+'[9]4yr Public'!Y47</f>
        <v>59515</v>
      </c>
      <c r="Z47" s="111">
        <f>+'[9]4yr Public'!Z47</f>
        <v>58007</v>
      </c>
      <c r="AA47" s="111">
        <f>+'[9]4yr Public'!AA47</f>
        <v>58081</v>
      </c>
      <c r="AB47" s="111">
        <f>+'[9]4yr Public'!AB47</f>
        <v>57266</v>
      </c>
      <c r="AC47" s="111">
        <f>+'[9]4yr Public'!AC47</f>
        <v>54865</v>
      </c>
      <c r="AD47" s="111">
        <f>+'[9]4yr Public'!AD47</f>
        <v>53469</v>
      </c>
      <c r="AE47" s="111">
        <f>+'[9]4yr Public'!AE47</f>
        <v>52809</v>
      </c>
      <c r="AF47" s="111">
        <f>+'[9]4yr Public'!AF47</f>
        <v>52850</v>
      </c>
      <c r="AG47" s="111">
        <f>+'[9]4yr Public'!AG47</f>
        <v>53801</v>
      </c>
      <c r="AH47" s="115">
        <f>+'[9]4yr Public'!AH47</f>
        <v>54272</v>
      </c>
      <c r="AI47" s="115">
        <f>+'[9]4yr Public'!AI47</f>
        <v>53452</v>
      </c>
      <c r="AJ47" s="111">
        <f>+'[9]4yr Public'!AJ47</f>
        <v>52552</v>
      </c>
      <c r="AK47" s="115">
        <f>+'[9]4yr Public'!AK47</f>
        <v>52961</v>
      </c>
      <c r="AL47" s="115">
        <f>+'[9]4yr Public'!AL47</f>
        <v>53655</v>
      </c>
      <c r="AM47" s="111">
        <f>+'[9]4yr Public'!AM47</f>
        <v>55229</v>
      </c>
      <c r="AN47" s="111">
        <f>+'[9]4yr Public'!AN47</f>
        <v>56066</v>
      </c>
      <c r="AO47" s="111">
        <f>+'[9]4yr Public'!AO47</f>
        <v>57442</v>
      </c>
      <c r="AP47" s="111">
        <f>+'[9]4yr Public'!AP47</f>
        <v>58368</v>
      </c>
      <c r="AQ47" s="111">
        <f>+'[9]4yr Public'!AQ47</f>
        <v>58756</v>
      </c>
      <c r="AR47" s="111">
        <f>+'[9]4yr Public'!AR47</f>
        <v>58786</v>
      </c>
      <c r="AS47" s="111">
        <f>+'[9]4yr Public'!AS47</f>
        <v>61237</v>
      </c>
    </row>
    <row r="48" spans="1:45" ht="12.95" customHeight="1">
      <c r="A48" s="38" t="str">
        <f>+'[9]4yr Public'!A48</f>
        <v>North Dakota</v>
      </c>
      <c r="B48" s="111">
        <f>+'[9]4yr Public'!B48</f>
        <v>24267</v>
      </c>
      <c r="C48" s="111">
        <f>+'[9]4yr Public'!C48</f>
        <v>22968</v>
      </c>
      <c r="D48" s="111">
        <f>+'[9]4yr Public'!D48</f>
        <v>21975</v>
      </c>
      <c r="E48" s="111">
        <f>+'[9]4yr Public'!E48</f>
        <v>21737</v>
      </c>
      <c r="F48" s="111">
        <f>+'[9]4yr Public'!F48</f>
        <v>20312</v>
      </c>
      <c r="G48" s="111">
        <f>+'[9]4yr Public'!G48</f>
        <v>21280</v>
      </c>
      <c r="H48" s="111">
        <f>+'[9]4yr Public'!H48</f>
        <v>21246</v>
      </c>
      <c r="I48" s="111">
        <f>+'[9]4yr Public'!I48</f>
        <v>22699</v>
      </c>
      <c r="J48" s="111">
        <f>+'[9]4yr Public'!J48</f>
        <v>22958</v>
      </c>
      <c r="K48" s="111">
        <f>+'[9]4yr Public'!K48</f>
        <v>22933</v>
      </c>
      <c r="L48" s="111">
        <f>+'[9]4yr Public'!L48</f>
        <v>24423</v>
      </c>
      <c r="M48" s="111">
        <f>+'[9]4yr Public'!M48</f>
        <v>25303</v>
      </c>
      <c r="N48" s="111">
        <f>+'[9]4yr Public'!N48</f>
        <v>26001</v>
      </c>
      <c r="O48" s="111">
        <f>+'[9]4yr Public'!O48</f>
        <v>27167</v>
      </c>
      <c r="P48" s="111">
        <f>+'[9]4yr Public'!P48</f>
        <v>27125</v>
      </c>
      <c r="Q48" s="111">
        <f>+'[9]4yr Public'!Q48</f>
        <v>27535</v>
      </c>
      <c r="R48" s="111">
        <f>+'[9]4yr Public'!R48</f>
        <v>27389</v>
      </c>
      <c r="S48" s="111">
        <f>+'[9]4yr Public'!S48</f>
        <v>26565</v>
      </c>
      <c r="T48" s="111">
        <f>+'[9]4yr Public'!T48</f>
        <v>27932</v>
      </c>
      <c r="U48" s="111">
        <f>+'[9]4yr Public'!U48</f>
        <v>29718</v>
      </c>
      <c r="V48" s="111">
        <f>+'[9]4yr Public'!V48</f>
        <v>27277</v>
      </c>
      <c r="W48" s="111">
        <f>+'[9]4yr Public'!W48</f>
        <v>27559</v>
      </c>
      <c r="X48" s="111">
        <f>+'[9]4yr Public'!X48</f>
        <v>28671</v>
      </c>
      <c r="Y48" s="111">
        <f>+'[9]4yr Public'!Y48</f>
        <v>28521</v>
      </c>
      <c r="Z48" s="111">
        <f>+'[9]4yr Public'!Z48</f>
        <v>28301</v>
      </c>
      <c r="AA48" s="111">
        <f>+'[9]4yr Public'!AA48</f>
        <v>28396</v>
      </c>
      <c r="AB48" s="111">
        <f>+'[9]4yr Public'!AB48</f>
        <v>28052</v>
      </c>
      <c r="AC48" s="111">
        <f>+'[9]4yr Public'!AC48</f>
        <v>26560</v>
      </c>
      <c r="AD48" s="111">
        <f>+'[9]4yr Public'!AD48</f>
        <v>26676</v>
      </c>
      <c r="AE48" s="111">
        <f>+'[9]4yr Public'!AE48</f>
        <v>27178</v>
      </c>
      <c r="AF48" s="111">
        <f>+'[9]4yr Public'!AF48</f>
        <v>27892</v>
      </c>
      <c r="AG48" s="111">
        <f>+'[9]4yr Public'!AG48</f>
        <v>29674</v>
      </c>
      <c r="AH48" s="115">
        <f>+'[9]4yr Public'!AH48</f>
        <v>32185</v>
      </c>
      <c r="AI48" s="115">
        <f>+'[9]4yr Public'!AI48</f>
        <v>33739</v>
      </c>
      <c r="AJ48" s="111">
        <f>+'[9]4yr Public'!AJ48</f>
        <v>33769</v>
      </c>
      <c r="AK48" s="115">
        <f>+'[9]4yr Public'!AK48</f>
        <v>33603</v>
      </c>
      <c r="AL48" s="115">
        <f>+'[9]4yr Public'!AL48</f>
        <v>33244</v>
      </c>
      <c r="AM48" s="111">
        <f>+'[9]4yr Public'!AM48</f>
        <v>33692</v>
      </c>
      <c r="AN48" s="111">
        <f>+'[9]4yr Public'!AN48</f>
        <v>38031</v>
      </c>
      <c r="AO48" s="111">
        <f>+'[9]4yr Public'!AO48</f>
        <v>39769</v>
      </c>
      <c r="AP48" s="111">
        <f>+'[9]4yr Public'!AP48</f>
        <v>37402</v>
      </c>
      <c r="AQ48" s="111">
        <f>+'[9]4yr Public'!AQ48</f>
        <v>36757</v>
      </c>
      <c r="AR48" s="111">
        <f>+'[9]4yr Public'!AR48</f>
        <v>37470</v>
      </c>
      <c r="AS48" s="111">
        <f>+'[9]4yr Public'!AS48</f>
        <v>37185</v>
      </c>
    </row>
    <row r="49" spans="1:45" ht="12.95" customHeight="1">
      <c r="A49" s="38" t="str">
        <f>+'[9]4yr Public'!A49</f>
        <v>Ohio</v>
      </c>
      <c r="B49" s="111">
        <f>+'[9]4yr Public'!B49</f>
        <v>227253</v>
      </c>
      <c r="C49" s="111">
        <f>+'[9]4yr Public'!C49</f>
        <v>229281</v>
      </c>
      <c r="D49" s="111">
        <f>+'[9]4yr Public'!D49</f>
        <v>225737</v>
      </c>
      <c r="E49" s="111">
        <f>+'[9]4yr Public'!E49</f>
        <v>224772</v>
      </c>
      <c r="F49" s="111">
        <f>+'[9]4yr Public'!F49</f>
        <v>227274</v>
      </c>
      <c r="G49" s="111">
        <f>+'[9]4yr Public'!G49</f>
        <v>237137</v>
      </c>
      <c r="H49" s="111">
        <f>+'[9]4yr Public'!H49</f>
        <v>237944</v>
      </c>
      <c r="I49" s="111">
        <f>+'[9]4yr Public'!I49</f>
        <v>240893</v>
      </c>
      <c r="J49" s="111">
        <f>+'[9]4yr Public'!J49</f>
        <v>237960</v>
      </c>
      <c r="K49" s="111">
        <f>+'[9]4yr Public'!K49</f>
        <v>243887</v>
      </c>
      <c r="L49" s="111">
        <f>+'[9]4yr Public'!L49</f>
        <v>254337</v>
      </c>
      <c r="M49" s="111">
        <f>+'[9]4yr Public'!M49</f>
        <v>258643</v>
      </c>
      <c r="N49" s="111">
        <f>+'[9]4yr Public'!N49</f>
        <v>257413</v>
      </c>
      <c r="O49" s="111">
        <f>+'[9]4yr Public'!O49</f>
        <v>263627</v>
      </c>
      <c r="P49" s="111">
        <f>+'[9]4yr Public'!P49</f>
        <v>259363</v>
      </c>
      <c r="Q49" s="111">
        <f>+'[9]4yr Public'!Q49</f>
        <v>260542</v>
      </c>
      <c r="R49" s="111">
        <f>+'[9]4yr Public'!R49</f>
        <v>262639</v>
      </c>
      <c r="S49" s="111">
        <f>+'[9]4yr Public'!S49</f>
        <v>270167</v>
      </c>
      <c r="T49" s="111">
        <f>+'[9]4yr Public'!T49</f>
        <v>279579</v>
      </c>
      <c r="U49" s="111">
        <f>+'[9]4yr Public'!U49</f>
        <v>284356</v>
      </c>
      <c r="V49" s="111">
        <f>+'[9]4yr Public'!V49</f>
        <v>289792</v>
      </c>
      <c r="W49" s="111">
        <f>+'[9]4yr Public'!W49</f>
        <v>290742</v>
      </c>
      <c r="X49" s="111">
        <f>+'[9]4yr Public'!X49</f>
        <v>283820</v>
      </c>
      <c r="Y49" s="111">
        <f>+'[9]4yr Public'!Y49</f>
        <v>274583</v>
      </c>
      <c r="Z49" s="111">
        <f>+'[9]4yr Public'!Z49</f>
        <v>267719</v>
      </c>
      <c r="AA49" s="111">
        <f>+'[9]4yr Public'!AA49</f>
        <v>262036</v>
      </c>
      <c r="AB49" s="111">
        <f>+'[9]4yr Public'!AB49</f>
        <v>258417</v>
      </c>
      <c r="AC49" s="111">
        <f>+'[9]4yr Public'!AC49</f>
        <v>260526</v>
      </c>
      <c r="AD49" s="111">
        <f>+'[9]4yr Public'!AD49</f>
        <v>263308</v>
      </c>
      <c r="AE49" s="111">
        <f>+'[9]4yr Public'!AE49</f>
        <v>256775</v>
      </c>
      <c r="AF49" s="111">
        <f>+'[9]4yr Public'!AF49</f>
        <v>253970</v>
      </c>
      <c r="AG49" s="111">
        <f>+'[9]4yr Public'!AG49</f>
        <v>258757</v>
      </c>
      <c r="AH49" s="115">
        <f>+'[9]4yr Public'!AH49</f>
        <v>269769</v>
      </c>
      <c r="AI49" s="115">
        <f>+'[9]4yr Public'!AI49</f>
        <v>266674</v>
      </c>
      <c r="AJ49" s="111">
        <f>+'[9]4yr Public'!AJ49</f>
        <v>272773</v>
      </c>
      <c r="AK49" s="115">
        <f>+'[9]4yr Public'!AK49</f>
        <v>279039</v>
      </c>
      <c r="AL49" s="115">
        <f>+'[9]4yr Public'!AL49</f>
        <v>262733</v>
      </c>
      <c r="AM49" s="111">
        <f>+'[9]4yr Public'!AM49</f>
        <v>286470</v>
      </c>
      <c r="AN49" s="111">
        <f>+'[9]4yr Public'!AN49</f>
        <v>296166</v>
      </c>
      <c r="AO49" s="111">
        <f>+'[9]4yr Public'!AO49</f>
        <v>315444</v>
      </c>
      <c r="AP49" s="111">
        <f>+'[9]4yr Public'!AP49</f>
        <v>286495</v>
      </c>
      <c r="AQ49" s="111">
        <f>+'[9]4yr Public'!AQ49</f>
        <v>300053</v>
      </c>
      <c r="AR49" s="111">
        <f>+'[9]4yr Public'!AR49</f>
        <v>295920</v>
      </c>
      <c r="AS49" s="111">
        <f>+'[9]4yr Public'!AS49</f>
        <v>284909</v>
      </c>
    </row>
    <row r="50" spans="1:45" ht="12.95" customHeight="1">
      <c r="A50" s="38" t="str">
        <f>+'[9]4yr Public'!A50</f>
        <v>South Dakota</v>
      </c>
      <c r="B50" s="111">
        <f>+'[9]4yr Public'!B50</f>
        <v>23936</v>
      </c>
      <c r="C50" s="111">
        <f>+'[9]4yr Public'!C50</f>
        <v>24627</v>
      </c>
      <c r="D50" s="111">
        <f>+'[9]4yr Public'!D50</f>
        <v>22553</v>
      </c>
      <c r="E50" s="111">
        <f>+'[9]4yr Public'!E50</f>
        <v>20495</v>
      </c>
      <c r="F50" s="111">
        <f>+'[9]4yr Public'!F50</f>
        <v>20659</v>
      </c>
      <c r="G50" s="111">
        <f>+'[9]4yr Public'!G50</f>
        <v>21925</v>
      </c>
      <c r="H50" s="111">
        <f>+'[9]4yr Public'!H50</f>
        <v>21716</v>
      </c>
      <c r="I50" s="111">
        <f>+'[9]4yr Public'!I50</f>
        <v>22535</v>
      </c>
      <c r="J50" s="111">
        <f>+'[9]4yr Public'!J50</f>
        <v>22630</v>
      </c>
      <c r="K50" s="111">
        <f>+'[9]4yr Public'!K50</f>
        <v>22832</v>
      </c>
      <c r="L50" s="111">
        <f>+'[9]4yr Public'!L50</f>
        <v>23854</v>
      </c>
      <c r="M50" s="111">
        <f>+'[9]4yr Public'!M50</f>
        <v>25653</v>
      </c>
      <c r="N50" s="111">
        <f>+'[9]4yr Public'!N50</f>
        <v>25619</v>
      </c>
      <c r="O50" s="111">
        <f>+'[9]4yr Public'!O50</f>
        <v>26158</v>
      </c>
      <c r="P50" s="111">
        <f>+'[9]4yr Public'!P50</f>
        <v>24023</v>
      </c>
      <c r="Q50" s="111">
        <f>+'[9]4yr Public'!Q50</f>
        <v>23339</v>
      </c>
      <c r="R50" s="111">
        <f>+'[9]4yr Public'!R50</f>
        <v>24036</v>
      </c>
      <c r="S50" s="111">
        <f>+'[9]4yr Public'!S50</f>
        <v>24147</v>
      </c>
      <c r="T50" s="111">
        <f>+'[9]4yr Public'!T50</f>
        <v>23899</v>
      </c>
      <c r="U50" s="111">
        <f>+'[9]4yr Public'!U50</f>
        <v>25075</v>
      </c>
      <c r="V50" s="111">
        <f>+'[9]4yr Public'!V50</f>
        <v>26451</v>
      </c>
      <c r="W50" s="111">
        <f>+'[9]4yr Public'!W50</f>
        <v>28737</v>
      </c>
      <c r="X50" s="111">
        <f>+'[9]4yr Public'!X50</f>
        <v>30191</v>
      </c>
      <c r="Y50" s="111">
        <f>+'[9]4yr Public'!Y50</f>
        <v>31216</v>
      </c>
      <c r="Z50" s="111">
        <f>+'[9]4yr Public'!Z50</f>
        <v>30783</v>
      </c>
      <c r="AA50" s="111">
        <f>+'[9]4yr Public'!AA50</f>
        <v>29484</v>
      </c>
      <c r="AB50" s="111">
        <f>+'[9]4yr Public'!AB50</f>
        <v>28367</v>
      </c>
      <c r="AC50" s="111">
        <f>+'[9]4yr Public'!AC50</f>
        <v>27927</v>
      </c>
      <c r="AD50" s="111">
        <f>+'[9]4yr Public'!AD50</f>
        <v>28589</v>
      </c>
      <c r="AE50" s="111">
        <f>+'[9]4yr Public'!AE50</f>
        <v>28630</v>
      </c>
      <c r="AF50" s="111">
        <f>+'[9]4yr Public'!AF50</f>
        <v>29882</v>
      </c>
      <c r="AG50" s="111">
        <f>+'[9]4yr Public'!AG50</f>
        <v>32020</v>
      </c>
      <c r="AH50" s="115">
        <f>+'[9]4yr Public'!AH50</f>
        <v>32309</v>
      </c>
      <c r="AI50" s="115">
        <f>+'[9]4yr Public'!AI50</f>
        <v>32688</v>
      </c>
      <c r="AJ50" s="111">
        <f>+'[9]4yr Public'!AJ50</f>
        <v>32216</v>
      </c>
      <c r="AK50" s="115">
        <f>+'[9]4yr Public'!AK50</f>
        <v>32063</v>
      </c>
      <c r="AL50" s="115">
        <f>+'[9]4yr Public'!AL50</f>
        <v>32610</v>
      </c>
      <c r="AM50" s="111">
        <f>+'[9]4yr Public'!AM50</f>
        <v>33590</v>
      </c>
      <c r="AN50" s="111">
        <f>+'[9]4yr Public'!AN50</f>
        <v>34496</v>
      </c>
      <c r="AO50" s="111">
        <f>+'[9]4yr Public'!AO50</f>
        <v>33697</v>
      </c>
      <c r="AP50" s="111">
        <f>+'[9]4yr Public'!AP50</f>
        <v>36301</v>
      </c>
      <c r="AQ50" s="111">
        <f>+'[9]4yr Public'!AQ50</f>
        <v>37387</v>
      </c>
      <c r="AR50" s="111">
        <f>+'[9]4yr Public'!AR50</f>
        <v>37838</v>
      </c>
      <c r="AS50" s="111">
        <f>+'[9]4yr Public'!AS50</f>
        <v>36268</v>
      </c>
    </row>
    <row r="51" spans="1:45" ht="12.95" customHeight="1">
      <c r="A51" s="46" t="str">
        <f>+'[9]4yr Public'!A51</f>
        <v>Wisconsin</v>
      </c>
      <c r="B51" s="120">
        <f>+'[9]4yr Public'!B51</f>
        <v>132174</v>
      </c>
      <c r="C51" s="120">
        <f>+'[9]4yr Public'!C51</f>
        <v>134587</v>
      </c>
      <c r="D51" s="120">
        <f>+'[9]4yr Public'!D51</f>
        <v>131844</v>
      </c>
      <c r="E51" s="120">
        <f>+'[9]4yr Public'!E51</f>
        <v>130119</v>
      </c>
      <c r="F51" s="120">
        <f>+'[9]4yr Public'!F51</f>
        <v>131890</v>
      </c>
      <c r="G51" s="120">
        <f>+'[9]4yr Public'!G51</f>
        <v>134619</v>
      </c>
      <c r="H51" s="120">
        <f>+'[9]4yr Public'!H51</f>
        <v>134899</v>
      </c>
      <c r="I51" s="120">
        <f>+'[9]4yr Public'!I51</f>
        <v>137695</v>
      </c>
      <c r="J51" s="120">
        <f>+'[9]4yr Public'!J51</f>
        <v>139465</v>
      </c>
      <c r="K51" s="120">
        <f>+'[9]4yr Public'!K51</f>
        <v>141859</v>
      </c>
      <c r="L51" s="120">
        <f>+'[9]4yr Public'!L51</f>
        <v>146229</v>
      </c>
      <c r="M51" s="120">
        <f>+'[9]4yr Public'!M51</f>
        <v>149198</v>
      </c>
      <c r="N51" s="120">
        <f>+'[9]4yr Public'!N51</f>
        <v>148877</v>
      </c>
      <c r="O51" s="120">
        <f>+'[9]4yr Public'!O51</f>
        <v>151244</v>
      </c>
      <c r="P51" s="120">
        <f>+'[9]4yr Public'!P51</f>
        <v>151884</v>
      </c>
      <c r="Q51" s="120">
        <f>+'[9]4yr Public'!Q51</f>
        <v>154502</v>
      </c>
      <c r="R51" s="120">
        <f>+'[9]4yr Public'!R51</f>
        <v>154626</v>
      </c>
      <c r="S51" s="120">
        <f>+'[9]4yr Public'!S51</f>
        <v>151329</v>
      </c>
      <c r="T51" s="120">
        <f>+'[9]4yr Public'!T51</f>
        <v>151146</v>
      </c>
      <c r="U51" s="120">
        <f>+'[9]4yr Public'!U51</f>
        <v>151146</v>
      </c>
      <c r="V51" s="120">
        <f>+'[9]4yr Public'!V51</f>
        <v>152691</v>
      </c>
      <c r="W51" s="120">
        <f>+'[9]4yr Public'!W51</f>
        <v>154316</v>
      </c>
      <c r="X51" s="120">
        <f>+'[9]4yr Public'!X51</f>
        <v>149473</v>
      </c>
      <c r="Y51" s="120">
        <f>+'[9]4yr Public'!Y51</f>
        <v>145188</v>
      </c>
      <c r="Z51" s="120">
        <f>+'[9]4yr Public'!Z51</f>
        <v>142998</v>
      </c>
      <c r="AA51" s="120">
        <f>+'[9]4yr Public'!AA51</f>
        <v>139192</v>
      </c>
      <c r="AB51" s="120">
        <f>+'[9]4yr Public'!AB51</f>
        <v>140964</v>
      </c>
      <c r="AC51" s="120">
        <f>+'[9]4yr Public'!AC51</f>
        <v>142331</v>
      </c>
      <c r="AD51" s="120">
        <f>+'[9]4yr Public'!AD51</f>
        <v>144234</v>
      </c>
      <c r="AE51" s="120">
        <f>+'[9]4yr Public'!AE51</f>
        <v>146060</v>
      </c>
      <c r="AF51" s="120">
        <f>+'[9]4yr Public'!AF51</f>
        <v>147221</v>
      </c>
      <c r="AG51" s="120">
        <f>+'[9]4yr Public'!AG51</f>
        <v>149193</v>
      </c>
      <c r="AH51" s="124">
        <f>+'[9]4yr Public'!AH51</f>
        <v>150533</v>
      </c>
      <c r="AI51" s="124">
        <f>+'[9]4yr Public'!AI51</f>
        <v>151293</v>
      </c>
      <c r="AJ51" s="120">
        <f>+'[9]4yr Public'!AJ51</f>
        <v>151635</v>
      </c>
      <c r="AK51" s="124">
        <f>+'[9]4yr Public'!AK51</f>
        <v>153571</v>
      </c>
      <c r="AL51" s="124">
        <f>+'[9]4yr Public'!AL51</f>
        <v>157067</v>
      </c>
      <c r="AM51" s="120">
        <f>+'[9]4yr Public'!AM51</f>
        <v>175011</v>
      </c>
      <c r="AN51" s="120">
        <f>+'[9]4yr Public'!AN51</f>
        <v>176447</v>
      </c>
      <c r="AO51" s="120">
        <f>+'[9]4yr Public'!AO51</f>
        <v>181730</v>
      </c>
      <c r="AP51" s="120">
        <f>+'[9]4yr Public'!AP51</f>
        <v>167705</v>
      </c>
      <c r="AQ51" s="120">
        <f>+'[9]4yr Public'!AQ51</f>
        <v>166235</v>
      </c>
      <c r="AR51" s="120">
        <f>+'[9]4yr Public'!AR51</f>
        <v>166298</v>
      </c>
      <c r="AS51" s="120">
        <f>+'[9]4yr Public'!AS51</f>
        <v>165216</v>
      </c>
    </row>
    <row r="52" spans="1:45" ht="12.95" customHeight="1">
      <c r="A52" s="47" t="str">
        <f>+'[9]4yr Public'!A52</f>
        <v>Northeast</v>
      </c>
      <c r="B52" s="109">
        <f>+'[9]4yr Public'!B52</f>
        <v>737266</v>
      </c>
      <c r="C52" s="109">
        <f>+'[9]4yr Public'!C52</f>
        <v>777464</v>
      </c>
      <c r="D52" s="109">
        <f>+'[9]4yr Public'!D52</f>
        <v>796555</v>
      </c>
      <c r="E52" s="109">
        <f>+'[9]4yr Public'!E52</f>
        <v>842928</v>
      </c>
      <c r="F52" s="109">
        <f>+'[9]4yr Public'!F52</f>
        <v>889872</v>
      </c>
      <c r="G52" s="109">
        <f>+'[9]4yr Public'!G52</f>
        <v>923883</v>
      </c>
      <c r="H52" s="109">
        <f>+'[9]4yr Public'!H52</f>
        <v>862445</v>
      </c>
      <c r="I52" s="109">
        <f>+'[9]4yr Public'!I52</f>
        <v>874103</v>
      </c>
      <c r="J52" s="109">
        <f>+'[9]4yr Public'!J52</f>
        <v>870269</v>
      </c>
      <c r="K52" s="109">
        <f>+'[9]4yr Public'!K52</f>
        <v>870269</v>
      </c>
      <c r="L52" s="109">
        <f>+'[9]4yr Public'!L52</f>
        <v>890477</v>
      </c>
      <c r="M52" s="109">
        <f>+'[9]4yr Public'!M52</f>
        <v>888586</v>
      </c>
      <c r="N52" s="109">
        <f>+'[9]4yr Public'!N52</f>
        <v>882223</v>
      </c>
      <c r="O52" s="109">
        <f>+'[9]4yr Public'!O52</f>
        <v>896212</v>
      </c>
      <c r="P52" s="109">
        <f>+'[9]4yr Public'!P52</f>
        <v>895391</v>
      </c>
      <c r="Q52" s="109">
        <f>+'[9]4yr Public'!Q52</f>
        <v>896487</v>
      </c>
      <c r="R52" s="109">
        <f>+'[9]4yr Public'!R52</f>
        <v>918520</v>
      </c>
      <c r="S52" s="109">
        <f>+'[9]4yr Public'!S52</f>
        <v>962879</v>
      </c>
      <c r="T52" s="109">
        <f>+'[9]4yr Public'!T52</f>
        <v>986723</v>
      </c>
      <c r="U52" s="109">
        <f>+'[9]4yr Public'!U52</f>
        <v>1006805</v>
      </c>
      <c r="V52" s="109">
        <f>+'[9]4yr Public'!V52</f>
        <v>1011885</v>
      </c>
      <c r="W52" s="109">
        <f>+'[9]4yr Public'!W52</f>
        <v>991973</v>
      </c>
      <c r="X52" s="109">
        <f>+'[9]4yr Public'!X52</f>
        <v>990749</v>
      </c>
      <c r="Y52" s="109">
        <f>+'[9]4yr Public'!Y52</f>
        <v>974484</v>
      </c>
      <c r="Z52" s="109">
        <f>+'[9]4yr Public'!Z52</f>
        <v>970328</v>
      </c>
      <c r="AA52" s="109">
        <f>+'[9]4yr Public'!AA52</f>
        <v>962886</v>
      </c>
      <c r="AB52" s="109">
        <f>+'[9]4yr Public'!AB52</f>
        <v>952109</v>
      </c>
      <c r="AC52" s="109">
        <f>+'[9]4yr Public'!AC52</f>
        <v>949240</v>
      </c>
      <c r="AD52" s="109">
        <f>+'[9]4yr Public'!AD52</f>
        <v>961117</v>
      </c>
      <c r="AE52" s="109">
        <f>+'[9]4yr Public'!AE52</f>
        <v>968462</v>
      </c>
      <c r="AF52" s="109">
        <f>+'[9]4yr Public'!AF52</f>
        <v>977496</v>
      </c>
      <c r="AG52" s="109">
        <f>+'[9]4yr Public'!AG52</f>
        <v>996280</v>
      </c>
      <c r="AH52" s="109">
        <f>+'[9]4yr Public'!AH52</f>
        <v>1025156</v>
      </c>
      <c r="AI52" s="109">
        <f>+'[9]4yr Public'!AI52</f>
        <v>1028188</v>
      </c>
      <c r="AJ52" s="109">
        <f>+'[9]4yr Public'!AJ52</f>
        <v>1030407</v>
      </c>
      <c r="AK52" s="109">
        <f>+'[9]4yr Public'!AK52</f>
        <v>1037984</v>
      </c>
      <c r="AL52" s="109">
        <f>+'[9]4yr Public'!AL52</f>
        <v>1055789</v>
      </c>
      <c r="AM52" s="109">
        <f>+'[9]4yr Public'!AM52</f>
        <v>1081460</v>
      </c>
      <c r="AN52" s="109">
        <f>+'[9]4yr Public'!AN52</f>
        <v>1106824</v>
      </c>
      <c r="AO52" s="109">
        <f>+'[9]4yr Public'!AO52</f>
        <v>1129190</v>
      </c>
      <c r="AP52" s="109">
        <f>+'[9]4yr Public'!AP52</f>
        <v>1116708</v>
      </c>
      <c r="AQ52" s="109">
        <f>+'[9]4yr Public'!AQ52</f>
        <v>1153796</v>
      </c>
      <c r="AR52" s="109">
        <f>+'[9]4yr Public'!AR52</f>
        <v>1145691</v>
      </c>
      <c r="AS52" s="109">
        <f>+'[9]4yr Public'!AS52</f>
        <v>1117436</v>
      </c>
    </row>
    <row r="53" spans="1:45" s="42" customFormat="1" ht="12.95" customHeight="1">
      <c r="A53" s="41" t="str">
        <f>+'[9]4yr Public'!A53</f>
        <v xml:space="preserve">   as a percent of U.S.</v>
      </c>
      <c r="B53" s="110">
        <f>+'[9]4yr Public'!B53</f>
        <v>17.488814873555469</v>
      </c>
      <c r="C53" s="110">
        <f>+'[9]4yr Public'!C53</f>
        <v>17.955193309596741</v>
      </c>
      <c r="D53" s="110">
        <f>+'[9]4yr Public'!D53</f>
        <v>18.050536198740243</v>
      </c>
      <c r="E53" s="110">
        <f>+'[9]4yr Public'!E53</f>
        <v>18.676442762116242</v>
      </c>
      <c r="F53" s="110">
        <f>+'[9]4yr Public'!F53</f>
        <v>18.990012804097312</v>
      </c>
      <c r="G53" s="110">
        <f>+'[9]4yr Public'!G53</f>
        <v>18.547390770340172</v>
      </c>
      <c r="H53" s="110">
        <f>+'[9]4yr Public'!H53</f>
        <v>17.657888481429165</v>
      </c>
      <c r="I53" s="110">
        <f>+'[9]4yr Public'!I53</f>
        <v>17.740957338634157</v>
      </c>
      <c r="J53" s="110">
        <f>+'[9]4yr Public'!J53</f>
        <v>17.781577727346377</v>
      </c>
      <c r="K53" s="110">
        <f>+'[9]4yr Public'!K53</f>
        <v>17.538992041371166</v>
      </c>
      <c r="L53" s="110">
        <f>+'[9]4yr Public'!L53</f>
        <v>17.426457666410826</v>
      </c>
      <c r="M53" s="110">
        <f>+'[9]4yr Public'!M53</f>
        <v>17.264579872089325</v>
      </c>
      <c r="N53" s="110">
        <f>+'[9]4yr Public'!N53</f>
        <v>17.109779393939395</v>
      </c>
      <c r="O53" s="110">
        <f>+'[9]4yr Public'!O53</f>
        <v>17.225666860986195</v>
      </c>
      <c r="P53" s="110">
        <f>+'[9]4yr Public'!P53</f>
        <v>17.292477561461915</v>
      </c>
      <c r="Q53" s="110">
        <f>+'[9]4yr Public'!Q53</f>
        <v>17.273242771288739</v>
      </c>
      <c r="R53" s="110">
        <f>+'[9]4yr Public'!R53</f>
        <v>17.393527324854212</v>
      </c>
      <c r="S53" s="110">
        <f>+'[9]4yr Public'!S53</f>
        <v>17.794258477544076</v>
      </c>
      <c r="T53" s="110">
        <f>+'[9]4yr Public'!T53</f>
        <v>17.854608931294379</v>
      </c>
      <c r="U53" s="110">
        <f>+'[9]4yr Public'!U53</f>
        <v>17.740547716426825</v>
      </c>
      <c r="V53" s="110">
        <f>+'[9]4yr Public'!V53</f>
        <v>17.359147191590083</v>
      </c>
      <c r="W53" s="110">
        <f>+'[9]4yr Public'!W53</f>
        <v>16.854495192430221</v>
      </c>
      <c r="X53" s="110">
        <f>+'[9]4yr Public'!X53</f>
        <v>16.846673605423042</v>
      </c>
      <c r="Y53" s="110">
        <f>+'[9]4yr Public'!Y53</f>
        <v>16.708660474958972</v>
      </c>
      <c r="Z53" s="110">
        <f>+'[9]4yr Public'!Z53</f>
        <v>16.71140767372999</v>
      </c>
      <c r="AA53" s="110">
        <f>+'[9]4yr Public'!AA53</f>
        <v>16.613785553267462</v>
      </c>
      <c r="AB53" s="110">
        <f>+'[9]4yr Public'!AB53</f>
        <v>16.448688902794196</v>
      </c>
      <c r="AC53" s="110">
        <f>+'[9]4yr Public'!AC53</f>
        <v>16.330342086638002</v>
      </c>
      <c r="AD53" s="110">
        <f>+'[9]4yr Public'!AD53</f>
        <v>16.351603444477242</v>
      </c>
      <c r="AE53" s="110">
        <f>+'[9]4yr Public'!AE53</f>
        <v>16.258621100673771</v>
      </c>
      <c r="AF53" s="110">
        <f>+'[9]4yr Public'!AF53</f>
        <v>16.178557720778635</v>
      </c>
      <c r="AG53" s="110">
        <f>+'[9]4yr Public'!AG53</f>
        <v>16.01248751585932</v>
      </c>
      <c r="AH53" s="110">
        <f>+'[9]4yr Public'!AH53</f>
        <v>15.851637642482604</v>
      </c>
      <c r="AI53" s="110">
        <f>+'[9]4yr Public'!AI53</f>
        <v>15.69707138266218</v>
      </c>
      <c r="AJ53" s="110">
        <f>+'[9]4yr Public'!AJ53</f>
        <v>15.691194397258323</v>
      </c>
      <c r="AK53" s="110">
        <f>+'[9]4yr Public'!AK53</f>
        <v>15.566929153933357</v>
      </c>
      <c r="AL53" s="110">
        <f>+'[9]4yr Public'!AL53</f>
        <v>15.711678908153431</v>
      </c>
      <c r="AM53" s="110">
        <f>+'[9]4yr Public'!AM53</f>
        <v>15.554382880945097</v>
      </c>
      <c r="AN53" s="110">
        <f>+'[9]4yr Public'!AN53</f>
        <v>15.619821671454027</v>
      </c>
      <c r="AO53" s="110">
        <f>+'[9]4yr Public'!AO53</f>
        <v>15.513457824027304</v>
      </c>
      <c r="AP53" s="110">
        <f>+'[9]4yr Public'!AP53</f>
        <v>15.47972955926544</v>
      </c>
      <c r="AQ53" s="110">
        <f>+'[9]4yr Public'!AQ53</f>
        <v>15.646736739554838</v>
      </c>
      <c r="AR53" s="110">
        <f>+'[9]4yr Public'!AR53</f>
        <v>15.499573984970827</v>
      </c>
      <c r="AS53" s="110">
        <f>+'[9]4yr Public'!AS53</f>
        <v>15.245021652581325</v>
      </c>
    </row>
    <row r="54" spans="1:45" ht="12.95" customHeight="1">
      <c r="A54" s="38" t="str">
        <f>+'[9]4yr Public'!A54</f>
        <v>Connecticut</v>
      </c>
      <c r="B54" s="111">
        <f>+'[9]4yr Public'!B54</f>
        <v>48183</v>
      </c>
      <c r="C54" s="111">
        <f>+'[9]4yr Public'!C54</f>
        <v>50221</v>
      </c>
      <c r="D54" s="111">
        <f>+'[9]4yr Public'!D54</f>
        <v>50044</v>
      </c>
      <c r="E54" s="111">
        <f>+'[9]4yr Public'!E54</f>
        <v>50926</v>
      </c>
      <c r="F54" s="111">
        <f>+'[9]4yr Public'!F54</f>
        <v>53514</v>
      </c>
      <c r="G54" s="111">
        <f>+'[9]4yr Public'!G54</f>
        <v>57453</v>
      </c>
      <c r="H54" s="111">
        <f>+'[9]4yr Public'!H54</f>
        <v>55019</v>
      </c>
      <c r="I54" s="111">
        <f>+'[9]4yr Public'!I54</f>
        <v>54959</v>
      </c>
      <c r="J54" s="111">
        <f>+'[9]4yr Public'!J54</f>
        <v>53563</v>
      </c>
      <c r="K54" s="111">
        <f>+'[9]4yr Public'!K54</f>
        <v>54212</v>
      </c>
      <c r="L54" s="111">
        <f>+'[9]4yr Public'!L54</f>
        <v>55856</v>
      </c>
      <c r="M54" s="111">
        <f>+'[9]4yr Public'!M54</f>
        <v>56428</v>
      </c>
      <c r="N54" s="111">
        <f>+'[9]4yr Public'!N54</f>
        <v>56820</v>
      </c>
      <c r="O54" s="111">
        <f>+'[9]4yr Public'!O54</f>
        <v>58242</v>
      </c>
      <c r="P54" s="111">
        <f>+'[9]4yr Public'!P54</f>
        <v>58352</v>
      </c>
      <c r="Q54" s="111">
        <f>+'[9]4yr Public'!Q54</f>
        <v>57870</v>
      </c>
      <c r="R54" s="111">
        <f>+'[9]4yr Public'!R54</f>
        <v>58998</v>
      </c>
      <c r="S54" s="111">
        <f>+'[9]4yr Public'!S54</f>
        <v>62024</v>
      </c>
      <c r="T54" s="111">
        <f>+'[9]4yr Public'!T54</f>
        <v>64501</v>
      </c>
      <c r="U54" s="111">
        <f>+'[9]4yr Public'!U54</f>
        <v>65427</v>
      </c>
      <c r="V54" s="111">
        <f>+'[9]4yr Public'!V54</f>
        <v>64994</v>
      </c>
      <c r="W54" s="111">
        <f>+'[9]4yr Public'!W54</f>
        <v>63557</v>
      </c>
      <c r="X54" s="111">
        <f>+'[9]4yr Public'!X54</f>
        <v>62147</v>
      </c>
      <c r="Y54" s="111">
        <f>+'[9]4yr Public'!Y54</f>
        <v>59904</v>
      </c>
      <c r="Z54" s="111">
        <f>+'[9]4yr Public'!Z54</f>
        <v>57867</v>
      </c>
      <c r="AA54" s="111">
        <f>+'[9]4yr Public'!AA54</f>
        <v>57711</v>
      </c>
      <c r="AB54" s="111">
        <f>+'[9]4yr Public'!AB54</f>
        <v>56548</v>
      </c>
      <c r="AC54" s="111">
        <f>+'[9]4yr Public'!AC54</f>
        <v>54217</v>
      </c>
      <c r="AD54" s="111">
        <f>+'[9]4yr Public'!AD54</f>
        <v>54945</v>
      </c>
      <c r="AE54" s="111">
        <f>+'[9]4yr Public'!AE54</f>
        <v>56769</v>
      </c>
      <c r="AF54" s="115">
        <f>+'[9]4yr Public'!AF54</f>
        <v>60210</v>
      </c>
      <c r="AG54" s="111">
        <f>+'[9]4yr Public'!AG54</f>
        <v>61424</v>
      </c>
      <c r="AH54" s="115">
        <f>+'[9]4yr Public'!AH54</f>
        <v>63653</v>
      </c>
      <c r="AI54" s="115">
        <f>+'[9]4yr Public'!AI54</f>
        <v>63655</v>
      </c>
      <c r="AJ54" s="111">
        <f>+'[9]4yr Public'!AJ54</f>
        <v>64611</v>
      </c>
      <c r="AK54" s="115">
        <f>+'[9]4yr Public'!AK54</f>
        <v>65478</v>
      </c>
      <c r="AL54" s="115">
        <f>+'[9]4yr Public'!AL54</f>
        <v>64276</v>
      </c>
      <c r="AM54" s="111">
        <f>+'[9]4yr Public'!AM54</f>
        <v>65638</v>
      </c>
      <c r="AN54" s="111">
        <f>+'[9]4yr Public'!AN54</f>
        <v>67589</v>
      </c>
      <c r="AO54" s="111">
        <f>+'[9]4yr Public'!AO54</f>
        <v>68099</v>
      </c>
      <c r="AP54" s="111">
        <f>+'[9]4yr Public'!AP54</f>
        <v>62127</v>
      </c>
      <c r="AQ54" s="111">
        <f>+'[9]4yr Public'!AQ54</f>
        <v>66572</v>
      </c>
      <c r="AR54" s="111">
        <f>+'[9]4yr Public'!AR54</f>
        <v>66724</v>
      </c>
      <c r="AS54" s="111">
        <f>+'[9]4yr Public'!AS54</f>
        <v>59973</v>
      </c>
    </row>
    <row r="55" spans="1:45" ht="12.95" customHeight="1">
      <c r="A55" s="38" t="str">
        <f>+'[9]4yr Public'!A55</f>
        <v>Maine</v>
      </c>
      <c r="B55" s="111">
        <f>+'[9]4yr Public'!B55</f>
        <v>23779</v>
      </c>
      <c r="C55" s="111">
        <f>+'[9]4yr Public'!C55</f>
        <v>19748</v>
      </c>
      <c r="D55" s="111">
        <f>+'[9]4yr Public'!D55</f>
        <v>21432</v>
      </c>
      <c r="E55" s="111">
        <f>+'[9]4yr Public'!E55</f>
        <v>22967</v>
      </c>
      <c r="F55" s="111">
        <f>+'[9]4yr Public'!F55</f>
        <v>23739</v>
      </c>
      <c r="G55" s="111">
        <f>+'[9]4yr Public'!G55</f>
        <v>25895</v>
      </c>
      <c r="H55" s="111">
        <f>+'[9]4yr Public'!H55</f>
        <v>24404</v>
      </c>
      <c r="I55" s="111">
        <f>+'[9]4yr Public'!I55</f>
        <v>24245</v>
      </c>
      <c r="J55" s="111">
        <f>+'[9]4yr Public'!J55</f>
        <v>24495</v>
      </c>
      <c r="K55" s="111">
        <f>+'[9]4yr Public'!K55</f>
        <v>24910</v>
      </c>
      <c r="L55" s="111">
        <f>+'[9]4yr Public'!L55</f>
        <v>24751</v>
      </c>
      <c r="M55" s="111">
        <f>+'[9]4yr Public'!M55</f>
        <v>24852</v>
      </c>
      <c r="N55" s="111">
        <f>+'[9]4yr Public'!N55</f>
        <v>28417</v>
      </c>
      <c r="O55" s="111">
        <f>+'[9]4yr Public'!O55</f>
        <v>29250</v>
      </c>
      <c r="P55" s="111">
        <f>+'[9]4yr Public'!P55</f>
        <v>28780</v>
      </c>
      <c r="Q55" s="111">
        <f>+'[9]4yr Public'!Q55</f>
        <v>28685</v>
      </c>
      <c r="R55" s="111">
        <f>+'[9]4yr Public'!R55</f>
        <v>29490</v>
      </c>
      <c r="S55" s="111">
        <f>+'[9]4yr Public'!S55</f>
        <v>29325</v>
      </c>
      <c r="T55" s="111">
        <f>+'[9]4yr Public'!T55</f>
        <v>30198</v>
      </c>
      <c r="U55" s="111">
        <f>+'[9]4yr Public'!U55</f>
        <v>34233</v>
      </c>
      <c r="V55" s="111">
        <f>+'[9]4yr Public'!V55</f>
        <v>34616</v>
      </c>
      <c r="W55" s="111">
        <f>+'[9]4yr Public'!W55</f>
        <v>34038</v>
      </c>
      <c r="X55" s="111">
        <f>+'[9]4yr Public'!X55</f>
        <v>33521</v>
      </c>
      <c r="Y55" s="111">
        <f>+'[9]4yr Public'!Y55</f>
        <v>32395</v>
      </c>
      <c r="Z55" s="111">
        <f>+'[9]4yr Public'!Z55</f>
        <v>31899</v>
      </c>
      <c r="AA55" s="111">
        <f>+'[9]4yr Public'!AA55</f>
        <v>31275</v>
      </c>
      <c r="AB55" s="111">
        <f>+'[9]4yr Public'!AB55</f>
        <v>30979</v>
      </c>
      <c r="AC55" s="111">
        <f>+'[9]4yr Public'!AC55</f>
        <v>30362</v>
      </c>
      <c r="AD55" s="111">
        <f>+'[9]4yr Public'!AD55</f>
        <v>30850</v>
      </c>
      <c r="AE55" s="111">
        <f>+'[9]4yr Public'!AE55</f>
        <v>32521</v>
      </c>
      <c r="AF55" s="115">
        <f>+'[9]4yr Public'!AF55</f>
        <v>33093</v>
      </c>
      <c r="AG55" s="111">
        <f>+'[9]4yr Public'!AG55</f>
        <v>33682</v>
      </c>
      <c r="AH55" s="115">
        <f>+'[9]4yr Public'!AH55</f>
        <v>34817</v>
      </c>
      <c r="AI55" s="115">
        <f>+'[9]4yr Public'!AI55</f>
        <v>35156</v>
      </c>
      <c r="AJ55" s="111">
        <f>+'[9]4yr Public'!AJ55</f>
        <v>35070</v>
      </c>
      <c r="AK55" s="115">
        <f>+'[9]4yr Public'!AK55</f>
        <v>35084</v>
      </c>
      <c r="AL55" s="115">
        <f>+'[9]4yr Public'!AL55</f>
        <v>35068</v>
      </c>
      <c r="AM55" s="111">
        <f>+'[9]4yr Public'!AM55</f>
        <v>34613</v>
      </c>
      <c r="AN55" s="111">
        <f>+'[9]4yr Public'!AN55</f>
        <v>33451</v>
      </c>
      <c r="AO55" s="111">
        <f>+'[9]4yr Public'!AO55</f>
        <v>33429</v>
      </c>
      <c r="AP55" s="111">
        <f>+'[9]4yr Public'!AP55</f>
        <v>32693</v>
      </c>
      <c r="AQ55" s="111">
        <f>+'[9]4yr Public'!AQ55</f>
        <v>32092</v>
      </c>
      <c r="AR55" s="111">
        <f>+'[9]4yr Public'!AR55</f>
        <v>32002</v>
      </c>
      <c r="AS55" s="111">
        <f>+'[9]4yr Public'!AS55</f>
        <v>30491</v>
      </c>
    </row>
    <row r="56" spans="1:45" ht="12.95" customHeight="1">
      <c r="A56" s="38" t="str">
        <f>+'[9]4yr Public'!A56</f>
        <v>Massachusetts</v>
      </c>
      <c r="B56" s="111">
        <f>+'[9]4yr Public'!B56</f>
        <v>80214</v>
      </c>
      <c r="C56" s="111">
        <f>+'[9]4yr Public'!C56</f>
        <v>85484</v>
      </c>
      <c r="D56" s="111">
        <f>+'[9]4yr Public'!D56</f>
        <v>90162</v>
      </c>
      <c r="E56" s="111">
        <f>+'[9]4yr Public'!E56</f>
        <v>93988</v>
      </c>
      <c r="F56" s="111">
        <f>+'[9]4yr Public'!F56</f>
        <v>100334</v>
      </c>
      <c r="G56" s="111">
        <f>+'[9]4yr Public'!G56</f>
        <v>105653</v>
      </c>
      <c r="H56" s="111">
        <f>+'[9]4yr Public'!H56</f>
        <v>101382</v>
      </c>
      <c r="I56" s="111">
        <f>+'[9]4yr Public'!I56</f>
        <v>103318</v>
      </c>
      <c r="J56" s="111">
        <f>+'[9]4yr Public'!J56</f>
        <v>104235</v>
      </c>
      <c r="K56" s="111">
        <f>+'[9]4yr Public'!K56</f>
        <v>102713</v>
      </c>
      <c r="L56" s="111">
        <f>+'[9]4yr Public'!L56</f>
        <v>109413</v>
      </c>
      <c r="M56" s="111">
        <f>+'[9]4yr Public'!M56</f>
        <v>109560</v>
      </c>
      <c r="N56" s="111">
        <f>+'[9]4yr Public'!N56</f>
        <v>105393</v>
      </c>
      <c r="O56" s="111">
        <f>+'[9]4yr Public'!O56</f>
        <v>107583</v>
      </c>
      <c r="P56" s="111">
        <f>+'[9]4yr Public'!P56</f>
        <v>108499</v>
      </c>
      <c r="Q56" s="111">
        <f>+'[9]4yr Public'!Q56</f>
        <v>110562</v>
      </c>
      <c r="R56" s="111">
        <f>+'[9]4yr Public'!R56</f>
        <v>108687</v>
      </c>
      <c r="S56" s="111">
        <f>+'[9]4yr Public'!S56</f>
        <v>113440</v>
      </c>
      <c r="T56" s="111">
        <f>+'[9]4yr Public'!T56</f>
        <v>112854</v>
      </c>
      <c r="U56" s="111">
        <f>+'[9]4yr Public'!U56</f>
        <v>112222</v>
      </c>
      <c r="V56" s="111">
        <f>+'[9]4yr Public'!V56</f>
        <v>110031</v>
      </c>
      <c r="W56" s="111">
        <f>+'[9]4yr Public'!W56</f>
        <v>105884</v>
      </c>
      <c r="X56" s="111">
        <f>+'[9]4yr Public'!X56</f>
        <v>104625</v>
      </c>
      <c r="Y56" s="111">
        <f>+'[9]4yr Public'!Y56</f>
        <v>101732</v>
      </c>
      <c r="Z56" s="111">
        <f>+'[9]4yr Public'!Z56</f>
        <v>101796</v>
      </c>
      <c r="AA56" s="111">
        <f>+'[9]4yr Public'!AA56</f>
        <v>101814</v>
      </c>
      <c r="AB56" s="111">
        <f>+'[9]4yr Public'!AB56</f>
        <v>101824</v>
      </c>
      <c r="AC56" s="111">
        <f>+'[9]4yr Public'!AC56</f>
        <v>102136</v>
      </c>
      <c r="AD56" s="111">
        <f>+'[9]4yr Public'!AD56</f>
        <v>102728</v>
      </c>
      <c r="AE56" s="111">
        <f>+'[9]4yr Public'!AE56</f>
        <v>102006</v>
      </c>
      <c r="AF56" s="115">
        <f>+'[9]4yr Public'!AF56</f>
        <v>102024</v>
      </c>
      <c r="AG56" s="111">
        <f>+'[9]4yr Public'!AG56</f>
        <v>102838</v>
      </c>
      <c r="AH56" s="115">
        <f>+'[9]4yr Public'!AH56</f>
        <v>102845</v>
      </c>
      <c r="AI56" s="115">
        <f>+'[9]4yr Public'!AI56</f>
        <v>102782</v>
      </c>
      <c r="AJ56" s="111">
        <f>+'[9]4yr Public'!AJ56</f>
        <v>102385</v>
      </c>
      <c r="AK56" s="115">
        <f>+'[9]4yr Public'!AK56</f>
        <v>104086</v>
      </c>
      <c r="AL56" s="115">
        <f>+'[9]4yr Public'!AL56</f>
        <v>106169</v>
      </c>
      <c r="AM56" s="111">
        <f>+'[9]4yr Public'!AM56</f>
        <v>110199</v>
      </c>
      <c r="AN56" s="111">
        <f>+'[9]4yr Public'!AN56</f>
        <v>112774</v>
      </c>
      <c r="AO56" s="111">
        <f>+'[9]4yr Public'!AO56</f>
        <v>116678</v>
      </c>
      <c r="AP56" s="111">
        <f>+'[9]4yr Public'!AP56</f>
        <v>119542</v>
      </c>
      <c r="AQ56" s="111">
        <f>+'[9]4yr Public'!AQ56</f>
        <v>121888</v>
      </c>
      <c r="AR56" s="111">
        <f>+'[9]4yr Public'!AR56</f>
        <v>122884</v>
      </c>
      <c r="AS56" s="111">
        <f>+'[9]4yr Public'!AS56</f>
        <v>123892</v>
      </c>
    </row>
    <row r="57" spans="1:45" ht="12.95" customHeight="1">
      <c r="A57" s="38" t="str">
        <f>+'[9]4yr Public'!A57</f>
        <v>New Hampshire</v>
      </c>
      <c r="B57" s="111">
        <f>+'[9]4yr Public'!B57</f>
        <v>15362</v>
      </c>
      <c r="C57" s="111">
        <f>+'[9]4yr Public'!C57</f>
        <v>16001</v>
      </c>
      <c r="D57" s="111">
        <f>+'[9]4yr Public'!D57</f>
        <v>15828</v>
      </c>
      <c r="E57" s="111">
        <f>+'[9]4yr Public'!E57</f>
        <v>16774</v>
      </c>
      <c r="F57" s="111">
        <f>+'[9]4yr Public'!F57</f>
        <v>16143</v>
      </c>
      <c r="G57" s="111">
        <f>+'[9]4yr Public'!G57</f>
        <v>18116</v>
      </c>
      <c r="H57" s="111">
        <f>+'[9]4yr Public'!H57</f>
        <v>18327</v>
      </c>
      <c r="I57" s="111">
        <f>+'[9]4yr Public'!I57</f>
        <v>18754</v>
      </c>
      <c r="J57" s="111">
        <f>+'[9]4yr Public'!J57</f>
        <v>18397</v>
      </c>
      <c r="K57" s="111">
        <f>+'[9]4yr Public'!K57</f>
        <v>18568</v>
      </c>
      <c r="L57" s="111">
        <f>+'[9]4yr Public'!L57</f>
        <v>19261</v>
      </c>
      <c r="M57" s="111">
        <f>+'[9]4yr Public'!M57</f>
        <v>19285</v>
      </c>
      <c r="N57" s="111">
        <f>+'[9]4yr Public'!N57</f>
        <v>19664</v>
      </c>
      <c r="O57" s="111">
        <f>+'[9]4yr Public'!O57</f>
        <v>19263</v>
      </c>
      <c r="P57" s="111">
        <f>+'[9]4yr Public'!P57</f>
        <v>20819</v>
      </c>
      <c r="Q57" s="111">
        <f>+'[9]4yr Public'!Q57</f>
        <v>20574</v>
      </c>
      <c r="R57" s="111">
        <f>+'[9]4yr Public'!R57</f>
        <v>21505</v>
      </c>
      <c r="S57" s="111">
        <f>+'[9]4yr Public'!S57</f>
        <v>22612</v>
      </c>
      <c r="T57" s="111">
        <f>+'[9]4yr Public'!T57</f>
        <v>24047</v>
      </c>
      <c r="U57" s="111">
        <f>+'[9]4yr Public'!U57</f>
        <v>25169</v>
      </c>
      <c r="V57" s="111">
        <f>+'[9]4yr Public'!V57</f>
        <v>23799</v>
      </c>
      <c r="W57" s="111">
        <f>+'[9]4yr Public'!W57</f>
        <v>25956</v>
      </c>
      <c r="X57" s="111">
        <f>+'[9]4yr Public'!X57</f>
        <v>25998</v>
      </c>
      <c r="Y57" s="111">
        <f>+'[9]4yr Public'!Y57</f>
        <v>26137</v>
      </c>
      <c r="Z57" s="111">
        <f>+'[9]4yr Public'!Z57</f>
        <v>26315</v>
      </c>
      <c r="AA57" s="111">
        <f>+'[9]4yr Public'!AA57</f>
        <v>26497</v>
      </c>
      <c r="AB57" s="111">
        <f>+'[9]4yr Public'!AB57</f>
        <v>26547</v>
      </c>
      <c r="AC57" s="111">
        <f>+'[9]4yr Public'!AC57</f>
        <v>25987</v>
      </c>
      <c r="AD57" s="111">
        <f>+'[9]4yr Public'!AD57</f>
        <v>25030</v>
      </c>
      <c r="AE57" s="111">
        <f>+'[9]4yr Public'!AE57</f>
        <v>25368</v>
      </c>
      <c r="AF57" s="111">
        <f>+'[9]4yr Public'!AF57</f>
        <v>25390</v>
      </c>
      <c r="AG57" s="111">
        <f>+'[9]4yr Public'!AG57</f>
        <v>25912</v>
      </c>
      <c r="AH57" s="115">
        <f>+'[9]4yr Public'!AH57</f>
        <v>26812</v>
      </c>
      <c r="AI57" s="115">
        <f>+'[9]4yr Public'!AI57</f>
        <v>27211</v>
      </c>
      <c r="AJ57" s="111">
        <f>+'[9]4yr Public'!AJ57</f>
        <v>27254</v>
      </c>
      <c r="AK57" s="115">
        <f>+'[9]4yr Public'!AK57</f>
        <v>27257</v>
      </c>
      <c r="AL57" s="115">
        <f>+'[9]4yr Public'!AL57</f>
        <v>28251</v>
      </c>
      <c r="AM57" s="111">
        <f>+'[9]4yr Public'!AM57</f>
        <v>29258</v>
      </c>
      <c r="AN57" s="111">
        <f>+'[9]4yr Public'!AN57</f>
        <v>29309</v>
      </c>
      <c r="AO57" s="111">
        <f>+'[9]4yr Public'!AO57</f>
        <v>29656</v>
      </c>
      <c r="AP57" s="111">
        <f>+'[9]4yr Public'!AP57</f>
        <v>29163</v>
      </c>
      <c r="AQ57" s="111">
        <f>+'[9]4yr Public'!AQ57</f>
        <v>28998</v>
      </c>
      <c r="AR57" s="111">
        <f>+'[9]4yr Public'!AR57</f>
        <v>28642</v>
      </c>
      <c r="AS57" s="111">
        <f>+'[9]4yr Public'!AS57</f>
        <v>28056</v>
      </c>
    </row>
    <row r="58" spans="1:45" ht="12.95" customHeight="1">
      <c r="A58" s="38" t="str">
        <f>+'[9]4yr Public'!A58</f>
        <v>New Jersey</v>
      </c>
      <c r="B58" s="111">
        <f>+'[9]4yr Public'!B58</f>
        <v>103581</v>
      </c>
      <c r="C58" s="111">
        <f>+'[9]4yr Public'!C58</f>
        <v>111995</v>
      </c>
      <c r="D58" s="111">
        <f>+'[9]4yr Public'!D58</f>
        <v>116411</v>
      </c>
      <c r="E58" s="111">
        <f>+'[9]4yr Public'!E58</f>
        <v>124446</v>
      </c>
      <c r="F58" s="111">
        <f>+'[9]4yr Public'!F58</f>
        <v>136528</v>
      </c>
      <c r="G58" s="111">
        <f>+'[9]4yr Public'!G58</f>
        <v>142494</v>
      </c>
      <c r="H58" s="111">
        <f>+'[9]4yr Public'!H58</f>
        <v>133437</v>
      </c>
      <c r="I58" s="111">
        <f>+'[9]4yr Public'!I58</f>
        <v>139211</v>
      </c>
      <c r="J58" s="111">
        <f>+'[9]4yr Public'!J58</f>
        <v>143173</v>
      </c>
      <c r="K58" s="111">
        <f>+'[9]4yr Public'!K58</f>
        <v>141494</v>
      </c>
      <c r="L58" s="111">
        <f>+'[9]4yr Public'!L58</f>
        <v>141015</v>
      </c>
      <c r="M58" s="111">
        <f>+'[9]4yr Public'!M58</f>
        <v>139985</v>
      </c>
      <c r="N58" s="111">
        <f>+'[9]4yr Public'!N58</f>
        <v>137883</v>
      </c>
      <c r="O58" s="111">
        <f>+'[9]4yr Public'!O58</f>
        <v>133654</v>
      </c>
      <c r="P58" s="111">
        <f>+'[9]4yr Public'!P58</f>
        <v>134089</v>
      </c>
      <c r="Q58" s="111">
        <f>+'[9]4yr Public'!Q58</f>
        <v>130925</v>
      </c>
      <c r="R58" s="111">
        <f>+'[9]4yr Public'!R58</f>
        <v>131344</v>
      </c>
      <c r="S58" s="111">
        <f>+'[9]4yr Public'!S58</f>
        <v>131859</v>
      </c>
      <c r="T58" s="111">
        <f>+'[9]4yr Public'!T58</f>
        <v>133289</v>
      </c>
      <c r="U58" s="111">
        <f>+'[9]4yr Public'!U58</f>
        <v>135101</v>
      </c>
      <c r="V58" s="111">
        <f>+'[9]4yr Public'!V58</f>
        <v>137691</v>
      </c>
      <c r="W58" s="111">
        <f>+'[9]4yr Public'!W58</f>
        <v>138129</v>
      </c>
      <c r="X58" s="111">
        <f>+'[9]4yr Public'!X58</f>
        <v>139672</v>
      </c>
      <c r="Y58" s="111">
        <f>+'[9]4yr Public'!Y58</f>
        <v>138391</v>
      </c>
      <c r="Z58" s="111">
        <f>+'[9]4yr Public'!Z58</f>
        <v>136654</v>
      </c>
      <c r="AA58" s="111">
        <f>+'[9]4yr Public'!AA58</f>
        <v>137829</v>
      </c>
      <c r="AB58" s="111">
        <f>+'[9]4yr Public'!AB58</f>
        <v>137493</v>
      </c>
      <c r="AC58" s="111">
        <f>+'[9]4yr Public'!AC58</f>
        <v>138777</v>
      </c>
      <c r="AD58" s="111">
        <f>+'[9]4yr Public'!AD58</f>
        <v>138978</v>
      </c>
      <c r="AE58" s="111">
        <f>+'[9]4yr Public'!AE58</f>
        <v>140694</v>
      </c>
      <c r="AF58" s="111">
        <f>+'[9]4yr Public'!AF58</f>
        <v>142336</v>
      </c>
      <c r="AG58" s="111">
        <f>+'[9]4yr Public'!AG58</f>
        <v>145736</v>
      </c>
      <c r="AH58" s="115">
        <f>+'[9]4yr Public'!AH58</f>
        <v>150351</v>
      </c>
      <c r="AI58" s="115">
        <f>+'[9]4yr Public'!AI58</f>
        <v>153056</v>
      </c>
      <c r="AJ58" s="111">
        <f>+'[9]4yr Public'!AJ58</f>
        <v>152991</v>
      </c>
      <c r="AK58" s="115">
        <f>+'[9]4yr Public'!AK58</f>
        <v>152430</v>
      </c>
      <c r="AL58" s="115">
        <f>+'[9]4yr Public'!AL58</f>
        <v>154289</v>
      </c>
      <c r="AM58" s="111">
        <f>+'[9]4yr Public'!AM58</f>
        <v>159966</v>
      </c>
      <c r="AN58" s="111">
        <f>+'[9]4yr Public'!AN58</f>
        <v>164602</v>
      </c>
      <c r="AO58" s="111">
        <f>+'[9]4yr Public'!AO58</f>
        <v>171761</v>
      </c>
      <c r="AP58" s="111">
        <f>+'[9]4yr Public'!AP58</f>
        <v>177850</v>
      </c>
      <c r="AQ58" s="111">
        <f>+'[9]4yr Public'!AQ58</f>
        <v>182706</v>
      </c>
      <c r="AR58" s="111">
        <f>+'[9]4yr Public'!AR58</f>
        <v>183668</v>
      </c>
      <c r="AS58" s="111">
        <f>+'[9]4yr Public'!AS58</f>
        <v>185242</v>
      </c>
    </row>
    <row r="59" spans="1:45" ht="12.95" customHeight="1">
      <c r="A59" s="38" t="str">
        <f>+'[9]4yr Public'!A59</f>
        <v>New York</v>
      </c>
      <c r="B59" s="111">
        <f>+'[9]4yr Public'!B59</f>
        <v>260519</v>
      </c>
      <c r="C59" s="111">
        <f>+'[9]4yr Public'!C59</f>
        <v>281269</v>
      </c>
      <c r="D59" s="111">
        <f>+'[9]4yr Public'!D59</f>
        <v>289004</v>
      </c>
      <c r="E59" s="111">
        <f>+'[9]4yr Public'!E59</f>
        <v>311998</v>
      </c>
      <c r="F59" s="111">
        <f>+'[9]4yr Public'!F59</f>
        <v>334543</v>
      </c>
      <c r="G59" s="111">
        <f>+'[9]4yr Public'!G59</f>
        <v>342430</v>
      </c>
      <c r="H59" s="111">
        <f>+'[9]4yr Public'!H59</f>
        <v>300208</v>
      </c>
      <c r="I59" s="111">
        <f>+'[9]4yr Public'!I59</f>
        <v>306010</v>
      </c>
      <c r="J59" s="111">
        <f>+'[9]4yr Public'!J59</f>
        <v>304915</v>
      </c>
      <c r="K59" s="111">
        <f>+'[9]4yr Public'!K59</f>
        <v>307317</v>
      </c>
      <c r="L59" s="111">
        <f>+'[9]4yr Public'!L59</f>
        <v>312389</v>
      </c>
      <c r="M59" s="111">
        <f>+'[9]4yr Public'!M59</f>
        <v>313046</v>
      </c>
      <c r="N59" s="111">
        <f>+'[9]4yr Public'!N59</f>
        <v>311137</v>
      </c>
      <c r="O59" s="111">
        <f>+'[9]4yr Public'!O59</f>
        <v>323438</v>
      </c>
      <c r="P59" s="111">
        <f>+'[9]4yr Public'!P59</f>
        <v>321448</v>
      </c>
      <c r="Q59" s="111">
        <f>+'[9]4yr Public'!Q59</f>
        <v>320520</v>
      </c>
      <c r="R59" s="111">
        <f>+'[9]4yr Public'!R59</f>
        <v>338380</v>
      </c>
      <c r="S59" s="111">
        <f>+'[9]4yr Public'!S59</f>
        <v>342436</v>
      </c>
      <c r="T59" s="111">
        <f>+'[9]4yr Public'!T59</f>
        <v>352559</v>
      </c>
      <c r="U59" s="111">
        <f>+'[9]4yr Public'!U59</f>
        <v>358538</v>
      </c>
      <c r="V59" s="111">
        <f>+'[9]4yr Public'!V59</f>
        <v>363678</v>
      </c>
      <c r="W59" s="111">
        <f>+'[9]4yr Public'!W59</f>
        <v>346305</v>
      </c>
      <c r="X59" s="111">
        <f>+'[9]4yr Public'!X59</f>
        <v>343889</v>
      </c>
      <c r="Y59" s="111">
        <f>+'[9]4yr Public'!Y59</f>
        <v>341772</v>
      </c>
      <c r="Z59" s="111">
        <f>+'[9]4yr Public'!Z59</f>
        <v>345202</v>
      </c>
      <c r="AA59" s="111">
        <f>+'[9]4yr Public'!AA59</f>
        <v>335728</v>
      </c>
      <c r="AB59" s="111">
        <f>+'[9]4yr Public'!AB59</f>
        <v>328666</v>
      </c>
      <c r="AC59" s="111">
        <f>+'[9]4yr Public'!AC59</f>
        <v>325924</v>
      </c>
      <c r="AD59" s="111">
        <f>+'[9]4yr Public'!AD59</f>
        <v>332872</v>
      </c>
      <c r="AE59" s="111">
        <f>+'[9]4yr Public'!AE59</f>
        <v>334518</v>
      </c>
      <c r="AF59" s="111">
        <f>+'[9]4yr Public'!AF59</f>
        <v>336003</v>
      </c>
      <c r="AG59" s="111">
        <f>+'[9]4yr Public'!AG59</f>
        <v>342810</v>
      </c>
      <c r="AH59" s="115">
        <f>+'[9]4yr Public'!AH59</f>
        <v>355042</v>
      </c>
      <c r="AI59" s="115">
        <f>+'[9]4yr Public'!AI59</f>
        <v>349867</v>
      </c>
      <c r="AJ59" s="111">
        <f>+'[9]4yr Public'!AJ59</f>
        <v>350748</v>
      </c>
      <c r="AK59" s="115">
        <f>+'[9]4yr Public'!AK59</f>
        <v>354914</v>
      </c>
      <c r="AL59" s="115">
        <f>+'[9]4yr Public'!AL59</f>
        <v>362835</v>
      </c>
      <c r="AM59" s="111">
        <f>+'[9]4yr Public'!AM59</f>
        <v>371373</v>
      </c>
      <c r="AN59" s="111">
        <f>+'[9]4yr Public'!AN59</f>
        <v>383248</v>
      </c>
      <c r="AO59" s="111">
        <f>+'[9]4yr Public'!AO59</f>
        <v>392024</v>
      </c>
      <c r="AP59" s="111">
        <f>+'[9]4yr Public'!AP59</f>
        <v>380985</v>
      </c>
      <c r="AQ59" s="111">
        <f>+'[9]4yr Public'!AQ59</f>
        <v>396760</v>
      </c>
      <c r="AR59" s="111">
        <f>+'[9]4yr Public'!AR59</f>
        <v>393208</v>
      </c>
      <c r="AS59" s="111">
        <f>+'[9]4yr Public'!AS59</f>
        <v>383266</v>
      </c>
    </row>
    <row r="60" spans="1:45" ht="12.95" customHeight="1">
      <c r="A60" s="38" t="str">
        <f>+'[9]4yr Public'!A60</f>
        <v>Pennsylvania</v>
      </c>
      <c r="B60" s="111">
        <f>+'[9]4yr Public'!B60</f>
        <v>171641</v>
      </c>
      <c r="C60" s="111">
        <f>+'[9]4yr Public'!C60</f>
        <v>176687</v>
      </c>
      <c r="D60" s="111">
        <f>+'[9]4yr Public'!D60</f>
        <v>176679</v>
      </c>
      <c r="E60" s="111">
        <f>+'[9]4yr Public'!E60</f>
        <v>183222</v>
      </c>
      <c r="F60" s="111">
        <f>+'[9]4yr Public'!F60</f>
        <v>186158</v>
      </c>
      <c r="G60" s="111">
        <f>+'[9]4yr Public'!G60</f>
        <v>193086</v>
      </c>
      <c r="H60" s="111">
        <f>+'[9]4yr Public'!H60</f>
        <v>192153</v>
      </c>
      <c r="I60" s="111">
        <f>+'[9]4yr Public'!I60</f>
        <v>189243</v>
      </c>
      <c r="J60" s="111">
        <f>+'[9]4yr Public'!J60</f>
        <v>183393</v>
      </c>
      <c r="K60" s="111">
        <f>+'[9]4yr Public'!K60</f>
        <v>183401</v>
      </c>
      <c r="L60" s="111">
        <f>+'[9]4yr Public'!L60</f>
        <v>189209</v>
      </c>
      <c r="M60" s="111">
        <f>+'[9]4yr Public'!M60</f>
        <v>186457</v>
      </c>
      <c r="N60" s="111">
        <f>+'[9]4yr Public'!N60</f>
        <v>184931</v>
      </c>
      <c r="O60" s="111">
        <f>+'[9]4yr Public'!O60</f>
        <v>186550</v>
      </c>
      <c r="P60" s="111">
        <f>+'[9]4yr Public'!P60</f>
        <v>186121</v>
      </c>
      <c r="Q60" s="111">
        <f>+'[9]4yr Public'!Q60</f>
        <v>189369</v>
      </c>
      <c r="R60" s="111">
        <f>+'[9]4yr Public'!R60</f>
        <v>192626</v>
      </c>
      <c r="S60" s="111">
        <f>+'[9]4yr Public'!S60</f>
        <v>222583</v>
      </c>
      <c r="T60" s="111">
        <f>+'[9]4yr Public'!T60</f>
        <v>229235</v>
      </c>
      <c r="U60" s="111">
        <f>+'[9]4yr Public'!U60</f>
        <v>234784</v>
      </c>
      <c r="V60" s="111">
        <f>+'[9]4yr Public'!V60</f>
        <v>235271</v>
      </c>
      <c r="W60" s="111">
        <f>+'[9]4yr Public'!W60</f>
        <v>236644</v>
      </c>
      <c r="X60" s="111">
        <f>+'[9]4yr Public'!X60</f>
        <v>239753</v>
      </c>
      <c r="Y60" s="111">
        <f>+'[9]4yr Public'!Y60</f>
        <v>234187</v>
      </c>
      <c r="Z60" s="111">
        <f>+'[9]4yr Public'!Z60</f>
        <v>231347</v>
      </c>
      <c r="AA60" s="111">
        <f>+'[9]4yr Public'!AA60</f>
        <v>233433</v>
      </c>
      <c r="AB60" s="111">
        <f>+'[9]4yr Public'!AB60</f>
        <v>232223</v>
      </c>
      <c r="AC60" s="111">
        <f>+'[9]4yr Public'!AC60</f>
        <v>233759</v>
      </c>
      <c r="AD60" s="111">
        <f>+'[9]4yr Public'!AD60</f>
        <v>236821</v>
      </c>
      <c r="AE60" s="111">
        <f>+'[9]4yr Public'!AE60</f>
        <v>237724</v>
      </c>
      <c r="AF60" s="111">
        <f>+'[9]4yr Public'!AF60</f>
        <v>239956</v>
      </c>
      <c r="AG60" s="111">
        <f>+'[9]4yr Public'!AG60</f>
        <v>245089</v>
      </c>
      <c r="AH60" s="115">
        <f>+'[9]4yr Public'!AH60</f>
        <v>252442</v>
      </c>
      <c r="AI60" s="115">
        <f>+'[9]4yr Public'!AI60</f>
        <v>255484</v>
      </c>
      <c r="AJ60" s="111">
        <f>+'[9]4yr Public'!AJ60</f>
        <v>256360</v>
      </c>
      <c r="AK60" s="115">
        <f>+'[9]4yr Public'!AK60</f>
        <v>256194</v>
      </c>
      <c r="AL60" s="115">
        <f>+'[9]4yr Public'!AL60</f>
        <v>262108</v>
      </c>
      <c r="AM60" s="111">
        <f>+'[9]4yr Public'!AM60</f>
        <v>266500</v>
      </c>
      <c r="AN60" s="111">
        <f>+'[9]4yr Public'!AN60</f>
        <v>271042</v>
      </c>
      <c r="AO60" s="111">
        <f>+'[9]4yr Public'!AO60</f>
        <v>272827</v>
      </c>
      <c r="AP60" s="111">
        <f>+'[9]4yr Public'!AP60</f>
        <v>269769</v>
      </c>
      <c r="AQ60" s="111">
        <f>+'[9]4yr Public'!AQ60</f>
        <v>278865</v>
      </c>
      <c r="AR60" s="111">
        <f>+'[9]4yr Public'!AR60</f>
        <v>273053</v>
      </c>
      <c r="AS60" s="111">
        <f>+'[9]4yr Public'!AS60</f>
        <v>263320</v>
      </c>
    </row>
    <row r="61" spans="1:45" ht="12.95" customHeight="1">
      <c r="A61" s="38" t="str">
        <f>+'[9]4yr Public'!A61</f>
        <v>Rhode Island</v>
      </c>
      <c r="B61" s="111">
        <f>+'[9]4yr Public'!B61</f>
        <v>21946</v>
      </c>
      <c r="C61" s="111">
        <f>+'[9]4yr Public'!C61</f>
        <v>22984</v>
      </c>
      <c r="D61" s="111">
        <f>+'[9]4yr Public'!D61</f>
        <v>23651</v>
      </c>
      <c r="E61" s="111">
        <f>+'[9]4yr Public'!E61</f>
        <v>24478</v>
      </c>
      <c r="F61" s="111">
        <f>+'[9]4yr Public'!F61</f>
        <v>24406</v>
      </c>
      <c r="G61" s="111">
        <f>+'[9]4yr Public'!G61</f>
        <v>24255</v>
      </c>
      <c r="H61" s="111">
        <f>+'[9]4yr Public'!H61</f>
        <v>22089</v>
      </c>
      <c r="I61" s="111">
        <f>+'[9]4yr Public'!I61</f>
        <v>23263</v>
      </c>
      <c r="J61" s="111">
        <f>+'[9]4yr Public'!J61</f>
        <v>22949</v>
      </c>
      <c r="K61" s="111">
        <f>+'[9]4yr Public'!K61</f>
        <v>22579</v>
      </c>
      <c r="L61" s="111">
        <f>+'[9]4yr Public'!L61</f>
        <v>23208</v>
      </c>
      <c r="M61" s="111">
        <f>+'[9]4yr Public'!M61</f>
        <v>23587</v>
      </c>
      <c r="N61" s="111">
        <f>+'[9]4yr Public'!N61</f>
        <v>22558</v>
      </c>
      <c r="O61" s="111">
        <f>+'[9]4yr Public'!O61</f>
        <v>22979</v>
      </c>
      <c r="P61" s="111">
        <f>+'[9]4yr Public'!P61</f>
        <v>22190</v>
      </c>
      <c r="Q61" s="111">
        <f>+'[9]4yr Public'!Q61</f>
        <v>22772</v>
      </c>
      <c r="R61" s="111">
        <f>+'[9]4yr Public'!R61</f>
        <v>22411</v>
      </c>
      <c r="S61" s="111">
        <f>+'[9]4yr Public'!S61</f>
        <v>23210</v>
      </c>
      <c r="T61" s="111">
        <f>+'[9]4yr Public'!T61</f>
        <v>24278</v>
      </c>
      <c r="U61" s="111">
        <f>+'[9]4yr Public'!U61</f>
        <v>25204</v>
      </c>
      <c r="V61" s="111">
        <f>+'[9]4yr Public'!V61</f>
        <v>25730</v>
      </c>
      <c r="W61" s="111">
        <f>+'[9]4yr Public'!W61</f>
        <v>25173</v>
      </c>
      <c r="X61" s="111">
        <f>+'[9]4yr Public'!X61</f>
        <v>25278</v>
      </c>
      <c r="Y61" s="111">
        <f>+'[9]4yr Public'!Y61</f>
        <v>24434</v>
      </c>
      <c r="Z61" s="111">
        <f>+'[9]4yr Public'!Z61</f>
        <v>23375</v>
      </c>
      <c r="AA61" s="111">
        <f>+'[9]4yr Public'!AA61</f>
        <v>22764</v>
      </c>
      <c r="AB61" s="111">
        <f>+'[9]4yr Public'!AB61</f>
        <v>22251</v>
      </c>
      <c r="AC61" s="111">
        <f>+'[9]4yr Public'!AC61</f>
        <v>22031</v>
      </c>
      <c r="AD61" s="111">
        <f>+'[9]4yr Public'!AD61</f>
        <v>23002</v>
      </c>
      <c r="AE61" s="111">
        <f>+'[9]4yr Public'!AE61</f>
        <v>23040</v>
      </c>
      <c r="AF61" s="111">
        <f>+'[9]4yr Public'!AF61</f>
        <v>22875</v>
      </c>
      <c r="AG61" s="111">
        <f>+'[9]4yr Public'!AG61</f>
        <v>22926</v>
      </c>
      <c r="AH61" s="115">
        <f>+'[9]4yr Public'!AH61</f>
        <v>22938</v>
      </c>
      <c r="AI61" s="115">
        <f>+'[9]4yr Public'!AI61</f>
        <v>23714</v>
      </c>
      <c r="AJ61" s="111">
        <f>+'[9]4yr Public'!AJ61</f>
        <v>23627</v>
      </c>
      <c r="AK61" s="115">
        <f>+'[9]4yr Public'!AK61</f>
        <v>23966</v>
      </c>
      <c r="AL61" s="115">
        <f>+'[9]4yr Public'!AL61</f>
        <v>24001</v>
      </c>
      <c r="AM61" s="111">
        <f>+'[9]4yr Public'!AM61</f>
        <v>24692</v>
      </c>
      <c r="AN61" s="111">
        <f>+'[9]4yr Public'!AN61</f>
        <v>24989</v>
      </c>
      <c r="AO61" s="111">
        <f>+'[9]4yr Public'!AO61</f>
        <v>25649</v>
      </c>
      <c r="AP61" s="111">
        <f>+'[9]4yr Public'!AP61</f>
        <v>25449</v>
      </c>
      <c r="AQ61" s="111">
        <f>+'[9]4yr Public'!AQ61</f>
        <v>25361</v>
      </c>
      <c r="AR61" s="111">
        <f>+'[9]4yr Public'!AR61</f>
        <v>25320</v>
      </c>
      <c r="AS61" s="111">
        <f>+'[9]4yr Public'!AS61</f>
        <v>25087</v>
      </c>
    </row>
    <row r="62" spans="1:45" ht="12.95" customHeight="1">
      <c r="A62" s="46" t="str">
        <f>+'[9]4yr Public'!A62</f>
        <v>Vermont</v>
      </c>
      <c r="B62" s="120">
        <f>+'[9]4yr Public'!B62</f>
        <v>12041</v>
      </c>
      <c r="C62" s="120">
        <f>+'[9]4yr Public'!C62</f>
        <v>13075</v>
      </c>
      <c r="D62" s="120">
        <f>+'[9]4yr Public'!D62</f>
        <v>13344</v>
      </c>
      <c r="E62" s="120">
        <f>+'[9]4yr Public'!E62</f>
        <v>14129</v>
      </c>
      <c r="F62" s="120">
        <f>+'[9]4yr Public'!F62</f>
        <v>14507</v>
      </c>
      <c r="G62" s="120">
        <f>+'[9]4yr Public'!G62</f>
        <v>14501</v>
      </c>
      <c r="H62" s="120">
        <f>+'[9]4yr Public'!H62</f>
        <v>15426</v>
      </c>
      <c r="I62" s="120">
        <f>+'[9]4yr Public'!I62</f>
        <v>15100</v>
      </c>
      <c r="J62" s="120">
        <f>+'[9]4yr Public'!J62</f>
        <v>15149</v>
      </c>
      <c r="K62" s="120">
        <f>+'[9]4yr Public'!K62</f>
        <v>15075</v>
      </c>
      <c r="L62" s="120">
        <f>+'[9]4yr Public'!L62</f>
        <v>15375</v>
      </c>
      <c r="M62" s="120">
        <f>+'[9]4yr Public'!M62</f>
        <v>15386</v>
      </c>
      <c r="N62" s="120">
        <f>+'[9]4yr Public'!N62</f>
        <v>15420</v>
      </c>
      <c r="O62" s="120">
        <f>+'[9]4yr Public'!O62</f>
        <v>15253</v>
      </c>
      <c r="P62" s="120">
        <f>+'[9]4yr Public'!P62</f>
        <v>15093</v>
      </c>
      <c r="Q62" s="120">
        <f>+'[9]4yr Public'!Q62</f>
        <v>15210</v>
      </c>
      <c r="R62" s="120">
        <f>+'[9]4yr Public'!R62</f>
        <v>15079</v>
      </c>
      <c r="S62" s="120">
        <f>+'[9]4yr Public'!S62</f>
        <v>15390</v>
      </c>
      <c r="T62" s="120">
        <f>+'[9]4yr Public'!T62</f>
        <v>15762</v>
      </c>
      <c r="U62" s="120">
        <f>+'[9]4yr Public'!U62</f>
        <v>16127</v>
      </c>
      <c r="V62" s="120">
        <f>+'[9]4yr Public'!V62</f>
        <v>16075</v>
      </c>
      <c r="W62" s="120">
        <f>+'[9]4yr Public'!W62</f>
        <v>16287</v>
      </c>
      <c r="X62" s="120">
        <f>+'[9]4yr Public'!X62</f>
        <v>15866</v>
      </c>
      <c r="Y62" s="120">
        <f>+'[9]4yr Public'!Y62</f>
        <v>15532</v>
      </c>
      <c r="Z62" s="120">
        <f>+'[9]4yr Public'!Z62</f>
        <v>15873</v>
      </c>
      <c r="AA62" s="120">
        <f>+'[9]4yr Public'!AA62</f>
        <v>15835</v>
      </c>
      <c r="AB62" s="120">
        <f>+'[9]4yr Public'!AB62</f>
        <v>15578</v>
      </c>
      <c r="AC62" s="120">
        <f>+'[9]4yr Public'!AC62</f>
        <v>16047</v>
      </c>
      <c r="AD62" s="120">
        <f>+'[9]4yr Public'!AD62</f>
        <v>15891</v>
      </c>
      <c r="AE62" s="120">
        <f>+'[9]4yr Public'!AE62</f>
        <v>15822</v>
      </c>
      <c r="AF62" s="120">
        <f>+'[9]4yr Public'!AF62</f>
        <v>15609</v>
      </c>
      <c r="AG62" s="120">
        <f>+'[9]4yr Public'!AG62</f>
        <v>15863</v>
      </c>
      <c r="AH62" s="124">
        <f>+'[9]4yr Public'!AH62</f>
        <v>16256</v>
      </c>
      <c r="AI62" s="124">
        <f>+'[9]4yr Public'!AI62</f>
        <v>17263</v>
      </c>
      <c r="AJ62" s="120">
        <f>+'[9]4yr Public'!AJ62</f>
        <v>17361</v>
      </c>
      <c r="AK62" s="124">
        <f>+'[9]4yr Public'!AK62</f>
        <v>18575</v>
      </c>
      <c r="AL62" s="124">
        <f>+'[9]4yr Public'!AL62</f>
        <v>18792</v>
      </c>
      <c r="AM62" s="120">
        <f>+'[9]4yr Public'!AM62</f>
        <v>19221</v>
      </c>
      <c r="AN62" s="120">
        <f>+'[9]4yr Public'!AN62</f>
        <v>19820</v>
      </c>
      <c r="AO62" s="120">
        <f>+'[9]4yr Public'!AO62</f>
        <v>19067</v>
      </c>
      <c r="AP62" s="120">
        <f>+'[9]4yr Public'!AP62</f>
        <v>19130</v>
      </c>
      <c r="AQ62" s="120">
        <f>+'[9]4yr Public'!AQ62</f>
        <v>20554</v>
      </c>
      <c r="AR62" s="120">
        <f>+'[9]4yr Public'!AR62</f>
        <v>20190</v>
      </c>
      <c r="AS62" s="120">
        <f>+'[9]4yr Public'!AS62</f>
        <v>18109</v>
      </c>
    </row>
    <row r="63" spans="1:45" ht="12.95" customHeight="1">
      <c r="A63" s="49" t="str">
        <f>+'[9]4yr Public'!A63</f>
        <v>District of Columbia</v>
      </c>
      <c r="B63" s="127">
        <f>+'[9]4yr Public'!B63</f>
        <v>9018</v>
      </c>
      <c r="C63" s="127">
        <f>+'[9]4yr Public'!C63</f>
        <v>10538</v>
      </c>
      <c r="D63" s="127">
        <f>+'[9]4yr Public'!D63</f>
        <v>10549</v>
      </c>
      <c r="E63" s="127">
        <f>+'[9]4yr Public'!E63</f>
        <v>9764</v>
      </c>
      <c r="F63" s="127">
        <f>+'[9]4yr Public'!F63</f>
        <v>14375</v>
      </c>
      <c r="G63" s="127">
        <f>+'[9]4yr Public'!G63</f>
        <v>15159</v>
      </c>
      <c r="H63" s="127">
        <f>+'[9]4yr Public'!H63</f>
        <v>13895</v>
      </c>
      <c r="I63" s="127">
        <f>+'[9]4yr Public'!I63</f>
        <v>13292</v>
      </c>
      <c r="J63" s="127">
        <f>+'[9]4yr Public'!J63</f>
        <v>13661</v>
      </c>
      <c r="K63" s="127">
        <f>+'[9]4yr Public'!K63</f>
        <v>15096</v>
      </c>
      <c r="L63" s="127">
        <f>+'[9]4yr Public'!L63</f>
        <v>13900</v>
      </c>
      <c r="M63" s="127">
        <f>+'[9]4yr Public'!M63</f>
        <v>14115</v>
      </c>
      <c r="N63" s="127">
        <f>+'[9]4yr Public'!N63</f>
        <v>14105</v>
      </c>
      <c r="O63" s="127">
        <f>+'[9]4yr Public'!O63</f>
        <v>13576</v>
      </c>
      <c r="P63" s="127">
        <f>+'[9]4yr Public'!P63</f>
        <v>12832</v>
      </c>
      <c r="Q63" s="127">
        <f>+'[9]4yr Public'!Q63</f>
        <v>12080</v>
      </c>
      <c r="R63" s="127">
        <f>+'[9]4yr Public'!R63</f>
        <v>11098</v>
      </c>
      <c r="S63" s="127">
        <f>+'[9]4yr Public'!S63</f>
        <v>9655</v>
      </c>
      <c r="T63" s="127">
        <f>+'[9]4yr Public'!T63</f>
        <v>11263</v>
      </c>
      <c r="U63" s="127">
        <f>+'[9]4yr Public'!U63</f>
        <v>11869</v>
      </c>
      <c r="V63" s="127">
        <f>+'[9]4yr Public'!V63</f>
        <v>11990</v>
      </c>
      <c r="W63" s="127">
        <f>+'[9]4yr Public'!W63</f>
        <v>11422</v>
      </c>
      <c r="X63" s="127">
        <f>+'[9]4yr Public'!X63</f>
        <v>11578</v>
      </c>
      <c r="Y63" s="127">
        <f>+'[9]4yr Public'!Y63</f>
        <v>10608</v>
      </c>
      <c r="Z63" s="127">
        <f>+'[9]4yr Public'!Z63</f>
        <v>10599</v>
      </c>
      <c r="AA63" s="127">
        <f>+'[9]4yr Public'!AA63</f>
        <v>9663</v>
      </c>
      <c r="AB63" s="127">
        <f>+'[9]4yr Public'!AB63</f>
        <v>7456</v>
      </c>
      <c r="AC63" s="127">
        <f>+'[9]4yr Public'!AC63</f>
        <v>4715</v>
      </c>
      <c r="AD63" s="127">
        <f>+'[9]4yr Public'!AD63</f>
        <v>5410</v>
      </c>
      <c r="AE63" s="127">
        <f>+'[9]4yr Public'!AE63</f>
        <v>5349</v>
      </c>
      <c r="AF63" s="129">
        <f>+'[9]4yr Public'!AF63</f>
        <v>5499</v>
      </c>
      <c r="AG63" s="127">
        <f>+'[9]4yr Public'!AG63</f>
        <v>5589</v>
      </c>
      <c r="AH63" s="129">
        <f>+'[9]4yr Public'!AH63</f>
        <v>5603</v>
      </c>
      <c r="AI63" s="129">
        <f>+'[9]4yr Public'!AI63</f>
        <v>5424</v>
      </c>
      <c r="AJ63" s="127">
        <f>+'[9]4yr Public'!AJ63</f>
        <v>5388</v>
      </c>
      <c r="AK63" s="129">
        <f>+'[9]4yr Public'!AK63</f>
        <v>5595</v>
      </c>
      <c r="AL63" s="129">
        <f>+'[9]4yr Public'!AL63</f>
        <v>5769</v>
      </c>
      <c r="AM63" s="127">
        <f>+'[9]4yr Public'!AM63</f>
        <v>5608</v>
      </c>
      <c r="AN63" s="127">
        <f>+'[9]4yr Public'!AN63</f>
        <v>5584</v>
      </c>
      <c r="AO63" s="127">
        <f>+'[9]4yr Public'!AO63</f>
        <v>5253</v>
      </c>
      <c r="AP63" s="127">
        <f>+'[9]4yr Public'!AP63</f>
        <v>5840</v>
      </c>
      <c r="AQ63" s="127">
        <f>+'[9]4yr Public'!AQ63</f>
        <v>5280</v>
      </c>
      <c r="AR63" s="127">
        <f>+'[9]4yr Public'!AR63</f>
        <v>5476</v>
      </c>
      <c r="AS63" s="127">
        <f>+'[9]4yr Public'!AS63</f>
        <v>5347</v>
      </c>
    </row>
    <row r="64" spans="1:45" s="51" customFormat="1" ht="12.95" customHeight="1">
      <c r="A64" s="50"/>
      <c r="AF64" s="69"/>
      <c r="AH64" s="69"/>
      <c r="AI64" s="69"/>
      <c r="AK64" s="69"/>
      <c r="AL64" s="69"/>
    </row>
    <row r="65" spans="1:34" s="51" customFormat="1" ht="12.95" customHeight="1">
      <c r="A65" s="50"/>
      <c r="B65" s="51" t="str">
        <f>+'[9]4yr Public'!B65</f>
        <v>See "ALL" sheet for sources.</v>
      </c>
      <c r="AC65" s="51">
        <f>+'[9]4yr Public'!AC65</f>
        <v>0</v>
      </c>
      <c r="AD65" s="51">
        <f>+'[9]4yr Public'!AD65</f>
        <v>0</v>
      </c>
      <c r="AE65" s="51">
        <f>+'[9]4yr Public'!AE65</f>
        <v>0</v>
      </c>
      <c r="AF65" s="51">
        <f>+'[9]4yr Public'!AF65</f>
        <v>0</v>
      </c>
      <c r="AG65" s="51">
        <f>+'[9]4yr Public'!AG65</f>
        <v>0</v>
      </c>
      <c r="AH65" s="51">
        <f>+'[9]4yr Public'!AH65</f>
        <v>0</v>
      </c>
    </row>
    <row r="66" spans="1:34" s="51" customFormat="1" ht="12.95" customHeight="1">
      <c r="A66" s="50"/>
      <c r="B66" s="51">
        <f>+'[9]4yr Public'!B66</f>
        <v>0</v>
      </c>
      <c r="AC66" s="51">
        <f>+'[9]4yr Public'!AC66</f>
        <v>0</v>
      </c>
      <c r="AD66" s="51">
        <f>+'[9]4yr Public'!AD66</f>
        <v>0</v>
      </c>
      <c r="AE66" s="51">
        <f>+'[9]4yr Public'!AE66</f>
        <v>0</v>
      </c>
      <c r="AF66" s="51">
        <f>+'[9]4yr Public'!AF66</f>
        <v>0</v>
      </c>
      <c r="AG66" s="51">
        <f>+'[9]4yr Public'!AG66</f>
        <v>0</v>
      </c>
      <c r="AH66" s="51">
        <f>+'[9]4yr Public'!AH66</f>
        <v>0</v>
      </c>
    </row>
    <row r="67" spans="1:34" s="51" customFormat="1" ht="12.95" customHeight="1">
      <c r="A67" s="50"/>
      <c r="B67" s="51">
        <f>+'[9]4yr Public'!B67</f>
        <v>0</v>
      </c>
      <c r="AC67" s="51">
        <f>+'[9]4yr Public'!AC67</f>
        <v>0</v>
      </c>
      <c r="AD67" s="51">
        <f>+'[9]4yr Public'!AD67</f>
        <v>0</v>
      </c>
      <c r="AE67" s="51">
        <f>+'[9]4yr Public'!AE67</f>
        <v>0</v>
      </c>
      <c r="AF67" s="51">
        <f>+'[9]4yr Public'!AF67</f>
        <v>0</v>
      </c>
      <c r="AG67" s="51">
        <f>+'[9]4yr Public'!AG67</f>
        <v>0</v>
      </c>
      <c r="AH67" s="51">
        <f>+'[9]4yr Public'!AH67</f>
        <v>0</v>
      </c>
    </row>
    <row r="68" spans="1:34" s="51" customFormat="1" ht="12.95" customHeight="1">
      <c r="A68" s="50"/>
      <c r="B68" s="51">
        <f>+'[9]4yr Public'!B68</f>
        <v>0</v>
      </c>
      <c r="AC68" s="51">
        <f>+'[9]4yr Public'!AC68</f>
        <v>0</v>
      </c>
      <c r="AD68" s="51">
        <f>+'[9]4yr Public'!AD68</f>
        <v>0</v>
      </c>
      <c r="AE68" s="51">
        <f>+'[9]4yr Public'!AE68</f>
        <v>0</v>
      </c>
      <c r="AF68" s="51">
        <f>+'[9]4yr Public'!AF68</f>
        <v>0</v>
      </c>
      <c r="AG68" s="51">
        <f>+'[9]4yr Public'!AG68</f>
        <v>0</v>
      </c>
      <c r="AH68" s="51">
        <f>+'[9]4yr Public'!AH68</f>
        <v>0</v>
      </c>
    </row>
    <row r="69" spans="1:34" s="51" customFormat="1" ht="12.95" customHeight="1">
      <c r="A69" s="50"/>
      <c r="AC69" s="51">
        <f>+'[9]4yr Public'!AC69</f>
        <v>0</v>
      </c>
      <c r="AD69" s="51">
        <f>+'[9]4yr Public'!AD69</f>
        <v>0</v>
      </c>
      <c r="AE69" s="51">
        <f>+'[9]4yr Public'!AE69</f>
        <v>0</v>
      </c>
      <c r="AF69" s="51">
        <f>+'[9]4yr Public'!AF69</f>
        <v>0</v>
      </c>
      <c r="AG69" s="51">
        <f>+'[9]4yr Public'!AG69</f>
        <v>0</v>
      </c>
      <c r="AH69" s="51">
        <f>+'[9]4yr Public'!AH69</f>
        <v>0</v>
      </c>
    </row>
    <row r="70" spans="1:34" s="51" customFormat="1" ht="12.95" customHeight="1">
      <c r="A70" s="50"/>
      <c r="AC70" s="51">
        <f>+'[9]4yr Public'!AC70</f>
        <v>0</v>
      </c>
      <c r="AD70" s="51">
        <f>+'[9]4yr Public'!AD70</f>
        <v>0</v>
      </c>
      <c r="AE70" s="51">
        <f>+'[9]4yr Public'!AE70</f>
        <v>0</v>
      </c>
      <c r="AF70" s="51">
        <f>+'[9]4yr Public'!AF70</f>
        <v>0</v>
      </c>
      <c r="AG70" s="51">
        <f>+'[9]4yr Public'!AG70</f>
        <v>0</v>
      </c>
      <c r="AH70" s="51">
        <f>+'[9]4yr Public'!AH70</f>
        <v>0</v>
      </c>
    </row>
    <row r="71" spans="1:34" s="51" customFormat="1" ht="12.95" customHeight="1">
      <c r="A71" s="50"/>
      <c r="AC71" s="51">
        <f>+'[9]4yr Public'!AC71</f>
        <v>0</v>
      </c>
      <c r="AD71" s="51">
        <f>+'[9]4yr Public'!AD71</f>
        <v>0</v>
      </c>
      <c r="AE71" s="51">
        <f>+'[9]4yr Public'!AE71</f>
        <v>0</v>
      </c>
      <c r="AF71" s="69">
        <f>+'[9]4yr Public'!AF71</f>
        <v>0</v>
      </c>
      <c r="AG71" s="54">
        <f>+'[9]4yr Public'!AG71</f>
        <v>0</v>
      </c>
    </row>
    <row r="72" spans="1:34" s="51" customFormat="1" ht="12.95" customHeight="1">
      <c r="A72" s="50"/>
      <c r="AC72" s="53">
        <f>+'[9]4yr Public'!AC72</f>
        <v>0</v>
      </c>
      <c r="AD72" s="51">
        <f>+'[9]4yr Public'!AD72</f>
        <v>0</v>
      </c>
      <c r="AE72" s="51">
        <f>+'[9]4yr Public'!AE72</f>
        <v>0</v>
      </c>
      <c r="AF72" s="69">
        <f>+'[9]4yr Public'!AF72</f>
        <v>0</v>
      </c>
      <c r="AG72" s="51">
        <f>+'[9]4yr Public'!AG72</f>
        <v>0</v>
      </c>
    </row>
    <row r="73" spans="1:34" s="51" customFormat="1" ht="12.95" customHeight="1">
      <c r="A73" s="50"/>
      <c r="AC73" s="53">
        <f>+'[9]4yr Public'!AC73</f>
        <v>0</v>
      </c>
      <c r="AE73" s="51">
        <f>+'[9]4yr Public'!AE73</f>
        <v>0</v>
      </c>
      <c r="AF73" s="69">
        <f>+'[9]4yr Public'!AF73</f>
        <v>0</v>
      </c>
      <c r="AG73" s="51">
        <f>+'[9]4yr Public'!AG73</f>
        <v>0</v>
      </c>
    </row>
    <row r="74" spans="1:34" s="51" customFormat="1" ht="12.95" customHeight="1">
      <c r="A74" s="50"/>
      <c r="AC74" s="53">
        <f>+'[9]4yr Public'!AC74</f>
        <v>0</v>
      </c>
      <c r="AE74" s="51">
        <f>+'[9]4yr Public'!AE74</f>
        <v>0</v>
      </c>
      <c r="AF74" s="69">
        <f>+'[9]4yr Public'!AF74</f>
        <v>0</v>
      </c>
      <c r="AG74" s="51">
        <f>+'[9]4yr Public'!AG74</f>
        <v>0</v>
      </c>
    </row>
    <row r="75" spans="1:34" s="51" customFormat="1" ht="12.95" customHeight="1">
      <c r="A75" s="50"/>
      <c r="AC75" s="53">
        <f>+'[9]4yr Public'!AC75</f>
        <v>0</v>
      </c>
      <c r="AE75" s="51">
        <f>+'[9]4yr Public'!AE75</f>
        <v>0</v>
      </c>
      <c r="AF75" s="51">
        <f>+'[9]4yr Public'!AF75</f>
        <v>0</v>
      </c>
      <c r="AG75" s="51">
        <f>+'[9]4yr Public'!AG75</f>
        <v>0</v>
      </c>
    </row>
    <row r="76" spans="1:34" s="51" customFormat="1" ht="12.95" customHeight="1">
      <c r="A76" s="50"/>
      <c r="AC76" s="51">
        <f>+'[9]4yr Public'!AC76</f>
        <v>0</v>
      </c>
      <c r="AE76" s="51">
        <f>+'[9]4yr Public'!AE76</f>
        <v>0</v>
      </c>
      <c r="AF76" s="51">
        <f>+'[9]4yr Public'!AF76</f>
        <v>0</v>
      </c>
      <c r="AG76" s="51">
        <f>+'[9]4yr Public'!AG76</f>
        <v>0</v>
      </c>
    </row>
    <row r="77" spans="1:34" s="51" customFormat="1" ht="12.95" customHeight="1">
      <c r="A77" s="50"/>
      <c r="AC77" s="51">
        <f>+'[9]4yr Public'!AC77</f>
        <v>0</v>
      </c>
      <c r="AE77" s="51">
        <f>+'[9]4yr Public'!AE77</f>
        <v>0</v>
      </c>
      <c r="AF77" s="51">
        <f>+'[9]4yr Public'!AF77</f>
        <v>0</v>
      </c>
      <c r="AG77" s="51">
        <f>+'[9]4yr Public'!AG77</f>
        <v>0</v>
      </c>
    </row>
    <row r="78" spans="1:34" s="51" customFormat="1" ht="12.95" customHeight="1">
      <c r="A78" s="50"/>
      <c r="AC78" s="51">
        <f>+'[9]4yr Public'!AC78</f>
        <v>0</v>
      </c>
      <c r="AE78" s="51">
        <f>+'[9]4yr Public'!AE78</f>
        <v>0</v>
      </c>
      <c r="AF78" s="51">
        <f>+'[9]4yr Public'!AF78</f>
        <v>0</v>
      </c>
      <c r="AG78" s="51">
        <f>+'[9]4yr Public'!AG78</f>
        <v>0</v>
      </c>
    </row>
    <row r="79" spans="1:34" s="51" customFormat="1" ht="12.95" customHeight="1">
      <c r="A79" s="50"/>
      <c r="AC79" s="51">
        <f>+'[9]4yr Public'!AC79</f>
        <v>0</v>
      </c>
    </row>
    <row r="80" spans="1:34" s="51" customFormat="1" ht="12.95" customHeight="1">
      <c r="A80" s="50"/>
      <c r="AC80" s="56">
        <f>+'[9]4yr Public'!AC80</f>
        <v>0</v>
      </c>
    </row>
    <row r="81" spans="1:29" s="51" customFormat="1" ht="12.95" customHeight="1">
      <c r="A81" s="50"/>
      <c r="AC81" s="56">
        <f>+'[9]4yr Public'!AC81</f>
        <v>0</v>
      </c>
    </row>
    <row r="82" spans="1:29" s="51" customFormat="1" ht="12.95" customHeight="1">
      <c r="A82" s="50"/>
    </row>
    <row r="83" spans="1:29" s="51" customFormat="1" ht="12.95" customHeight="1">
      <c r="A83" s="50"/>
    </row>
    <row r="84" spans="1:29" s="51" customFormat="1" ht="12.95" customHeight="1">
      <c r="A84" s="50"/>
    </row>
    <row r="85" spans="1:29" s="51" customFormat="1" ht="12.95" customHeight="1">
      <c r="A85" s="50"/>
    </row>
    <row r="86" spans="1:29" s="51" customFormat="1" ht="12.95" customHeight="1">
      <c r="A86" s="50"/>
    </row>
    <row r="87" spans="1:29" s="51" customFormat="1" ht="12.95" customHeight="1">
      <c r="A87" s="50"/>
    </row>
    <row r="88" spans="1:29" s="51" customFormat="1" ht="12.95" customHeight="1">
      <c r="A88" s="50"/>
    </row>
    <row r="89" spans="1:29" s="51" customFormat="1" ht="12.95" customHeight="1">
      <c r="A89" s="50"/>
    </row>
    <row r="90" spans="1:29" s="51" customFormat="1" ht="12.95" customHeight="1">
      <c r="A90" s="50"/>
    </row>
    <row r="91" spans="1:29" s="51" customFormat="1" ht="12.95" customHeight="1">
      <c r="A91" s="50"/>
    </row>
    <row r="92" spans="1:29" s="51" customFormat="1" ht="12.95" customHeight="1">
      <c r="A92" s="50"/>
    </row>
    <row r="93" spans="1:29" s="51" customFormat="1" ht="12.95" customHeight="1">
      <c r="A93" s="50"/>
    </row>
    <row r="94" spans="1:29" s="51" customFormat="1" ht="12.95" customHeight="1">
      <c r="A94" s="50"/>
    </row>
    <row r="95" spans="1:29" s="51" customFormat="1" ht="12.95" customHeight="1">
      <c r="A95" s="50"/>
    </row>
    <row r="96" spans="1:29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36</vt:lpstr>
      <vt:lpstr>ALL</vt:lpstr>
      <vt:lpstr>All 4yr</vt:lpstr>
      <vt:lpstr>4yr Public</vt:lpstr>
      <vt:lpstr>'TABLE 36'!Print_Area</vt:lpstr>
    </vt:vector>
  </TitlesOfParts>
  <Company>SREB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2013-03-28T19:40:11Z</cp:lastPrinted>
  <dcterms:created xsi:type="dcterms:W3CDTF">1999-03-04T16:19:17Z</dcterms:created>
  <dcterms:modified xsi:type="dcterms:W3CDTF">2015-10-29T16:53:04Z</dcterms:modified>
</cp:coreProperties>
</file>