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codeName="ThisWorkbook" defaultThemeVersion="124226"/>
  <mc:AlternateContent xmlns:mc="http://schemas.openxmlformats.org/markup-compatibility/2006">
    <mc:Choice Requires="x15">
      <x15ac:absPath xmlns:x15ac="http://schemas.microsoft.com/office/spreadsheetml/2010/11/ac" url="I:\FactBooks\1_Population\"/>
    </mc:Choice>
  </mc:AlternateContent>
  <bookViews>
    <workbookView xWindow="14640" yWindow="525" windowWidth="8580" windowHeight="12705"/>
  </bookViews>
  <sheets>
    <sheet name="TABLE 17" sheetId="5" r:id="rId1"/>
    <sheet name="DATA" sheetId="1" r:id="rId2"/>
    <sheet name="Taxes per $1,000 income" sheetId="3" r:id="rId3"/>
  </sheets>
  <externalReferences>
    <externalReference r:id="rId4"/>
    <externalReference r:id="rId5"/>
  </externalReferences>
  <definedNames>
    <definedName name="_xlnm.Print_Area" localSheetId="0">'TABLE 17'!$A$1:$L$70</definedName>
  </definedNames>
  <calcPr calcId="171027"/>
</workbook>
</file>

<file path=xl/calcChain.xml><?xml version="1.0" encoding="utf-8"?>
<calcChain xmlns="http://schemas.openxmlformats.org/spreadsheetml/2006/main">
  <c r="J11" i="5" l="1"/>
  <c r="J12" i="5"/>
  <c r="J13" i="5"/>
  <c r="J14" i="5"/>
  <c r="J15" i="5"/>
  <c r="J16" i="5"/>
  <c r="J17" i="5"/>
  <c r="J18" i="5"/>
  <c r="J19" i="5"/>
  <c r="J20" i="5"/>
  <c r="J21" i="5"/>
  <c r="J22" i="5"/>
  <c r="J23" i="5"/>
  <c r="J24" i="5"/>
  <c r="J25" i="5"/>
  <c r="J26" i="5"/>
  <c r="J28" i="5"/>
  <c r="J29" i="5"/>
  <c r="J30" i="5"/>
  <c r="J31" i="5"/>
  <c r="J32" i="5"/>
  <c r="J33" i="5"/>
  <c r="J34" i="5"/>
  <c r="J35" i="5"/>
  <c r="J36" i="5"/>
  <c r="J37" i="5"/>
  <c r="J38" i="5"/>
  <c r="J39" i="5"/>
  <c r="J40" i="5"/>
  <c r="J41" i="5"/>
  <c r="J43" i="5"/>
  <c r="J44" i="5"/>
  <c r="J45" i="5"/>
  <c r="J46" i="5"/>
  <c r="J47" i="5"/>
  <c r="J48" i="5"/>
  <c r="J49" i="5"/>
  <c r="J50" i="5"/>
  <c r="J51" i="5"/>
  <c r="J52" i="5"/>
  <c r="J53" i="5"/>
  <c r="J54" i="5"/>
  <c r="J55" i="5"/>
  <c r="J57" i="5"/>
  <c r="J58" i="5"/>
  <c r="J59" i="5"/>
  <c r="J60" i="5"/>
  <c r="J61" i="5"/>
  <c r="J62" i="5"/>
  <c r="J63" i="5"/>
  <c r="J64" i="5"/>
  <c r="J65" i="5"/>
  <c r="J66" i="5"/>
  <c r="J10" i="5"/>
  <c r="J8" i="5"/>
  <c r="J7" i="5"/>
  <c r="I11" i="5"/>
  <c r="I12" i="5"/>
  <c r="I13" i="5"/>
  <c r="I14" i="5"/>
  <c r="I15" i="5"/>
  <c r="I16" i="5"/>
  <c r="I17" i="5"/>
  <c r="I18" i="5"/>
  <c r="I19" i="5"/>
  <c r="I20" i="5"/>
  <c r="I21" i="5"/>
  <c r="I22" i="5"/>
  <c r="I23" i="5"/>
  <c r="I24" i="5"/>
  <c r="I25" i="5"/>
  <c r="I26" i="5"/>
  <c r="I28" i="5"/>
  <c r="I29" i="5"/>
  <c r="I30" i="5"/>
  <c r="I31" i="5"/>
  <c r="I32" i="5"/>
  <c r="I33" i="5"/>
  <c r="I34" i="5"/>
  <c r="I35" i="5"/>
  <c r="I36" i="5"/>
  <c r="I37" i="5"/>
  <c r="I38" i="5"/>
  <c r="I39" i="5"/>
  <c r="I40" i="5"/>
  <c r="I41" i="5"/>
  <c r="I43" i="5"/>
  <c r="I44" i="5"/>
  <c r="I45" i="5"/>
  <c r="I46" i="5"/>
  <c r="I47" i="5"/>
  <c r="I48" i="5"/>
  <c r="I49" i="5"/>
  <c r="I50" i="5"/>
  <c r="I51" i="5"/>
  <c r="I52" i="5"/>
  <c r="I53" i="5"/>
  <c r="I54" i="5"/>
  <c r="I55" i="5"/>
  <c r="I57" i="5"/>
  <c r="I58" i="5"/>
  <c r="I59" i="5"/>
  <c r="I60" i="5"/>
  <c r="I61" i="5"/>
  <c r="I62" i="5"/>
  <c r="I63" i="5"/>
  <c r="I64" i="5"/>
  <c r="I65" i="5"/>
  <c r="I66" i="5"/>
  <c r="I10" i="5"/>
  <c r="I8" i="5"/>
  <c r="I7" i="5"/>
  <c r="G11" i="5"/>
  <c r="G12" i="5"/>
  <c r="G13" i="5"/>
  <c r="G14" i="5"/>
  <c r="G15" i="5"/>
  <c r="G16" i="5"/>
  <c r="G17" i="5"/>
  <c r="G18" i="5"/>
  <c r="G19" i="5"/>
  <c r="G20" i="5"/>
  <c r="G21" i="5"/>
  <c r="G22" i="5"/>
  <c r="G23" i="5"/>
  <c r="G24" i="5"/>
  <c r="G25" i="5"/>
  <c r="G26" i="5"/>
  <c r="G28" i="5"/>
  <c r="G29" i="5"/>
  <c r="G30" i="5"/>
  <c r="G31" i="5"/>
  <c r="G32" i="5"/>
  <c r="G33" i="5"/>
  <c r="G34" i="5"/>
  <c r="G35" i="5"/>
  <c r="G36" i="5"/>
  <c r="G37" i="5"/>
  <c r="G38" i="5"/>
  <c r="G39" i="5"/>
  <c r="G40" i="5"/>
  <c r="G41" i="5"/>
  <c r="G43" i="5"/>
  <c r="G44" i="5"/>
  <c r="G45" i="5"/>
  <c r="G46" i="5"/>
  <c r="G47" i="5"/>
  <c r="G48" i="5"/>
  <c r="G49" i="5"/>
  <c r="G50" i="5"/>
  <c r="G51" i="5"/>
  <c r="G52" i="5"/>
  <c r="G53" i="5"/>
  <c r="G54" i="5"/>
  <c r="G55" i="5"/>
  <c r="G57" i="5"/>
  <c r="G58" i="5"/>
  <c r="G59" i="5"/>
  <c r="G60" i="5"/>
  <c r="G61" i="5"/>
  <c r="G62" i="5"/>
  <c r="G63" i="5"/>
  <c r="G64" i="5"/>
  <c r="G65" i="5"/>
  <c r="G66" i="5"/>
  <c r="G10" i="5"/>
  <c r="G8" i="5"/>
  <c r="G7" i="5"/>
  <c r="AN5" i="1"/>
  <c r="AO5" i="1"/>
  <c r="AP5" i="1"/>
  <c r="AQ5" i="1"/>
  <c r="AR5" i="1"/>
  <c r="AS5" i="1"/>
  <c r="AN6" i="1"/>
  <c r="AO6" i="1"/>
  <c r="AP6" i="1"/>
  <c r="AQ6" i="1"/>
  <c r="AR6" i="1"/>
  <c r="AS6" i="1"/>
  <c r="AN7" i="1"/>
  <c r="AO7" i="1"/>
  <c r="AP7" i="1"/>
  <c r="AQ7" i="1"/>
  <c r="AR7" i="1"/>
  <c r="AS7" i="1"/>
  <c r="AN8" i="1"/>
  <c r="AO8" i="1"/>
  <c r="AP8" i="1"/>
  <c r="AQ8" i="1"/>
  <c r="AR8" i="1"/>
  <c r="AS8" i="1"/>
  <c r="AN9" i="1"/>
  <c r="AO9" i="1"/>
  <c r="AP9" i="1"/>
  <c r="AQ9" i="1"/>
  <c r="AR9" i="1"/>
  <c r="AS9" i="1"/>
  <c r="AN10" i="1"/>
  <c r="AO10" i="1"/>
  <c r="AP10" i="1"/>
  <c r="AQ10" i="1"/>
  <c r="AR10" i="1"/>
  <c r="AS10" i="1"/>
  <c r="AN11" i="1"/>
  <c r="AO11" i="1"/>
  <c r="AP11" i="1"/>
  <c r="AQ11" i="1"/>
  <c r="AR11" i="1"/>
  <c r="AS11" i="1"/>
  <c r="AN12" i="1"/>
  <c r="AO12" i="1"/>
  <c r="AP12" i="1"/>
  <c r="AQ12" i="1"/>
  <c r="AR12" i="1"/>
  <c r="AS12" i="1"/>
  <c r="AN13" i="1"/>
  <c r="AO13" i="1"/>
  <c r="AP13" i="1"/>
  <c r="AQ13" i="1"/>
  <c r="AR13" i="1"/>
  <c r="AS13" i="1"/>
  <c r="AN14" i="1"/>
  <c r="AO14" i="1"/>
  <c r="AP14" i="1"/>
  <c r="AQ14" i="1"/>
  <c r="AR14" i="1"/>
  <c r="AS14" i="1"/>
  <c r="AN15" i="1"/>
  <c r="AO15" i="1"/>
  <c r="AP15" i="1"/>
  <c r="AQ15" i="1"/>
  <c r="AR15" i="1"/>
  <c r="AS15" i="1"/>
  <c r="AN16" i="1"/>
  <c r="AO16" i="1"/>
  <c r="AP16" i="1"/>
  <c r="AQ16" i="1"/>
  <c r="AR16" i="1"/>
  <c r="AS16" i="1"/>
  <c r="AN17" i="1"/>
  <c r="AO17" i="1"/>
  <c r="AP17" i="1"/>
  <c r="AQ17" i="1"/>
  <c r="AR17" i="1"/>
  <c r="AS17" i="1"/>
  <c r="AN18" i="1"/>
  <c r="AO18" i="1"/>
  <c r="AP18" i="1"/>
  <c r="AQ18" i="1"/>
  <c r="AR18" i="1"/>
  <c r="AS18" i="1"/>
  <c r="AN19" i="1"/>
  <c r="AO19" i="1"/>
  <c r="AP19" i="1"/>
  <c r="AQ19" i="1"/>
  <c r="AR19" i="1"/>
  <c r="AS19" i="1"/>
  <c r="AN20" i="1"/>
  <c r="AO20" i="1"/>
  <c r="AP20" i="1"/>
  <c r="AQ20" i="1"/>
  <c r="AR20" i="1"/>
  <c r="AS20" i="1"/>
  <c r="AN21" i="1"/>
  <c r="AO21" i="1"/>
  <c r="AP21" i="1"/>
  <c r="AQ21" i="1"/>
  <c r="AR21" i="1"/>
  <c r="AS21" i="1"/>
  <c r="AN22" i="1"/>
  <c r="AO22" i="1"/>
  <c r="AP22" i="1"/>
  <c r="AQ22" i="1"/>
  <c r="AR22" i="1"/>
  <c r="AS22" i="1"/>
  <c r="AN23" i="1"/>
  <c r="AO23" i="1"/>
  <c r="AP23" i="1"/>
  <c r="AQ23" i="1"/>
  <c r="AR23" i="1"/>
  <c r="AS23" i="1"/>
  <c r="AN24" i="1"/>
  <c r="AO24" i="1"/>
  <c r="AP24" i="1"/>
  <c r="AQ24" i="1"/>
  <c r="AR24" i="1"/>
  <c r="AS24" i="1"/>
  <c r="AN25" i="1"/>
  <c r="AO25" i="1"/>
  <c r="AP25" i="1"/>
  <c r="AQ25" i="1"/>
  <c r="AR25" i="1"/>
  <c r="AS25" i="1"/>
  <c r="AN26" i="1"/>
  <c r="AO26" i="1"/>
  <c r="AP26" i="1"/>
  <c r="AQ26" i="1"/>
  <c r="AR26" i="1"/>
  <c r="AS26" i="1"/>
  <c r="AN27" i="1"/>
  <c r="AO27" i="1"/>
  <c r="AP27" i="1"/>
  <c r="AQ27" i="1"/>
  <c r="AR27" i="1"/>
  <c r="AS27" i="1"/>
  <c r="AN28" i="1"/>
  <c r="AO28" i="1"/>
  <c r="AP28" i="1"/>
  <c r="AQ28" i="1"/>
  <c r="AR28" i="1"/>
  <c r="AS28" i="1"/>
  <c r="AN29" i="1"/>
  <c r="AO29" i="1"/>
  <c r="AP29" i="1"/>
  <c r="AQ29" i="1"/>
  <c r="AR29" i="1"/>
  <c r="AS29" i="1"/>
  <c r="AN30" i="1"/>
  <c r="AO30" i="1"/>
  <c r="AP30" i="1"/>
  <c r="AQ30" i="1"/>
  <c r="AR30" i="1"/>
  <c r="AS30" i="1"/>
  <c r="AN31" i="1"/>
  <c r="AO31" i="1"/>
  <c r="AP31" i="1"/>
  <c r="AQ31" i="1"/>
  <c r="AR31" i="1"/>
  <c r="AS31" i="1"/>
  <c r="AN32" i="1"/>
  <c r="AO32" i="1"/>
  <c r="AP32" i="1"/>
  <c r="AQ32" i="1"/>
  <c r="AR32" i="1"/>
  <c r="AS32" i="1"/>
  <c r="AN33" i="1"/>
  <c r="AO33" i="1"/>
  <c r="AP33" i="1"/>
  <c r="AQ33" i="1"/>
  <c r="AR33" i="1"/>
  <c r="AS33" i="1"/>
  <c r="AN34" i="1"/>
  <c r="AO34" i="1"/>
  <c r="AP34" i="1"/>
  <c r="AQ34" i="1"/>
  <c r="AR34" i="1"/>
  <c r="AS34" i="1"/>
  <c r="AN35" i="1"/>
  <c r="AO35" i="1"/>
  <c r="AP35" i="1"/>
  <c r="AQ35" i="1"/>
  <c r="AR35" i="1"/>
  <c r="AS35" i="1"/>
  <c r="AN36" i="1"/>
  <c r="AO36" i="1"/>
  <c r="AP36" i="1"/>
  <c r="AQ36" i="1"/>
  <c r="AR36" i="1"/>
  <c r="AS36" i="1"/>
  <c r="AN37" i="1"/>
  <c r="AO37" i="1"/>
  <c r="AP37" i="1"/>
  <c r="AQ37" i="1"/>
  <c r="AR37" i="1"/>
  <c r="AS37" i="1"/>
  <c r="AN38" i="1"/>
  <c r="AO38" i="1"/>
  <c r="AP38" i="1"/>
  <c r="AQ38" i="1"/>
  <c r="AR38" i="1"/>
  <c r="AS38" i="1"/>
  <c r="AN39" i="1"/>
  <c r="AO39" i="1"/>
  <c r="AP39" i="1"/>
  <c r="AQ39" i="1"/>
  <c r="AR39" i="1"/>
  <c r="AS39" i="1"/>
  <c r="AN40" i="1"/>
  <c r="AO40" i="1"/>
  <c r="AP40" i="1"/>
  <c r="AQ40" i="1"/>
  <c r="AR40" i="1"/>
  <c r="AS40" i="1"/>
  <c r="AN41" i="1"/>
  <c r="AO41" i="1"/>
  <c r="AP41" i="1"/>
  <c r="AQ41" i="1"/>
  <c r="AR41" i="1"/>
  <c r="AS41" i="1"/>
  <c r="AN42" i="1"/>
  <c r="AO42" i="1"/>
  <c r="AP42" i="1"/>
  <c r="AQ42" i="1"/>
  <c r="AR42" i="1"/>
  <c r="AS42" i="1"/>
  <c r="AN43" i="1"/>
  <c r="AO43" i="1"/>
  <c r="AP43" i="1"/>
  <c r="AQ43" i="1"/>
  <c r="AR43" i="1"/>
  <c r="AS43" i="1"/>
  <c r="AN44" i="1"/>
  <c r="AO44" i="1"/>
  <c r="AP44" i="1"/>
  <c r="AQ44" i="1"/>
  <c r="AR44" i="1"/>
  <c r="AS44" i="1"/>
  <c r="AN45" i="1"/>
  <c r="AO45" i="1"/>
  <c r="AP45" i="1"/>
  <c r="AQ45" i="1"/>
  <c r="AR45" i="1"/>
  <c r="AS45" i="1"/>
  <c r="AN46" i="1"/>
  <c r="AO46" i="1"/>
  <c r="AP46" i="1"/>
  <c r="AQ46" i="1"/>
  <c r="AR46" i="1"/>
  <c r="AS46" i="1"/>
  <c r="AN47" i="1"/>
  <c r="AO47" i="1"/>
  <c r="AP47" i="1"/>
  <c r="AQ47" i="1"/>
  <c r="AR47" i="1"/>
  <c r="AS47" i="1"/>
  <c r="AN48" i="1"/>
  <c r="AO48" i="1"/>
  <c r="AP48" i="1"/>
  <c r="AQ48" i="1"/>
  <c r="AR48" i="1"/>
  <c r="AS48" i="1"/>
  <c r="AN49" i="1"/>
  <c r="AO49" i="1"/>
  <c r="AP49" i="1"/>
  <c r="AQ49" i="1"/>
  <c r="AR49" i="1"/>
  <c r="AS49" i="1"/>
  <c r="AN50" i="1"/>
  <c r="AO50" i="1"/>
  <c r="AP50" i="1"/>
  <c r="AQ50" i="1"/>
  <c r="AR50" i="1"/>
  <c r="AS50" i="1"/>
  <c r="AN51" i="1"/>
  <c r="AO51" i="1"/>
  <c r="AP51" i="1"/>
  <c r="AQ51" i="1"/>
  <c r="AR51" i="1"/>
  <c r="AS51" i="1"/>
  <c r="AN52" i="1"/>
  <c r="AO52" i="1"/>
  <c r="AP52" i="1"/>
  <c r="AQ52" i="1"/>
  <c r="AR52" i="1"/>
  <c r="AS52" i="1"/>
  <c r="AN53" i="1"/>
  <c r="AO53" i="1"/>
  <c r="AP53" i="1"/>
  <c r="AQ53" i="1"/>
  <c r="AR53" i="1"/>
  <c r="AS53" i="1"/>
  <c r="AN54" i="1"/>
  <c r="AO54" i="1"/>
  <c r="AP54" i="1"/>
  <c r="AQ54" i="1"/>
  <c r="AR54" i="1"/>
  <c r="AS54" i="1"/>
  <c r="AN55" i="1"/>
  <c r="AO55" i="1"/>
  <c r="AP55" i="1"/>
  <c r="AQ55" i="1"/>
  <c r="AR55" i="1"/>
  <c r="AS55" i="1"/>
  <c r="AN56" i="1"/>
  <c r="AO56" i="1"/>
  <c r="AP56" i="1"/>
  <c r="AQ56" i="1"/>
  <c r="AR56" i="1"/>
  <c r="AS56" i="1"/>
  <c r="AN57" i="1"/>
  <c r="AO57" i="1"/>
  <c r="AP57" i="1"/>
  <c r="AQ57" i="1"/>
  <c r="AR57" i="1"/>
  <c r="AS57" i="1"/>
  <c r="AN58" i="1"/>
  <c r="AO58" i="1"/>
  <c r="AP58" i="1"/>
  <c r="AQ58" i="1"/>
  <c r="AR58" i="1"/>
  <c r="AS58" i="1"/>
  <c r="AN59" i="1"/>
  <c r="AO59" i="1"/>
  <c r="AP59" i="1"/>
  <c r="AQ59" i="1"/>
  <c r="AR59" i="1"/>
  <c r="AS59" i="1"/>
  <c r="AN60" i="1"/>
  <c r="AO60" i="1"/>
  <c r="AP60" i="1"/>
  <c r="AQ60" i="1"/>
  <c r="AR60" i="1"/>
  <c r="AS60" i="1"/>
  <c r="AN61" i="1"/>
  <c r="AO61" i="1"/>
  <c r="AP61" i="1"/>
  <c r="AQ61" i="1"/>
  <c r="AR61" i="1"/>
  <c r="AS61" i="1"/>
  <c r="AN62" i="1"/>
  <c r="AO62" i="1"/>
  <c r="AP62" i="1"/>
  <c r="AQ62" i="1"/>
  <c r="AR62" i="1"/>
  <c r="AS62" i="1"/>
  <c r="AN63" i="1"/>
  <c r="AO63" i="1"/>
  <c r="AP63" i="1"/>
  <c r="AQ63" i="1"/>
  <c r="AR63" i="1"/>
  <c r="AS63" i="1"/>
  <c r="AN64" i="1"/>
  <c r="AO64" i="1"/>
  <c r="AP64" i="1"/>
  <c r="AQ64" i="1"/>
  <c r="AR64" i="1"/>
  <c r="AS64" i="1"/>
  <c r="S5" i="1" l="1"/>
  <c r="C7" i="5" s="1"/>
  <c r="S6" i="1"/>
  <c r="S7" i="1"/>
  <c r="S8" i="1"/>
  <c r="C10" i="5" s="1"/>
  <c r="S9" i="1"/>
  <c r="S10" i="1"/>
  <c r="S11" i="1"/>
  <c r="S12" i="1"/>
  <c r="S13" i="1"/>
  <c r="S14" i="1"/>
  <c r="S15" i="1"/>
  <c r="S16" i="1"/>
  <c r="C18" i="5" s="1"/>
  <c r="S17" i="1"/>
  <c r="S18" i="1"/>
  <c r="S19" i="1"/>
  <c r="S20" i="1"/>
  <c r="S21" i="1"/>
  <c r="S22" i="1"/>
  <c r="S23" i="1"/>
  <c r="C25" i="5" s="1"/>
  <c r="S24" i="1"/>
  <c r="C26" i="5" s="1"/>
  <c r="S25" i="1"/>
  <c r="S26" i="1"/>
  <c r="S27" i="1"/>
  <c r="S28" i="1"/>
  <c r="S29" i="1"/>
  <c r="C31" i="5" s="1"/>
  <c r="S30" i="1"/>
  <c r="S31" i="1"/>
  <c r="S32" i="1"/>
  <c r="S33" i="1"/>
  <c r="S34" i="1"/>
  <c r="S35" i="1"/>
  <c r="S36" i="1"/>
  <c r="S37" i="1"/>
  <c r="S38" i="1"/>
  <c r="S39" i="1"/>
  <c r="S40" i="1"/>
  <c r="S41" i="1"/>
  <c r="C43" i="5" s="1"/>
  <c r="S42" i="1"/>
  <c r="C44" i="5" s="1"/>
  <c r="S43" i="1"/>
  <c r="S44" i="1"/>
  <c r="S45" i="1"/>
  <c r="S46" i="1"/>
  <c r="C48" i="5" s="1"/>
  <c r="S47" i="1"/>
  <c r="S48" i="1"/>
  <c r="C50" i="5" s="1"/>
  <c r="S49" i="1"/>
  <c r="C51" i="5" s="1"/>
  <c r="S50" i="1"/>
  <c r="S51" i="1"/>
  <c r="S52" i="1"/>
  <c r="S53" i="1"/>
  <c r="S54" i="1"/>
  <c r="S55" i="1"/>
  <c r="S56" i="1"/>
  <c r="S57" i="1"/>
  <c r="C59" i="5" s="1"/>
  <c r="S58" i="1"/>
  <c r="C60" i="5" s="1"/>
  <c r="S59" i="1"/>
  <c r="C61" i="5" s="1"/>
  <c r="S60" i="1"/>
  <c r="S61" i="1"/>
  <c r="S62" i="1"/>
  <c r="S63" i="1"/>
  <c r="C65" i="5" s="1"/>
  <c r="S64" i="1"/>
  <c r="AM5" i="1"/>
  <c r="D7" i="5" s="1"/>
  <c r="AM6" i="1"/>
  <c r="D8" i="5" s="1"/>
  <c r="AM7" i="1"/>
  <c r="AM8" i="1"/>
  <c r="D10" i="5" s="1"/>
  <c r="AM9" i="1"/>
  <c r="D11" i="5" s="1"/>
  <c r="AM10" i="1"/>
  <c r="D12" i="5" s="1"/>
  <c r="AM11" i="1"/>
  <c r="D13" i="5" s="1"/>
  <c r="AM12" i="1"/>
  <c r="D14" i="5" s="1"/>
  <c r="AM13" i="1"/>
  <c r="D15" i="5" s="1"/>
  <c r="AM14" i="1"/>
  <c r="D16" i="5" s="1"/>
  <c r="AM15" i="1"/>
  <c r="D17" i="5" s="1"/>
  <c r="AM16" i="1"/>
  <c r="D18" i="5" s="1"/>
  <c r="AM17" i="1"/>
  <c r="D19" i="5" s="1"/>
  <c r="AM18" i="1"/>
  <c r="D20" i="5" s="1"/>
  <c r="AM19" i="1"/>
  <c r="D21" i="5" s="1"/>
  <c r="AM20" i="1"/>
  <c r="D22" i="5" s="1"/>
  <c r="AM21" i="1"/>
  <c r="D23" i="5" s="1"/>
  <c r="AM22" i="1"/>
  <c r="D24" i="5" s="1"/>
  <c r="AM23" i="1"/>
  <c r="D25" i="5" s="1"/>
  <c r="AM24" i="1"/>
  <c r="D26" i="5" s="1"/>
  <c r="AM25" i="1"/>
  <c r="AM26" i="1"/>
  <c r="D28" i="5" s="1"/>
  <c r="AM27" i="1"/>
  <c r="D29" i="5" s="1"/>
  <c r="AM28" i="1"/>
  <c r="D30" i="5" s="1"/>
  <c r="AM29" i="1"/>
  <c r="D31" i="5" s="1"/>
  <c r="AM30" i="1"/>
  <c r="D32" i="5" s="1"/>
  <c r="AM31" i="1"/>
  <c r="D33" i="5" s="1"/>
  <c r="AM32" i="1"/>
  <c r="D34" i="5" s="1"/>
  <c r="AM33" i="1"/>
  <c r="D35" i="5" s="1"/>
  <c r="AM34" i="1"/>
  <c r="D36" i="5" s="1"/>
  <c r="AM35" i="1"/>
  <c r="D37" i="5" s="1"/>
  <c r="AM36" i="1"/>
  <c r="D38" i="5" s="1"/>
  <c r="AM37" i="1"/>
  <c r="D39" i="5" s="1"/>
  <c r="AM38" i="1"/>
  <c r="D40" i="5" s="1"/>
  <c r="AM39" i="1"/>
  <c r="D41" i="5" s="1"/>
  <c r="AM40" i="1"/>
  <c r="AM41" i="1"/>
  <c r="D43" i="5" s="1"/>
  <c r="AM42" i="1"/>
  <c r="D44" i="5" s="1"/>
  <c r="AM43" i="1"/>
  <c r="D45" i="5" s="1"/>
  <c r="AM44" i="1"/>
  <c r="D46" i="5" s="1"/>
  <c r="AM45" i="1"/>
  <c r="D47" i="5" s="1"/>
  <c r="AM46" i="1"/>
  <c r="D48" i="5" s="1"/>
  <c r="AM47" i="1"/>
  <c r="D49" i="5" s="1"/>
  <c r="AM48" i="1"/>
  <c r="D50" i="5" s="1"/>
  <c r="AM49" i="1"/>
  <c r="D51" i="5" s="1"/>
  <c r="AM50" i="1"/>
  <c r="D52" i="5" s="1"/>
  <c r="AM51" i="1"/>
  <c r="D53" i="5" s="1"/>
  <c r="AM52" i="1"/>
  <c r="D54" i="5" s="1"/>
  <c r="AM53" i="1"/>
  <c r="D55" i="5" s="1"/>
  <c r="AM54" i="1"/>
  <c r="AM55" i="1"/>
  <c r="D57" i="5" s="1"/>
  <c r="AM56" i="1"/>
  <c r="D58" i="5" s="1"/>
  <c r="AM57" i="1"/>
  <c r="D59" i="5" s="1"/>
  <c r="AM58" i="1"/>
  <c r="D60" i="5" s="1"/>
  <c r="AM59" i="1"/>
  <c r="D61" i="5" s="1"/>
  <c r="AM60" i="1"/>
  <c r="D62" i="5" s="1"/>
  <c r="AM61" i="1"/>
  <c r="D63" i="5" s="1"/>
  <c r="AM62" i="1"/>
  <c r="D64" i="5" s="1"/>
  <c r="AM63" i="1"/>
  <c r="D65" i="5" s="1"/>
  <c r="AM64" i="1"/>
  <c r="D66" i="5" s="1"/>
  <c r="B4" i="1"/>
  <c r="AL64" i="1"/>
  <c r="AK64" i="1"/>
  <c r="AJ64" i="1"/>
  <c r="AI64" i="1"/>
  <c r="AH64" i="1"/>
  <c r="AG64" i="1"/>
  <c r="AF64" i="1"/>
  <c r="AE64" i="1"/>
  <c r="AD64" i="1"/>
  <c r="AC64" i="1"/>
  <c r="AB64" i="1"/>
  <c r="AA64" i="1"/>
  <c r="Z64" i="1"/>
  <c r="Y64" i="1"/>
  <c r="X64" i="1"/>
  <c r="W64" i="1"/>
  <c r="V64" i="1"/>
  <c r="U64" i="1"/>
  <c r="T64" i="1"/>
  <c r="R64" i="1"/>
  <c r="Q64" i="1"/>
  <c r="P64" i="1"/>
  <c r="O64" i="1"/>
  <c r="N64" i="1"/>
  <c r="M64" i="1"/>
  <c r="L64" i="1"/>
  <c r="K64" i="1"/>
  <c r="J64" i="1"/>
  <c r="I64" i="1"/>
  <c r="H64" i="1"/>
  <c r="G64" i="1"/>
  <c r="F64" i="1"/>
  <c r="E64" i="1"/>
  <c r="D64" i="1"/>
  <c r="C64" i="1"/>
  <c r="B64" i="1"/>
  <c r="AL63" i="1"/>
  <c r="AK63" i="1"/>
  <c r="AJ63" i="1"/>
  <c r="AI63" i="1"/>
  <c r="AH63" i="1"/>
  <c r="AG63" i="1"/>
  <c r="AF63" i="1"/>
  <c r="AE63" i="1"/>
  <c r="AD63" i="1"/>
  <c r="AC63" i="1"/>
  <c r="AB63" i="1"/>
  <c r="AA63" i="1"/>
  <c r="Z63" i="1"/>
  <c r="Y63" i="1"/>
  <c r="X63" i="1"/>
  <c r="W63" i="1"/>
  <c r="V63" i="1"/>
  <c r="U63" i="1"/>
  <c r="T63" i="1"/>
  <c r="R63" i="1"/>
  <c r="Q63" i="1"/>
  <c r="P63" i="1"/>
  <c r="O63" i="1"/>
  <c r="N63" i="1"/>
  <c r="M63" i="1"/>
  <c r="L63" i="1"/>
  <c r="K63" i="1"/>
  <c r="J63" i="1"/>
  <c r="I63" i="1"/>
  <c r="H63" i="1"/>
  <c r="G63" i="1"/>
  <c r="F63" i="1"/>
  <c r="E63" i="1"/>
  <c r="D63" i="1"/>
  <c r="C63" i="1"/>
  <c r="B63" i="1"/>
  <c r="AL62" i="1"/>
  <c r="AK62" i="1"/>
  <c r="AJ62" i="1"/>
  <c r="AI62" i="1"/>
  <c r="AH62" i="1"/>
  <c r="AG62" i="1"/>
  <c r="AF62" i="1"/>
  <c r="AE62" i="1"/>
  <c r="AD62" i="1"/>
  <c r="AC62" i="1"/>
  <c r="AB62" i="1"/>
  <c r="AA62" i="1"/>
  <c r="Z62" i="1"/>
  <c r="Y62" i="1"/>
  <c r="X62" i="1"/>
  <c r="W62" i="1"/>
  <c r="V62" i="1"/>
  <c r="U62" i="1"/>
  <c r="T62" i="1"/>
  <c r="R62" i="1"/>
  <c r="Q62" i="1"/>
  <c r="P62" i="1"/>
  <c r="O62" i="1"/>
  <c r="N62" i="1"/>
  <c r="M62" i="1"/>
  <c r="L62" i="1"/>
  <c r="K62" i="1"/>
  <c r="J62" i="1"/>
  <c r="I62" i="1"/>
  <c r="H62" i="1"/>
  <c r="G62" i="1"/>
  <c r="F62" i="1"/>
  <c r="E62" i="1"/>
  <c r="D62" i="1"/>
  <c r="C62" i="1"/>
  <c r="B62" i="1"/>
  <c r="AL61" i="1"/>
  <c r="AK61" i="1"/>
  <c r="AJ61" i="1"/>
  <c r="AI61" i="1"/>
  <c r="AH61" i="1"/>
  <c r="AG61" i="1"/>
  <c r="AF61" i="1"/>
  <c r="AE61" i="1"/>
  <c r="AD61" i="1"/>
  <c r="AC61" i="1"/>
  <c r="AB61" i="1"/>
  <c r="AA61" i="1"/>
  <c r="Z61" i="1"/>
  <c r="Y61" i="1"/>
  <c r="X61" i="1"/>
  <c r="W61" i="1"/>
  <c r="V61" i="1"/>
  <c r="U61" i="1"/>
  <c r="T61" i="1"/>
  <c r="R61" i="1"/>
  <c r="Q61" i="1"/>
  <c r="P61" i="1"/>
  <c r="O61" i="1"/>
  <c r="N61" i="1"/>
  <c r="M61" i="1"/>
  <c r="L61" i="1"/>
  <c r="K61" i="1"/>
  <c r="J61" i="1"/>
  <c r="I61" i="1"/>
  <c r="H61" i="1"/>
  <c r="G61" i="1"/>
  <c r="F61" i="1"/>
  <c r="E61" i="1"/>
  <c r="D61" i="1"/>
  <c r="C61" i="1"/>
  <c r="B61" i="1"/>
  <c r="AL60" i="1"/>
  <c r="AK60" i="1"/>
  <c r="AJ60" i="1"/>
  <c r="AI60" i="1"/>
  <c r="AH60" i="1"/>
  <c r="AG60" i="1"/>
  <c r="AF60" i="1"/>
  <c r="AE60" i="1"/>
  <c r="AD60" i="1"/>
  <c r="AC60" i="1"/>
  <c r="AB60" i="1"/>
  <c r="AA60" i="1"/>
  <c r="Z60" i="1"/>
  <c r="Y60" i="1"/>
  <c r="X60" i="1"/>
  <c r="W60" i="1"/>
  <c r="V60" i="1"/>
  <c r="U60" i="1"/>
  <c r="T60" i="1"/>
  <c r="R60" i="1"/>
  <c r="Q60" i="1"/>
  <c r="P60" i="1"/>
  <c r="O60" i="1"/>
  <c r="N60" i="1"/>
  <c r="M60" i="1"/>
  <c r="L60" i="1"/>
  <c r="K60" i="1"/>
  <c r="J60" i="1"/>
  <c r="I60" i="1"/>
  <c r="H60" i="1"/>
  <c r="G60" i="1"/>
  <c r="F60" i="1"/>
  <c r="E60" i="1"/>
  <c r="D60" i="1"/>
  <c r="C60" i="1"/>
  <c r="B60" i="1"/>
  <c r="AL59" i="1"/>
  <c r="AK59" i="1"/>
  <c r="AJ59" i="1"/>
  <c r="AI59" i="1"/>
  <c r="AH59" i="1"/>
  <c r="AG59" i="1"/>
  <c r="AF59" i="1"/>
  <c r="AE59" i="1"/>
  <c r="AD59" i="1"/>
  <c r="AC59" i="1"/>
  <c r="AB59" i="1"/>
  <c r="AA59" i="1"/>
  <c r="Z59" i="1"/>
  <c r="Y59" i="1"/>
  <c r="X59" i="1"/>
  <c r="W59" i="1"/>
  <c r="V59" i="1"/>
  <c r="U59" i="1"/>
  <c r="T59" i="1"/>
  <c r="R59" i="1"/>
  <c r="Q59" i="1"/>
  <c r="P59" i="1"/>
  <c r="O59" i="1"/>
  <c r="N59" i="1"/>
  <c r="M59" i="1"/>
  <c r="L59" i="1"/>
  <c r="K59" i="1"/>
  <c r="J59" i="1"/>
  <c r="I59" i="1"/>
  <c r="H59" i="1"/>
  <c r="G59" i="1"/>
  <c r="F59" i="1"/>
  <c r="E59" i="1"/>
  <c r="D59" i="1"/>
  <c r="C59" i="1"/>
  <c r="B59" i="1"/>
  <c r="AL58" i="1"/>
  <c r="AK58" i="1"/>
  <c r="AJ58" i="1"/>
  <c r="AI58" i="1"/>
  <c r="AH58" i="1"/>
  <c r="AG58" i="1"/>
  <c r="AF58" i="1"/>
  <c r="AE58" i="1"/>
  <c r="AD58" i="1"/>
  <c r="AC58" i="1"/>
  <c r="AB58" i="1"/>
  <c r="AA58" i="1"/>
  <c r="Z58" i="1"/>
  <c r="Y58" i="1"/>
  <c r="X58" i="1"/>
  <c r="W58" i="1"/>
  <c r="V58" i="1"/>
  <c r="U58" i="1"/>
  <c r="T58" i="1"/>
  <c r="R58" i="1"/>
  <c r="Q58" i="1"/>
  <c r="P58" i="1"/>
  <c r="O58" i="1"/>
  <c r="N58" i="1"/>
  <c r="M58" i="1"/>
  <c r="L58" i="1"/>
  <c r="K58" i="1"/>
  <c r="J58" i="1"/>
  <c r="I58" i="1"/>
  <c r="H58" i="1"/>
  <c r="G58" i="1"/>
  <c r="F58" i="1"/>
  <c r="E58" i="1"/>
  <c r="D58" i="1"/>
  <c r="C58" i="1"/>
  <c r="B58" i="1"/>
  <c r="AL57" i="1"/>
  <c r="AK57" i="1"/>
  <c r="AJ57" i="1"/>
  <c r="AI57" i="1"/>
  <c r="AH57" i="1"/>
  <c r="AG57" i="1"/>
  <c r="AF57" i="1"/>
  <c r="AE57" i="1"/>
  <c r="AD57" i="1"/>
  <c r="AC57" i="1"/>
  <c r="AB57" i="1"/>
  <c r="AA57" i="1"/>
  <c r="Z57" i="1"/>
  <c r="Y57" i="1"/>
  <c r="X57" i="1"/>
  <c r="W57" i="1"/>
  <c r="V57" i="1"/>
  <c r="U57" i="1"/>
  <c r="T57" i="1"/>
  <c r="R57" i="1"/>
  <c r="Q57" i="1"/>
  <c r="P57" i="1"/>
  <c r="O57" i="1"/>
  <c r="N57" i="1"/>
  <c r="M57" i="1"/>
  <c r="L57" i="1"/>
  <c r="K57" i="1"/>
  <c r="J57" i="1"/>
  <c r="I57" i="1"/>
  <c r="H57" i="1"/>
  <c r="G57" i="1"/>
  <c r="F57" i="1"/>
  <c r="E57" i="1"/>
  <c r="D57" i="1"/>
  <c r="C57" i="1"/>
  <c r="B57" i="1"/>
  <c r="AL56" i="1"/>
  <c r="AK56" i="1"/>
  <c r="AJ56" i="1"/>
  <c r="AI56" i="1"/>
  <c r="AH56" i="1"/>
  <c r="AG56" i="1"/>
  <c r="AF56" i="1"/>
  <c r="AE56" i="1"/>
  <c r="AD56" i="1"/>
  <c r="AC56" i="1"/>
  <c r="AB56" i="1"/>
  <c r="AA56" i="1"/>
  <c r="Z56" i="1"/>
  <c r="Y56" i="1"/>
  <c r="X56" i="1"/>
  <c r="W56" i="1"/>
  <c r="V56" i="1"/>
  <c r="U56" i="1"/>
  <c r="T56" i="1"/>
  <c r="R56" i="1"/>
  <c r="Q56" i="1"/>
  <c r="P56" i="1"/>
  <c r="O56" i="1"/>
  <c r="N56" i="1"/>
  <c r="M56" i="1"/>
  <c r="L56" i="1"/>
  <c r="K56" i="1"/>
  <c r="J56" i="1"/>
  <c r="I56" i="1"/>
  <c r="H56" i="1"/>
  <c r="G56" i="1"/>
  <c r="F56" i="1"/>
  <c r="E56" i="1"/>
  <c r="D56" i="1"/>
  <c r="C56" i="1"/>
  <c r="B56" i="1"/>
  <c r="AL55" i="1"/>
  <c r="AK55" i="1"/>
  <c r="AJ55" i="1"/>
  <c r="AI55" i="1"/>
  <c r="AH55" i="1"/>
  <c r="AG55" i="1"/>
  <c r="AF55" i="1"/>
  <c r="AE55" i="1"/>
  <c r="AD55" i="1"/>
  <c r="AC55" i="1"/>
  <c r="AB55" i="1"/>
  <c r="AA55" i="1"/>
  <c r="Z55" i="1"/>
  <c r="Y55" i="1"/>
  <c r="X55" i="1"/>
  <c r="W55" i="1"/>
  <c r="V55" i="1"/>
  <c r="U55" i="1"/>
  <c r="T55" i="1"/>
  <c r="R55" i="1"/>
  <c r="Q55" i="1"/>
  <c r="P55" i="1"/>
  <c r="O55" i="1"/>
  <c r="N55" i="1"/>
  <c r="M55" i="1"/>
  <c r="L55" i="1"/>
  <c r="K55" i="1"/>
  <c r="J55" i="1"/>
  <c r="I55" i="1"/>
  <c r="H55" i="1"/>
  <c r="G55" i="1"/>
  <c r="F55" i="1"/>
  <c r="E55" i="1"/>
  <c r="D55" i="1"/>
  <c r="C55" i="1"/>
  <c r="B55" i="1"/>
  <c r="AL54" i="1"/>
  <c r="AK54" i="1"/>
  <c r="AJ54" i="1"/>
  <c r="AI54" i="1"/>
  <c r="AH54" i="1"/>
  <c r="AG54" i="1"/>
  <c r="AF54" i="1"/>
  <c r="AE54" i="1"/>
  <c r="AD54" i="1"/>
  <c r="AC54" i="1"/>
  <c r="AB54" i="1"/>
  <c r="AA54" i="1"/>
  <c r="Z54" i="1"/>
  <c r="Y54" i="1"/>
  <c r="X54" i="1"/>
  <c r="W54" i="1"/>
  <c r="V54" i="1"/>
  <c r="U54" i="1"/>
  <c r="T54" i="1"/>
  <c r="R54" i="1"/>
  <c r="Q54" i="1"/>
  <c r="P54" i="1"/>
  <c r="O54" i="1"/>
  <c r="N54" i="1"/>
  <c r="M54" i="1"/>
  <c r="L54" i="1"/>
  <c r="K54" i="1"/>
  <c r="J54" i="1"/>
  <c r="I54" i="1"/>
  <c r="H54" i="1"/>
  <c r="G54" i="1"/>
  <c r="F54" i="1"/>
  <c r="E54" i="1"/>
  <c r="D54" i="1"/>
  <c r="C54" i="1"/>
  <c r="B54" i="1"/>
  <c r="AL53" i="1"/>
  <c r="AK53" i="1"/>
  <c r="AJ53" i="1"/>
  <c r="AI53" i="1"/>
  <c r="AH53" i="1"/>
  <c r="AG53" i="1"/>
  <c r="AF53" i="1"/>
  <c r="AE53" i="1"/>
  <c r="AD53" i="1"/>
  <c r="AC53" i="1"/>
  <c r="AB53" i="1"/>
  <c r="AA53" i="1"/>
  <c r="Z53" i="1"/>
  <c r="Y53" i="1"/>
  <c r="X53" i="1"/>
  <c r="W53" i="1"/>
  <c r="V53" i="1"/>
  <c r="U53" i="1"/>
  <c r="T53" i="1"/>
  <c r="R53" i="1"/>
  <c r="Q53" i="1"/>
  <c r="P53" i="1"/>
  <c r="O53" i="1"/>
  <c r="N53" i="1"/>
  <c r="M53" i="1"/>
  <c r="L53" i="1"/>
  <c r="K53" i="1"/>
  <c r="J53" i="1"/>
  <c r="I53" i="1"/>
  <c r="H53" i="1"/>
  <c r="G53" i="1"/>
  <c r="F53" i="1"/>
  <c r="E53" i="1"/>
  <c r="D53" i="1"/>
  <c r="C53" i="1"/>
  <c r="B53" i="1"/>
  <c r="AL52" i="1"/>
  <c r="AK52" i="1"/>
  <c r="AJ52" i="1"/>
  <c r="AI52" i="1"/>
  <c r="AH52" i="1"/>
  <c r="AG52" i="1"/>
  <c r="AF52" i="1"/>
  <c r="AE52" i="1"/>
  <c r="AD52" i="1"/>
  <c r="AC52" i="1"/>
  <c r="AB52" i="1"/>
  <c r="AA52" i="1"/>
  <c r="Z52" i="1"/>
  <c r="Y52" i="1"/>
  <c r="X52" i="1"/>
  <c r="W52" i="1"/>
  <c r="V52" i="1"/>
  <c r="U52" i="1"/>
  <c r="T52" i="1"/>
  <c r="R52" i="1"/>
  <c r="Q52" i="1"/>
  <c r="P52" i="1"/>
  <c r="O52" i="1"/>
  <c r="N52" i="1"/>
  <c r="M52" i="1"/>
  <c r="L52" i="1"/>
  <c r="K52" i="1"/>
  <c r="J52" i="1"/>
  <c r="I52" i="1"/>
  <c r="H52" i="1"/>
  <c r="G52" i="1"/>
  <c r="F52" i="1"/>
  <c r="E52" i="1"/>
  <c r="D52" i="1"/>
  <c r="C52" i="1"/>
  <c r="B52" i="1"/>
  <c r="AL51" i="1"/>
  <c r="AK51" i="1"/>
  <c r="AJ51" i="1"/>
  <c r="AI51" i="1"/>
  <c r="AH51" i="1"/>
  <c r="AG51" i="1"/>
  <c r="AF51" i="1"/>
  <c r="AE51" i="1"/>
  <c r="AD51" i="1"/>
  <c r="AC51" i="1"/>
  <c r="AB51" i="1"/>
  <c r="AA51" i="1"/>
  <c r="Z51" i="1"/>
  <c r="Y51" i="1"/>
  <c r="X51" i="1"/>
  <c r="W51" i="1"/>
  <c r="V51" i="1"/>
  <c r="U51" i="1"/>
  <c r="T51" i="1"/>
  <c r="R51" i="1"/>
  <c r="Q51" i="1"/>
  <c r="P51" i="1"/>
  <c r="O51" i="1"/>
  <c r="N51" i="1"/>
  <c r="M51" i="1"/>
  <c r="L51" i="1"/>
  <c r="K51" i="1"/>
  <c r="J51" i="1"/>
  <c r="I51" i="1"/>
  <c r="H51" i="1"/>
  <c r="G51" i="1"/>
  <c r="F51" i="1"/>
  <c r="E51" i="1"/>
  <c r="D51" i="1"/>
  <c r="C51" i="1"/>
  <c r="B51" i="1"/>
  <c r="AL50" i="1"/>
  <c r="AK50" i="1"/>
  <c r="AJ50" i="1"/>
  <c r="AI50" i="1"/>
  <c r="AH50" i="1"/>
  <c r="AG50" i="1"/>
  <c r="AF50" i="1"/>
  <c r="AE50" i="1"/>
  <c r="AD50" i="1"/>
  <c r="AC50" i="1"/>
  <c r="AB50" i="1"/>
  <c r="AA50" i="1"/>
  <c r="Z50" i="1"/>
  <c r="Y50" i="1"/>
  <c r="X50" i="1"/>
  <c r="W50" i="1"/>
  <c r="V50" i="1"/>
  <c r="U50" i="1"/>
  <c r="T50" i="1"/>
  <c r="R50" i="1"/>
  <c r="Q50" i="1"/>
  <c r="P50" i="1"/>
  <c r="O50" i="1"/>
  <c r="N50" i="1"/>
  <c r="M50" i="1"/>
  <c r="L50" i="1"/>
  <c r="K50" i="1"/>
  <c r="J50" i="1"/>
  <c r="I50" i="1"/>
  <c r="H50" i="1"/>
  <c r="G50" i="1"/>
  <c r="F50" i="1"/>
  <c r="E50" i="1"/>
  <c r="D50" i="1"/>
  <c r="C50" i="1"/>
  <c r="B50" i="1"/>
  <c r="AL49" i="1"/>
  <c r="AK49" i="1"/>
  <c r="AJ49" i="1"/>
  <c r="AI49" i="1"/>
  <c r="AH49" i="1"/>
  <c r="AG49" i="1"/>
  <c r="AF49" i="1"/>
  <c r="AE49" i="1"/>
  <c r="AD49" i="1"/>
  <c r="AC49" i="1"/>
  <c r="AB49" i="1"/>
  <c r="AA49" i="1"/>
  <c r="Z49" i="1"/>
  <c r="Y49" i="1"/>
  <c r="X49" i="1"/>
  <c r="W49" i="1"/>
  <c r="V49" i="1"/>
  <c r="U49" i="1"/>
  <c r="T49" i="1"/>
  <c r="R49" i="1"/>
  <c r="Q49" i="1"/>
  <c r="P49" i="1"/>
  <c r="O49" i="1"/>
  <c r="N49" i="1"/>
  <c r="M49" i="1"/>
  <c r="L49" i="1"/>
  <c r="K49" i="1"/>
  <c r="J49" i="1"/>
  <c r="I49" i="1"/>
  <c r="H49" i="1"/>
  <c r="G49" i="1"/>
  <c r="F49" i="1"/>
  <c r="E49" i="1"/>
  <c r="D49" i="1"/>
  <c r="C49" i="1"/>
  <c r="B49" i="1"/>
  <c r="AL48" i="1"/>
  <c r="AK48" i="1"/>
  <c r="AJ48" i="1"/>
  <c r="AI48" i="1"/>
  <c r="AH48" i="1"/>
  <c r="AG48" i="1"/>
  <c r="AF48" i="1"/>
  <c r="AE48" i="1"/>
  <c r="AD48" i="1"/>
  <c r="AC48" i="1"/>
  <c r="AB48" i="1"/>
  <c r="AA48" i="1"/>
  <c r="Z48" i="1"/>
  <c r="Y48" i="1"/>
  <c r="X48" i="1"/>
  <c r="W48" i="1"/>
  <c r="V48" i="1"/>
  <c r="U48" i="1"/>
  <c r="T48" i="1"/>
  <c r="R48" i="1"/>
  <c r="Q48" i="1"/>
  <c r="P48" i="1"/>
  <c r="O48" i="1"/>
  <c r="N48" i="1"/>
  <c r="M48" i="1"/>
  <c r="L48" i="1"/>
  <c r="K48" i="1"/>
  <c r="J48" i="1"/>
  <c r="I48" i="1"/>
  <c r="H48" i="1"/>
  <c r="G48" i="1"/>
  <c r="F48" i="1"/>
  <c r="E48" i="1"/>
  <c r="D48" i="1"/>
  <c r="C48" i="1"/>
  <c r="B48" i="1"/>
  <c r="AL47" i="1"/>
  <c r="AK47" i="1"/>
  <c r="AJ47" i="1"/>
  <c r="AI47" i="1"/>
  <c r="AH47" i="1"/>
  <c r="AG47" i="1"/>
  <c r="AF47" i="1"/>
  <c r="AE47" i="1"/>
  <c r="AD47" i="1"/>
  <c r="AC47" i="1"/>
  <c r="AB47" i="1"/>
  <c r="AA47" i="1"/>
  <c r="Z47" i="1"/>
  <c r="Y47" i="1"/>
  <c r="X47" i="1"/>
  <c r="W47" i="1"/>
  <c r="V47" i="1"/>
  <c r="U47" i="1"/>
  <c r="T47" i="1"/>
  <c r="R47" i="1"/>
  <c r="Q47" i="1"/>
  <c r="P47" i="1"/>
  <c r="O47" i="1"/>
  <c r="N47" i="1"/>
  <c r="M47" i="1"/>
  <c r="L47" i="1"/>
  <c r="K47" i="1"/>
  <c r="J47" i="1"/>
  <c r="I47" i="1"/>
  <c r="H47" i="1"/>
  <c r="G47" i="1"/>
  <c r="F47" i="1"/>
  <c r="E47" i="1"/>
  <c r="D47" i="1"/>
  <c r="C47" i="1"/>
  <c r="B47" i="1"/>
  <c r="AL46" i="1"/>
  <c r="AK46" i="1"/>
  <c r="AJ46" i="1"/>
  <c r="AI46" i="1"/>
  <c r="AH46" i="1"/>
  <c r="AG46" i="1"/>
  <c r="AF46" i="1"/>
  <c r="AE46" i="1"/>
  <c r="AD46" i="1"/>
  <c r="AC46" i="1"/>
  <c r="AB46" i="1"/>
  <c r="AA46" i="1"/>
  <c r="Z46" i="1"/>
  <c r="Y46" i="1"/>
  <c r="X46" i="1"/>
  <c r="W46" i="1"/>
  <c r="V46" i="1"/>
  <c r="U46" i="1"/>
  <c r="T46" i="1"/>
  <c r="R46" i="1"/>
  <c r="Q46" i="1"/>
  <c r="P46" i="1"/>
  <c r="O46" i="1"/>
  <c r="N46" i="1"/>
  <c r="M46" i="1"/>
  <c r="L46" i="1"/>
  <c r="K46" i="1"/>
  <c r="J46" i="1"/>
  <c r="I46" i="1"/>
  <c r="H46" i="1"/>
  <c r="G46" i="1"/>
  <c r="F46" i="1"/>
  <c r="E46" i="1"/>
  <c r="D46" i="1"/>
  <c r="C46" i="1"/>
  <c r="B46" i="1"/>
  <c r="AL45" i="1"/>
  <c r="AK45" i="1"/>
  <c r="AJ45" i="1"/>
  <c r="AI45" i="1"/>
  <c r="AH45" i="1"/>
  <c r="AG45" i="1"/>
  <c r="AF45" i="1"/>
  <c r="AE45" i="1"/>
  <c r="AD45" i="1"/>
  <c r="AC45" i="1"/>
  <c r="AB45" i="1"/>
  <c r="AA45" i="1"/>
  <c r="Z45" i="1"/>
  <c r="Y45" i="1"/>
  <c r="X45" i="1"/>
  <c r="W45" i="1"/>
  <c r="V45" i="1"/>
  <c r="U45" i="1"/>
  <c r="T45" i="1"/>
  <c r="R45" i="1"/>
  <c r="Q45" i="1"/>
  <c r="P45" i="1"/>
  <c r="O45" i="1"/>
  <c r="N45" i="1"/>
  <c r="M45" i="1"/>
  <c r="L45" i="1"/>
  <c r="K45" i="1"/>
  <c r="J45" i="1"/>
  <c r="I45" i="1"/>
  <c r="H45" i="1"/>
  <c r="G45" i="1"/>
  <c r="F45" i="1"/>
  <c r="E45" i="1"/>
  <c r="D45" i="1"/>
  <c r="C45" i="1"/>
  <c r="B45" i="1"/>
  <c r="AL44" i="1"/>
  <c r="AK44" i="1"/>
  <c r="AJ44" i="1"/>
  <c r="AI44" i="1"/>
  <c r="AH44" i="1"/>
  <c r="AG44" i="1"/>
  <c r="AF44" i="1"/>
  <c r="AE44" i="1"/>
  <c r="AD44" i="1"/>
  <c r="AC44" i="1"/>
  <c r="AB44" i="1"/>
  <c r="AA44" i="1"/>
  <c r="Z44" i="1"/>
  <c r="Y44" i="1"/>
  <c r="X44" i="1"/>
  <c r="W44" i="1"/>
  <c r="V44" i="1"/>
  <c r="U44" i="1"/>
  <c r="T44" i="1"/>
  <c r="R44" i="1"/>
  <c r="Q44" i="1"/>
  <c r="P44" i="1"/>
  <c r="O44" i="1"/>
  <c r="N44" i="1"/>
  <c r="M44" i="1"/>
  <c r="L44" i="1"/>
  <c r="K44" i="1"/>
  <c r="J44" i="1"/>
  <c r="I44" i="1"/>
  <c r="H44" i="1"/>
  <c r="G44" i="1"/>
  <c r="F44" i="1"/>
  <c r="E44" i="1"/>
  <c r="D44" i="1"/>
  <c r="C44" i="1"/>
  <c r="B44" i="1"/>
  <c r="AL43" i="1"/>
  <c r="AK43" i="1"/>
  <c r="AJ43" i="1"/>
  <c r="AI43" i="1"/>
  <c r="AH43" i="1"/>
  <c r="AG43" i="1"/>
  <c r="AF43" i="1"/>
  <c r="AE43" i="1"/>
  <c r="AD43" i="1"/>
  <c r="AC43" i="1"/>
  <c r="AB43" i="1"/>
  <c r="AA43" i="1"/>
  <c r="Z43" i="1"/>
  <c r="Y43" i="1"/>
  <c r="X43" i="1"/>
  <c r="W43" i="1"/>
  <c r="V43" i="1"/>
  <c r="U43" i="1"/>
  <c r="T43" i="1"/>
  <c r="R43" i="1"/>
  <c r="Q43" i="1"/>
  <c r="P43" i="1"/>
  <c r="O43" i="1"/>
  <c r="N43" i="1"/>
  <c r="M43" i="1"/>
  <c r="L43" i="1"/>
  <c r="K43" i="1"/>
  <c r="J43" i="1"/>
  <c r="I43" i="1"/>
  <c r="H43" i="1"/>
  <c r="G43" i="1"/>
  <c r="F43" i="1"/>
  <c r="E43" i="1"/>
  <c r="D43" i="1"/>
  <c r="C43" i="1"/>
  <c r="B43" i="1"/>
  <c r="AL42" i="1"/>
  <c r="AK42" i="1"/>
  <c r="AJ42" i="1"/>
  <c r="AI42" i="1"/>
  <c r="AH42" i="1"/>
  <c r="AG42" i="1"/>
  <c r="AF42" i="1"/>
  <c r="AE42" i="1"/>
  <c r="AD42" i="1"/>
  <c r="AC42" i="1"/>
  <c r="AB42" i="1"/>
  <c r="AA42" i="1"/>
  <c r="Z42" i="1"/>
  <c r="Y42" i="1"/>
  <c r="X42" i="1"/>
  <c r="W42" i="1"/>
  <c r="V42" i="1"/>
  <c r="U42" i="1"/>
  <c r="T42" i="1"/>
  <c r="R42" i="1"/>
  <c r="Q42" i="1"/>
  <c r="P42" i="1"/>
  <c r="O42" i="1"/>
  <c r="N42" i="1"/>
  <c r="M42" i="1"/>
  <c r="L42" i="1"/>
  <c r="K42" i="1"/>
  <c r="J42" i="1"/>
  <c r="I42" i="1"/>
  <c r="H42" i="1"/>
  <c r="G42" i="1"/>
  <c r="F42" i="1"/>
  <c r="E42" i="1"/>
  <c r="D42" i="1"/>
  <c r="C42" i="1"/>
  <c r="B42" i="1"/>
  <c r="AL41" i="1"/>
  <c r="AK41" i="1"/>
  <c r="AJ41" i="1"/>
  <c r="AI41" i="1"/>
  <c r="AH41" i="1"/>
  <c r="AG41" i="1"/>
  <c r="AF41" i="1"/>
  <c r="AE41" i="1"/>
  <c r="AD41" i="1"/>
  <c r="AC41" i="1"/>
  <c r="AB41" i="1"/>
  <c r="AA41" i="1"/>
  <c r="Z41" i="1"/>
  <c r="Y41" i="1"/>
  <c r="X41" i="1"/>
  <c r="W41" i="1"/>
  <c r="V41" i="1"/>
  <c r="U41" i="1"/>
  <c r="T41" i="1"/>
  <c r="R41" i="1"/>
  <c r="Q41" i="1"/>
  <c r="P41" i="1"/>
  <c r="O41" i="1"/>
  <c r="N41" i="1"/>
  <c r="M41" i="1"/>
  <c r="L41" i="1"/>
  <c r="K41" i="1"/>
  <c r="J41" i="1"/>
  <c r="I41" i="1"/>
  <c r="H41" i="1"/>
  <c r="G41" i="1"/>
  <c r="F41" i="1"/>
  <c r="E41" i="1"/>
  <c r="D41" i="1"/>
  <c r="C41" i="1"/>
  <c r="B41" i="1"/>
  <c r="AL40" i="1"/>
  <c r="AK40" i="1"/>
  <c r="AJ40" i="1"/>
  <c r="AI40" i="1"/>
  <c r="AH40" i="1"/>
  <c r="AG40" i="1"/>
  <c r="AF40" i="1"/>
  <c r="AE40" i="1"/>
  <c r="AD40" i="1"/>
  <c r="AC40" i="1"/>
  <c r="AB40" i="1"/>
  <c r="AA40" i="1"/>
  <c r="Z40" i="1"/>
  <c r="Y40" i="1"/>
  <c r="X40" i="1"/>
  <c r="W40" i="1"/>
  <c r="V40" i="1"/>
  <c r="U40" i="1"/>
  <c r="T40" i="1"/>
  <c r="R40" i="1"/>
  <c r="Q40" i="1"/>
  <c r="P40" i="1"/>
  <c r="O40" i="1"/>
  <c r="N40" i="1"/>
  <c r="M40" i="1"/>
  <c r="L40" i="1"/>
  <c r="K40" i="1"/>
  <c r="J40" i="1"/>
  <c r="I40" i="1"/>
  <c r="H40" i="1"/>
  <c r="G40" i="1"/>
  <c r="F40" i="1"/>
  <c r="E40" i="1"/>
  <c r="D40" i="1"/>
  <c r="C40" i="1"/>
  <c r="B40" i="1"/>
  <c r="AL39" i="1"/>
  <c r="AK39" i="1"/>
  <c r="AJ39" i="1"/>
  <c r="AI39" i="1"/>
  <c r="AH39" i="1"/>
  <c r="AG39" i="1"/>
  <c r="AF39" i="1"/>
  <c r="AE39" i="1"/>
  <c r="AD39" i="1"/>
  <c r="AC39" i="1"/>
  <c r="AB39" i="1"/>
  <c r="AA39" i="1"/>
  <c r="Z39" i="1"/>
  <c r="Y39" i="1"/>
  <c r="X39" i="1"/>
  <c r="W39" i="1"/>
  <c r="V39" i="1"/>
  <c r="U39" i="1"/>
  <c r="T39" i="1"/>
  <c r="R39" i="1"/>
  <c r="Q39" i="1"/>
  <c r="P39" i="1"/>
  <c r="O39" i="1"/>
  <c r="N39" i="1"/>
  <c r="M39" i="1"/>
  <c r="L39" i="1"/>
  <c r="K39" i="1"/>
  <c r="J39" i="1"/>
  <c r="I39" i="1"/>
  <c r="H39" i="1"/>
  <c r="G39" i="1"/>
  <c r="F39" i="1"/>
  <c r="E39" i="1"/>
  <c r="D39" i="1"/>
  <c r="C39" i="1"/>
  <c r="B39" i="1"/>
  <c r="AL38" i="1"/>
  <c r="AK38" i="1"/>
  <c r="AJ38" i="1"/>
  <c r="AI38" i="1"/>
  <c r="AH38" i="1"/>
  <c r="AG38" i="1"/>
  <c r="AF38" i="1"/>
  <c r="AE38" i="1"/>
  <c r="AD38" i="1"/>
  <c r="AC38" i="1"/>
  <c r="AB38" i="1"/>
  <c r="AA38" i="1"/>
  <c r="Z38" i="1"/>
  <c r="Y38" i="1"/>
  <c r="X38" i="1"/>
  <c r="W38" i="1"/>
  <c r="V38" i="1"/>
  <c r="U38" i="1"/>
  <c r="T38" i="1"/>
  <c r="R38" i="1"/>
  <c r="Q38" i="1"/>
  <c r="P38" i="1"/>
  <c r="O38" i="1"/>
  <c r="N38" i="1"/>
  <c r="M38" i="1"/>
  <c r="L38" i="1"/>
  <c r="K38" i="1"/>
  <c r="J38" i="1"/>
  <c r="I38" i="1"/>
  <c r="H38" i="1"/>
  <c r="G38" i="1"/>
  <c r="F38" i="1"/>
  <c r="E38" i="1"/>
  <c r="D38" i="1"/>
  <c r="C38" i="1"/>
  <c r="B38" i="1"/>
  <c r="AL37" i="1"/>
  <c r="AK37" i="1"/>
  <c r="AJ37" i="1"/>
  <c r="AI37" i="1"/>
  <c r="AH37" i="1"/>
  <c r="AG37" i="1"/>
  <c r="AF37" i="1"/>
  <c r="AE37" i="1"/>
  <c r="AD37" i="1"/>
  <c r="AC37" i="1"/>
  <c r="AB37" i="1"/>
  <c r="AA37" i="1"/>
  <c r="Z37" i="1"/>
  <c r="Y37" i="1"/>
  <c r="X37" i="1"/>
  <c r="W37" i="1"/>
  <c r="V37" i="1"/>
  <c r="U37" i="1"/>
  <c r="T37" i="1"/>
  <c r="R37" i="1"/>
  <c r="Q37" i="1"/>
  <c r="P37" i="1"/>
  <c r="O37" i="1"/>
  <c r="N37" i="1"/>
  <c r="M37" i="1"/>
  <c r="L37" i="1"/>
  <c r="K37" i="1"/>
  <c r="J37" i="1"/>
  <c r="I37" i="1"/>
  <c r="H37" i="1"/>
  <c r="G37" i="1"/>
  <c r="F37" i="1"/>
  <c r="E37" i="1"/>
  <c r="D37" i="1"/>
  <c r="C37" i="1"/>
  <c r="B37" i="1"/>
  <c r="AL36" i="1"/>
  <c r="AK36" i="1"/>
  <c r="AJ36" i="1"/>
  <c r="AI36" i="1"/>
  <c r="AH36" i="1"/>
  <c r="AG36" i="1"/>
  <c r="AF36" i="1"/>
  <c r="AE36" i="1"/>
  <c r="AD36" i="1"/>
  <c r="AC36" i="1"/>
  <c r="AB36" i="1"/>
  <c r="AA36" i="1"/>
  <c r="Z36" i="1"/>
  <c r="Y36" i="1"/>
  <c r="X36" i="1"/>
  <c r="W36" i="1"/>
  <c r="V36" i="1"/>
  <c r="U36" i="1"/>
  <c r="T36" i="1"/>
  <c r="R36" i="1"/>
  <c r="Q36" i="1"/>
  <c r="P36" i="1"/>
  <c r="O36" i="1"/>
  <c r="N36" i="1"/>
  <c r="M36" i="1"/>
  <c r="L36" i="1"/>
  <c r="K36" i="1"/>
  <c r="J36" i="1"/>
  <c r="I36" i="1"/>
  <c r="H36" i="1"/>
  <c r="G36" i="1"/>
  <c r="F36" i="1"/>
  <c r="E36" i="1"/>
  <c r="D36" i="1"/>
  <c r="C36" i="1"/>
  <c r="B36" i="1"/>
  <c r="AL35" i="1"/>
  <c r="AK35" i="1"/>
  <c r="AJ35" i="1"/>
  <c r="AI35" i="1"/>
  <c r="AH35" i="1"/>
  <c r="AG35" i="1"/>
  <c r="AF35" i="1"/>
  <c r="AE35" i="1"/>
  <c r="AD35" i="1"/>
  <c r="AC35" i="1"/>
  <c r="AB35" i="1"/>
  <c r="AA35" i="1"/>
  <c r="Z35" i="1"/>
  <c r="Y35" i="1"/>
  <c r="X35" i="1"/>
  <c r="W35" i="1"/>
  <c r="V35" i="1"/>
  <c r="U35" i="1"/>
  <c r="T35" i="1"/>
  <c r="R35" i="1"/>
  <c r="Q35" i="1"/>
  <c r="P35" i="1"/>
  <c r="O35" i="1"/>
  <c r="N35" i="1"/>
  <c r="M35" i="1"/>
  <c r="L35" i="1"/>
  <c r="K35" i="1"/>
  <c r="J35" i="1"/>
  <c r="I35" i="1"/>
  <c r="H35" i="1"/>
  <c r="G35" i="1"/>
  <c r="F35" i="1"/>
  <c r="E35" i="1"/>
  <c r="D35" i="1"/>
  <c r="C35" i="1"/>
  <c r="B35" i="1"/>
  <c r="AL34" i="1"/>
  <c r="AK34" i="1"/>
  <c r="AJ34" i="1"/>
  <c r="AI34" i="1"/>
  <c r="AH34" i="1"/>
  <c r="AG34" i="1"/>
  <c r="AF34" i="1"/>
  <c r="AE34" i="1"/>
  <c r="AD34" i="1"/>
  <c r="AC34" i="1"/>
  <c r="AB34" i="1"/>
  <c r="AA34" i="1"/>
  <c r="Z34" i="1"/>
  <c r="Y34" i="1"/>
  <c r="X34" i="1"/>
  <c r="W34" i="1"/>
  <c r="V34" i="1"/>
  <c r="U34" i="1"/>
  <c r="T34" i="1"/>
  <c r="R34" i="1"/>
  <c r="Q34" i="1"/>
  <c r="P34" i="1"/>
  <c r="O34" i="1"/>
  <c r="N34" i="1"/>
  <c r="M34" i="1"/>
  <c r="L34" i="1"/>
  <c r="K34" i="1"/>
  <c r="J34" i="1"/>
  <c r="I34" i="1"/>
  <c r="H34" i="1"/>
  <c r="G34" i="1"/>
  <c r="F34" i="1"/>
  <c r="E34" i="1"/>
  <c r="D34" i="1"/>
  <c r="C34" i="1"/>
  <c r="B34" i="1"/>
  <c r="AL33" i="1"/>
  <c r="AK33" i="1"/>
  <c r="AJ33" i="1"/>
  <c r="AI33" i="1"/>
  <c r="AH33" i="1"/>
  <c r="AG33" i="1"/>
  <c r="AF33" i="1"/>
  <c r="AE33" i="1"/>
  <c r="AD33" i="1"/>
  <c r="AC33" i="1"/>
  <c r="AB33" i="1"/>
  <c r="AA33" i="1"/>
  <c r="Z33" i="1"/>
  <c r="Y33" i="1"/>
  <c r="X33" i="1"/>
  <c r="W33" i="1"/>
  <c r="V33" i="1"/>
  <c r="U33" i="1"/>
  <c r="T33" i="1"/>
  <c r="R33" i="1"/>
  <c r="Q33" i="1"/>
  <c r="P33" i="1"/>
  <c r="O33" i="1"/>
  <c r="N33" i="1"/>
  <c r="M33" i="1"/>
  <c r="L33" i="1"/>
  <c r="K33" i="1"/>
  <c r="J33" i="1"/>
  <c r="I33" i="1"/>
  <c r="H33" i="1"/>
  <c r="G33" i="1"/>
  <c r="F33" i="1"/>
  <c r="E33" i="1"/>
  <c r="D33" i="1"/>
  <c r="C33" i="1"/>
  <c r="B33" i="1"/>
  <c r="AL32" i="1"/>
  <c r="AK32" i="1"/>
  <c r="AJ32" i="1"/>
  <c r="AI32" i="1"/>
  <c r="AH32" i="1"/>
  <c r="AG32" i="1"/>
  <c r="AF32" i="1"/>
  <c r="AE32" i="1"/>
  <c r="AD32" i="1"/>
  <c r="AC32" i="1"/>
  <c r="AB32" i="1"/>
  <c r="AA32" i="1"/>
  <c r="Z32" i="1"/>
  <c r="Y32" i="1"/>
  <c r="X32" i="1"/>
  <c r="W32" i="1"/>
  <c r="V32" i="1"/>
  <c r="U32" i="1"/>
  <c r="T32" i="1"/>
  <c r="R32" i="1"/>
  <c r="Q32" i="1"/>
  <c r="P32" i="1"/>
  <c r="O32" i="1"/>
  <c r="N32" i="1"/>
  <c r="M32" i="1"/>
  <c r="L32" i="1"/>
  <c r="K32" i="1"/>
  <c r="J32" i="1"/>
  <c r="I32" i="1"/>
  <c r="H32" i="1"/>
  <c r="G32" i="1"/>
  <c r="F32" i="1"/>
  <c r="E32" i="1"/>
  <c r="D32" i="1"/>
  <c r="C32" i="1"/>
  <c r="B32" i="1"/>
  <c r="AL31" i="1"/>
  <c r="AK31" i="1"/>
  <c r="AJ31" i="1"/>
  <c r="AI31" i="1"/>
  <c r="AH31" i="1"/>
  <c r="AG31" i="1"/>
  <c r="AF31" i="1"/>
  <c r="AE31" i="1"/>
  <c r="AD31" i="1"/>
  <c r="AC31" i="1"/>
  <c r="AB31" i="1"/>
  <c r="AA31" i="1"/>
  <c r="Z31" i="1"/>
  <c r="Y31" i="1"/>
  <c r="X31" i="1"/>
  <c r="W31" i="1"/>
  <c r="V31" i="1"/>
  <c r="U31" i="1"/>
  <c r="T31" i="1"/>
  <c r="R31" i="1"/>
  <c r="Q31" i="1"/>
  <c r="P31" i="1"/>
  <c r="O31" i="1"/>
  <c r="N31" i="1"/>
  <c r="M31" i="1"/>
  <c r="L31" i="1"/>
  <c r="K31" i="1"/>
  <c r="J31" i="1"/>
  <c r="I31" i="1"/>
  <c r="H31" i="1"/>
  <c r="G31" i="1"/>
  <c r="F31" i="1"/>
  <c r="E31" i="1"/>
  <c r="D31" i="1"/>
  <c r="C31" i="1"/>
  <c r="B31" i="1"/>
  <c r="AL30" i="1"/>
  <c r="AK30" i="1"/>
  <c r="AJ30" i="1"/>
  <c r="AI30" i="1"/>
  <c r="AH30" i="1"/>
  <c r="AG30" i="1"/>
  <c r="AF30" i="1"/>
  <c r="AE30" i="1"/>
  <c r="AD30" i="1"/>
  <c r="AC30" i="1"/>
  <c r="AB30" i="1"/>
  <c r="AA30" i="1"/>
  <c r="Z30" i="1"/>
  <c r="Y30" i="1"/>
  <c r="X30" i="1"/>
  <c r="W30" i="1"/>
  <c r="V30" i="1"/>
  <c r="U30" i="1"/>
  <c r="T30" i="1"/>
  <c r="R30" i="1"/>
  <c r="Q30" i="1"/>
  <c r="P30" i="1"/>
  <c r="O30" i="1"/>
  <c r="N30" i="1"/>
  <c r="M30" i="1"/>
  <c r="L30" i="1"/>
  <c r="K30" i="1"/>
  <c r="J30" i="1"/>
  <c r="I30" i="1"/>
  <c r="H30" i="1"/>
  <c r="G30" i="1"/>
  <c r="F30" i="1"/>
  <c r="E30" i="1"/>
  <c r="D30" i="1"/>
  <c r="C30" i="1"/>
  <c r="B30" i="1"/>
  <c r="AL29" i="1"/>
  <c r="AK29" i="1"/>
  <c r="AJ29" i="1"/>
  <c r="AI29" i="1"/>
  <c r="AH29" i="1"/>
  <c r="AG29" i="1"/>
  <c r="AF29" i="1"/>
  <c r="AE29" i="1"/>
  <c r="AD29" i="1"/>
  <c r="AC29" i="1"/>
  <c r="AB29" i="1"/>
  <c r="AA29" i="1"/>
  <c r="Z29" i="1"/>
  <c r="Y29" i="1"/>
  <c r="X29" i="1"/>
  <c r="W29" i="1"/>
  <c r="V29" i="1"/>
  <c r="U29" i="1"/>
  <c r="T29" i="1"/>
  <c r="R29" i="1"/>
  <c r="Q29" i="1"/>
  <c r="P29" i="1"/>
  <c r="O29" i="1"/>
  <c r="N29" i="1"/>
  <c r="M29" i="1"/>
  <c r="L29" i="1"/>
  <c r="K29" i="1"/>
  <c r="J29" i="1"/>
  <c r="I29" i="1"/>
  <c r="H29" i="1"/>
  <c r="G29" i="1"/>
  <c r="F29" i="1"/>
  <c r="E29" i="1"/>
  <c r="D29" i="1"/>
  <c r="C29" i="1"/>
  <c r="B29" i="1"/>
  <c r="AL28" i="1"/>
  <c r="AK28" i="1"/>
  <c r="AJ28" i="1"/>
  <c r="AI28" i="1"/>
  <c r="AH28" i="1"/>
  <c r="AG28" i="1"/>
  <c r="AF28" i="1"/>
  <c r="AE28" i="1"/>
  <c r="AD28" i="1"/>
  <c r="AC28" i="1"/>
  <c r="AB28" i="1"/>
  <c r="AA28" i="1"/>
  <c r="Z28" i="1"/>
  <c r="Y28" i="1"/>
  <c r="X28" i="1"/>
  <c r="W28" i="1"/>
  <c r="V28" i="1"/>
  <c r="U28" i="1"/>
  <c r="T28" i="1"/>
  <c r="R28" i="1"/>
  <c r="Q28" i="1"/>
  <c r="P28" i="1"/>
  <c r="O28" i="1"/>
  <c r="N28" i="1"/>
  <c r="M28" i="1"/>
  <c r="L28" i="1"/>
  <c r="K28" i="1"/>
  <c r="J28" i="1"/>
  <c r="I28" i="1"/>
  <c r="H28" i="1"/>
  <c r="G28" i="1"/>
  <c r="F28" i="1"/>
  <c r="E28" i="1"/>
  <c r="D28" i="1"/>
  <c r="C28" i="1"/>
  <c r="B28" i="1"/>
  <c r="AL27" i="1"/>
  <c r="AK27" i="1"/>
  <c r="AJ27" i="1"/>
  <c r="AI27" i="1"/>
  <c r="AH27" i="1"/>
  <c r="AG27" i="1"/>
  <c r="AF27" i="1"/>
  <c r="AE27" i="1"/>
  <c r="AD27" i="1"/>
  <c r="AC27" i="1"/>
  <c r="AB27" i="1"/>
  <c r="AA27" i="1"/>
  <c r="Z27" i="1"/>
  <c r="Y27" i="1"/>
  <c r="X27" i="1"/>
  <c r="W27" i="1"/>
  <c r="V27" i="1"/>
  <c r="U27" i="1"/>
  <c r="T27" i="1"/>
  <c r="R27" i="1"/>
  <c r="Q27" i="1"/>
  <c r="P27" i="1"/>
  <c r="O27" i="1"/>
  <c r="N27" i="1"/>
  <c r="M27" i="1"/>
  <c r="L27" i="1"/>
  <c r="K27" i="1"/>
  <c r="J27" i="1"/>
  <c r="I27" i="1"/>
  <c r="H27" i="1"/>
  <c r="G27" i="1"/>
  <c r="F27" i="1"/>
  <c r="E27" i="1"/>
  <c r="D27" i="1"/>
  <c r="C27" i="1"/>
  <c r="B27" i="1"/>
  <c r="AL26" i="1"/>
  <c r="AK26" i="1"/>
  <c r="AJ26" i="1"/>
  <c r="AI26" i="1"/>
  <c r="AH26" i="1"/>
  <c r="AG26" i="1"/>
  <c r="AF26" i="1"/>
  <c r="AE26" i="1"/>
  <c r="AD26" i="1"/>
  <c r="AC26" i="1"/>
  <c r="AB26" i="1"/>
  <c r="AA26" i="1"/>
  <c r="Z26" i="1"/>
  <c r="Y26" i="1"/>
  <c r="X26" i="1"/>
  <c r="W26" i="1"/>
  <c r="V26" i="1"/>
  <c r="U26" i="1"/>
  <c r="T26" i="1"/>
  <c r="R26" i="1"/>
  <c r="Q26" i="1"/>
  <c r="P26" i="1"/>
  <c r="O26" i="1"/>
  <c r="N26" i="1"/>
  <c r="M26" i="1"/>
  <c r="L26" i="1"/>
  <c r="K26" i="1"/>
  <c r="J26" i="1"/>
  <c r="I26" i="1"/>
  <c r="H26" i="1"/>
  <c r="G26" i="1"/>
  <c r="F26" i="1"/>
  <c r="E26" i="1"/>
  <c r="D26" i="1"/>
  <c r="C26" i="1"/>
  <c r="B26" i="1"/>
  <c r="AL25" i="1"/>
  <c r="AK25" i="1"/>
  <c r="AJ25" i="1"/>
  <c r="AI25" i="1"/>
  <c r="AH25" i="1"/>
  <c r="AG25" i="1"/>
  <c r="AF25" i="1"/>
  <c r="AE25" i="1"/>
  <c r="AD25" i="1"/>
  <c r="AC25" i="1"/>
  <c r="AB25" i="1"/>
  <c r="AA25" i="1"/>
  <c r="Z25" i="1"/>
  <c r="Y25" i="1"/>
  <c r="X25" i="1"/>
  <c r="W25" i="1"/>
  <c r="V25" i="1"/>
  <c r="U25" i="1"/>
  <c r="T25" i="1"/>
  <c r="R25" i="1"/>
  <c r="Q25" i="1"/>
  <c r="P25" i="1"/>
  <c r="O25" i="1"/>
  <c r="N25" i="1"/>
  <c r="M25" i="1"/>
  <c r="L25" i="1"/>
  <c r="K25" i="1"/>
  <c r="J25" i="1"/>
  <c r="I25" i="1"/>
  <c r="H25" i="1"/>
  <c r="G25" i="1"/>
  <c r="F25" i="1"/>
  <c r="E25" i="1"/>
  <c r="D25" i="1"/>
  <c r="C25" i="1"/>
  <c r="B25" i="1"/>
  <c r="AL24" i="1"/>
  <c r="AK24" i="1"/>
  <c r="AJ24" i="1"/>
  <c r="AI24" i="1"/>
  <c r="AH24" i="1"/>
  <c r="AG24" i="1"/>
  <c r="AF24" i="1"/>
  <c r="AE24" i="1"/>
  <c r="AD24" i="1"/>
  <c r="AC24" i="1"/>
  <c r="AB24" i="1"/>
  <c r="AA24" i="1"/>
  <c r="Z24" i="1"/>
  <c r="Y24" i="1"/>
  <c r="X24" i="1"/>
  <c r="W24" i="1"/>
  <c r="V24" i="1"/>
  <c r="U24" i="1"/>
  <c r="T24" i="1"/>
  <c r="R24" i="1"/>
  <c r="Q24" i="1"/>
  <c r="P24" i="1"/>
  <c r="O24" i="1"/>
  <c r="N24" i="1"/>
  <c r="M24" i="1"/>
  <c r="L24" i="1"/>
  <c r="K24" i="1"/>
  <c r="J24" i="1"/>
  <c r="I24" i="1"/>
  <c r="H24" i="1"/>
  <c r="G24" i="1"/>
  <c r="F24" i="1"/>
  <c r="E24" i="1"/>
  <c r="D24" i="1"/>
  <c r="C24" i="1"/>
  <c r="B24" i="1"/>
  <c r="AL23" i="1"/>
  <c r="AK23" i="1"/>
  <c r="AJ23" i="1"/>
  <c r="AI23" i="1"/>
  <c r="AH23" i="1"/>
  <c r="AG23" i="1"/>
  <c r="AF23" i="1"/>
  <c r="AE23" i="1"/>
  <c r="AD23" i="1"/>
  <c r="AC23" i="1"/>
  <c r="AB23" i="1"/>
  <c r="AA23" i="1"/>
  <c r="Z23" i="1"/>
  <c r="Y23" i="1"/>
  <c r="X23" i="1"/>
  <c r="W23" i="1"/>
  <c r="V23" i="1"/>
  <c r="U23" i="1"/>
  <c r="T23" i="1"/>
  <c r="R23" i="1"/>
  <c r="Q23" i="1"/>
  <c r="P23" i="1"/>
  <c r="O23" i="1"/>
  <c r="N23" i="1"/>
  <c r="M23" i="1"/>
  <c r="L23" i="1"/>
  <c r="K23" i="1"/>
  <c r="J23" i="1"/>
  <c r="I23" i="1"/>
  <c r="H23" i="1"/>
  <c r="G23" i="1"/>
  <c r="F23" i="1"/>
  <c r="E23" i="1"/>
  <c r="D23" i="1"/>
  <c r="C23" i="1"/>
  <c r="B23" i="1"/>
  <c r="AL22" i="1"/>
  <c r="AK22" i="1"/>
  <c r="AJ22" i="1"/>
  <c r="AI22" i="1"/>
  <c r="AH22" i="1"/>
  <c r="AG22" i="1"/>
  <c r="AF22" i="1"/>
  <c r="AE22" i="1"/>
  <c r="AD22" i="1"/>
  <c r="AC22" i="1"/>
  <c r="AB22" i="1"/>
  <c r="AA22" i="1"/>
  <c r="Z22" i="1"/>
  <c r="Y22" i="1"/>
  <c r="X22" i="1"/>
  <c r="W22" i="1"/>
  <c r="V22" i="1"/>
  <c r="U22" i="1"/>
  <c r="T22" i="1"/>
  <c r="R22" i="1"/>
  <c r="Q22" i="1"/>
  <c r="P22" i="1"/>
  <c r="O22" i="1"/>
  <c r="N22" i="1"/>
  <c r="M22" i="1"/>
  <c r="L22" i="1"/>
  <c r="K22" i="1"/>
  <c r="J22" i="1"/>
  <c r="I22" i="1"/>
  <c r="H22" i="1"/>
  <c r="G22" i="1"/>
  <c r="F22" i="1"/>
  <c r="E22" i="1"/>
  <c r="D22" i="1"/>
  <c r="C22" i="1"/>
  <c r="B22" i="1"/>
  <c r="AL21" i="1"/>
  <c r="AK21" i="1"/>
  <c r="AJ21" i="1"/>
  <c r="AI21" i="1"/>
  <c r="AH21" i="1"/>
  <c r="AG21" i="1"/>
  <c r="AF21" i="1"/>
  <c r="AE21" i="1"/>
  <c r="AD21" i="1"/>
  <c r="AC21" i="1"/>
  <c r="AB21" i="1"/>
  <c r="AA21" i="1"/>
  <c r="Z21" i="1"/>
  <c r="Y21" i="1"/>
  <c r="X21" i="1"/>
  <c r="W21" i="1"/>
  <c r="V21" i="1"/>
  <c r="U21" i="1"/>
  <c r="T21" i="1"/>
  <c r="R21" i="1"/>
  <c r="Q21" i="1"/>
  <c r="P21" i="1"/>
  <c r="O21" i="1"/>
  <c r="N21" i="1"/>
  <c r="M21" i="1"/>
  <c r="L21" i="1"/>
  <c r="K21" i="1"/>
  <c r="J21" i="1"/>
  <c r="I21" i="1"/>
  <c r="H21" i="1"/>
  <c r="G21" i="1"/>
  <c r="F21" i="1"/>
  <c r="E21" i="1"/>
  <c r="D21" i="1"/>
  <c r="C21" i="1"/>
  <c r="B21" i="1"/>
  <c r="AL20" i="1"/>
  <c r="AK20" i="1"/>
  <c r="AJ20" i="1"/>
  <c r="AI20" i="1"/>
  <c r="AH20" i="1"/>
  <c r="AG20" i="1"/>
  <c r="AF20" i="1"/>
  <c r="AE20" i="1"/>
  <c r="AD20" i="1"/>
  <c r="AC20" i="1"/>
  <c r="AB20" i="1"/>
  <c r="AA20" i="1"/>
  <c r="Z20" i="1"/>
  <c r="Y20" i="1"/>
  <c r="X20" i="1"/>
  <c r="W20" i="1"/>
  <c r="V20" i="1"/>
  <c r="U20" i="1"/>
  <c r="T20" i="1"/>
  <c r="R20" i="1"/>
  <c r="Q20" i="1"/>
  <c r="P20" i="1"/>
  <c r="O20" i="1"/>
  <c r="N20" i="1"/>
  <c r="M20" i="1"/>
  <c r="L20" i="1"/>
  <c r="K20" i="1"/>
  <c r="J20" i="1"/>
  <c r="I20" i="1"/>
  <c r="H20" i="1"/>
  <c r="G20" i="1"/>
  <c r="F20" i="1"/>
  <c r="E20" i="1"/>
  <c r="D20" i="1"/>
  <c r="C20" i="1"/>
  <c r="B20" i="1"/>
  <c r="AL19" i="1"/>
  <c r="AK19" i="1"/>
  <c r="AJ19" i="1"/>
  <c r="AI19" i="1"/>
  <c r="AH19" i="1"/>
  <c r="AG19" i="1"/>
  <c r="AF19" i="1"/>
  <c r="AE19" i="1"/>
  <c r="AD19" i="1"/>
  <c r="AC19" i="1"/>
  <c r="AB19" i="1"/>
  <c r="AA19" i="1"/>
  <c r="Z19" i="1"/>
  <c r="Y19" i="1"/>
  <c r="X19" i="1"/>
  <c r="W19" i="1"/>
  <c r="V19" i="1"/>
  <c r="U19" i="1"/>
  <c r="T19" i="1"/>
  <c r="R19" i="1"/>
  <c r="Q19" i="1"/>
  <c r="P19" i="1"/>
  <c r="O19" i="1"/>
  <c r="N19" i="1"/>
  <c r="M19" i="1"/>
  <c r="L19" i="1"/>
  <c r="K19" i="1"/>
  <c r="J19" i="1"/>
  <c r="I19" i="1"/>
  <c r="H19" i="1"/>
  <c r="G19" i="1"/>
  <c r="F19" i="1"/>
  <c r="E19" i="1"/>
  <c r="D19" i="1"/>
  <c r="C19" i="1"/>
  <c r="B19" i="1"/>
  <c r="AL18" i="1"/>
  <c r="AK18" i="1"/>
  <c r="AJ18" i="1"/>
  <c r="AI18" i="1"/>
  <c r="AH18" i="1"/>
  <c r="AG18" i="1"/>
  <c r="AF18" i="1"/>
  <c r="AE18" i="1"/>
  <c r="AD18" i="1"/>
  <c r="AC18" i="1"/>
  <c r="AB18" i="1"/>
  <c r="AA18" i="1"/>
  <c r="Z18" i="1"/>
  <c r="Y18" i="1"/>
  <c r="X18" i="1"/>
  <c r="W18" i="1"/>
  <c r="V18" i="1"/>
  <c r="U18" i="1"/>
  <c r="T18" i="1"/>
  <c r="R18" i="1"/>
  <c r="Q18" i="1"/>
  <c r="P18" i="1"/>
  <c r="O18" i="1"/>
  <c r="N18" i="1"/>
  <c r="M18" i="1"/>
  <c r="L18" i="1"/>
  <c r="K18" i="1"/>
  <c r="J18" i="1"/>
  <c r="I18" i="1"/>
  <c r="H18" i="1"/>
  <c r="G18" i="1"/>
  <c r="F18" i="1"/>
  <c r="E18" i="1"/>
  <c r="D18" i="1"/>
  <c r="C18" i="1"/>
  <c r="B18" i="1"/>
  <c r="AL17" i="1"/>
  <c r="AK17" i="1"/>
  <c r="AJ17" i="1"/>
  <c r="AI17" i="1"/>
  <c r="AH17" i="1"/>
  <c r="AG17" i="1"/>
  <c r="AF17" i="1"/>
  <c r="AE17" i="1"/>
  <c r="AD17" i="1"/>
  <c r="AC17" i="1"/>
  <c r="AB17" i="1"/>
  <c r="AA17" i="1"/>
  <c r="Z17" i="1"/>
  <c r="Y17" i="1"/>
  <c r="X17" i="1"/>
  <c r="W17" i="1"/>
  <c r="V17" i="1"/>
  <c r="U17" i="1"/>
  <c r="T17" i="1"/>
  <c r="R17" i="1"/>
  <c r="Q17" i="1"/>
  <c r="P17" i="1"/>
  <c r="O17" i="1"/>
  <c r="N17" i="1"/>
  <c r="M17" i="1"/>
  <c r="L17" i="1"/>
  <c r="K17" i="1"/>
  <c r="J17" i="1"/>
  <c r="I17" i="1"/>
  <c r="H17" i="1"/>
  <c r="G17" i="1"/>
  <c r="F17" i="1"/>
  <c r="E17" i="1"/>
  <c r="D17" i="1"/>
  <c r="C17" i="1"/>
  <c r="B17" i="1"/>
  <c r="AL16" i="1"/>
  <c r="AK16" i="1"/>
  <c r="AJ16" i="1"/>
  <c r="AI16" i="1"/>
  <c r="AH16" i="1"/>
  <c r="AG16" i="1"/>
  <c r="AF16" i="1"/>
  <c r="AE16" i="1"/>
  <c r="AD16" i="1"/>
  <c r="AC16" i="1"/>
  <c r="AB16" i="1"/>
  <c r="AA16" i="1"/>
  <c r="Z16" i="1"/>
  <c r="Y16" i="1"/>
  <c r="X16" i="1"/>
  <c r="W16" i="1"/>
  <c r="V16" i="1"/>
  <c r="U16" i="1"/>
  <c r="T16" i="1"/>
  <c r="R16" i="1"/>
  <c r="Q16" i="1"/>
  <c r="P16" i="1"/>
  <c r="O16" i="1"/>
  <c r="N16" i="1"/>
  <c r="M16" i="1"/>
  <c r="L16" i="1"/>
  <c r="K16" i="1"/>
  <c r="J16" i="1"/>
  <c r="I16" i="1"/>
  <c r="H16" i="1"/>
  <c r="G16" i="1"/>
  <c r="F16" i="1"/>
  <c r="E16" i="1"/>
  <c r="D16" i="1"/>
  <c r="C16" i="1"/>
  <c r="B16" i="1"/>
  <c r="AL15" i="1"/>
  <c r="AK15" i="1"/>
  <c r="AJ15" i="1"/>
  <c r="AI15" i="1"/>
  <c r="AH15" i="1"/>
  <c r="AG15" i="1"/>
  <c r="AF15" i="1"/>
  <c r="AE15" i="1"/>
  <c r="AD15" i="1"/>
  <c r="AC15" i="1"/>
  <c r="AB15" i="1"/>
  <c r="AA15" i="1"/>
  <c r="Z15" i="1"/>
  <c r="Y15" i="1"/>
  <c r="X15" i="1"/>
  <c r="W15" i="1"/>
  <c r="V15" i="1"/>
  <c r="U15" i="1"/>
  <c r="T15" i="1"/>
  <c r="R15" i="1"/>
  <c r="Q15" i="1"/>
  <c r="P15" i="1"/>
  <c r="O15" i="1"/>
  <c r="N15" i="1"/>
  <c r="M15" i="1"/>
  <c r="L15" i="1"/>
  <c r="K15" i="1"/>
  <c r="J15" i="1"/>
  <c r="I15" i="1"/>
  <c r="H15" i="1"/>
  <c r="G15" i="1"/>
  <c r="F15" i="1"/>
  <c r="E15" i="1"/>
  <c r="D15" i="1"/>
  <c r="C15" i="1"/>
  <c r="B15" i="1"/>
  <c r="AL14" i="1"/>
  <c r="AK14" i="1"/>
  <c r="AJ14" i="1"/>
  <c r="AI14" i="1"/>
  <c r="AH14" i="1"/>
  <c r="AG14" i="1"/>
  <c r="AF14" i="1"/>
  <c r="AE14" i="1"/>
  <c r="AD14" i="1"/>
  <c r="AC14" i="1"/>
  <c r="AB14" i="1"/>
  <c r="AA14" i="1"/>
  <c r="Z14" i="1"/>
  <c r="Y14" i="1"/>
  <c r="X14" i="1"/>
  <c r="W14" i="1"/>
  <c r="V14" i="1"/>
  <c r="U14" i="1"/>
  <c r="T14" i="1"/>
  <c r="R14" i="1"/>
  <c r="Q14" i="1"/>
  <c r="P14" i="1"/>
  <c r="O14" i="1"/>
  <c r="N14" i="1"/>
  <c r="M14" i="1"/>
  <c r="L14" i="1"/>
  <c r="K14" i="1"/>
  <c r="J14" i="1"/>
  <c r="I14" i="1"/>
  <c r="H14" i="1"/>
  <c r="G14" i="1"/>
  <c r="F14" i="1"/>
  <c r="E14" i="1"/>
  <c r="D14" i="1"/>
  <c r="C14" i="1"/>
  <c r="B14" i="1"/>
  <c r="AL13" i="1"/>
  <c r="AK13" i="1"/>
  <c r="AJ13" i="1"/>
  <c r="AI13" i="1"/>
  <c r="AH13" i="1"/>
  <c r="AG13" i="1"/>
  <c r="AF13" i="1"/>
  <c r="AE13" i="1"/>
  <c r="AD13" i="1"/>
  <c r="AC13" i="1"/>
  <c r="AB13" i="1"/>
  <c r="AA13" i="1"/>
  <c r="Z13" i="1"/>
  <c r="Y13" i="1"/>
  <c r="X13" i="1"/>
  <c r="W13" i="1"/>
  <c r="V13" i="1"/>
  <c r="U13" i="1"/>
  <c r="T13" i="1"/>
  <c r="R13" i="1"/>
  <c r="Q13" i="1"/>
  <c r="P13" i="1"/>
  <c r="O13" i="1"/>
  <c r="N13" i="1"/>
  <c r="M13" i="1"/>
  <c r="L13" i="1"/>
  <c r="K13" i="1"/>
  <c r="J13" i="1"/>
  <c r="I13" i="1"/>
  <c r="H13" i="1"/>
  <c r="G13" i="1"/>
  <c r="F13" i="1"/>
  <c r="E13" i="1"/>
  <c r="D13" i="1"/>
  <c r="C13" i="1"/>
  <c r="B13" i="1"/>
  <c r="AL12" i="1"/>
  <c r="AK12" i="1"/>
  <c r="AJ12" i="1"/>
  <c r="AI12" i="1"/>
  <c r="AH12" i="1"/>
  <c r="AG12" i="1"/>
  <c r="AF12" i="1"/>
  <c r="AE12" i="1"/>
  <c r="AD12" i="1"/>
  <c r="AC12" i="1"/>
  <c r="AB12" i="1"/>
  <c r="AA12" i="1"/>
  <c r="Z12" i="1"/>
  <c r="Y12" i="1"/>
  <c r="X12" i="1"/>
  <c r="W12" i="1"/>
  <c r="V12" i="1"/>
  <c r="U12" i="1"/>
  <c r="T12" i="1"/>
  <c r="R12" i="1"/>
  <c r="Q12" i="1"/>
  <c r="P12" i="1"/>
  <c r="O12" i="1"/>
  <c r="N12" i="1"/>
  <c r="M12" i="1"/>
  <c r="L12" i="1"/>
  <c r="K12" i="1"/>
  <c r="J12" i="1"/>
  <c r="I12" i="1"/>
  <c r="H12" i="1"/>
  <c r="G12" i="1"/>
  <c r="F12" i="1"/>
  <c r="E12" i="1"/>
  <c r="D12" i="1"/>
  <c r="C12" i="1"/>
  <c r="B12" i="1"/>
  <c r="AL11" i="1"/>
  <c r="AK11" i="1"/>
  <c r="AJ11" i="1"/>
  <c r="AI11" i="1"/>
  <c r="AH11" i="1"/>
  <c r="AG11" i="1"/>
  <c r="AF11" i="1"/>
  <c r="AE11" i="1"/>
  <c r="AD11" i="1"/>
  <c r="AC11" i="1"/>
  <c r="AB11" i="1"/>
  <c r="AA11" i="1"/>
  <c r="Z11" i="1"/>
  <c r="Y11" i="1"/>
  <c r="X11" i="1"/>
  <c r="W11" i="1"/>
  <c r="V11" i="1"/>
  <c r="U11" i="1"/>
  <c r="T11" i="1"/>
  <c r="R11" i="1"/>
  <c r="Q11" i="1"/>
  <c r="P11" i="1"/>
  <c r="O11" i="1"/>
  <c r="N11" i="1"/>
  <c r="M11" i="1"/>
  <c r="L11" i="1"/>
  <c r="K11" i="1"/>
  <c r="J11" i="1"/>
  <c r="I11" i="1"/>
  <c r="H11" i="1"/>
  <c r="G11" i="1"/>
  <c r="F11" i="1"/>
  <c r="E11" i="1"/>
  <c r="D11" i="1"/>
  <c r="C11" i="1"/>
  <c r="B11" i="1"/>
  <c r="AL10" i="1"/>
  <c r="AK10" i="1"/>
  <c r="AJ10" i="1"/>
  <c r="AI10" i="1"/>
  <c r="AH10" i="1"/>
  <c r="AG10" i="1"/>
  <c r="AF10" i="1"/>
  <c r="AE10" i="1"/>
  <c r="AD10" i="1"/>
  <c r="AC10" i="1"/>
  <c r="AB10" i="1"/>
  <c r="AA10" i="1"/>
  <c r="Z10" i="1"/>
  <c r="Y10" i="1"/>
  <c r="X10" i="1"/>
  <c r="W10" i="1"/>
  <c r="V10" i="1"/>
  <c r="U10" i="1"/>
  <c r="T10" i="1"/>
  <c r="R10" i="1"/>
  <c r="Q10" i="1"/>
  <c r="P10" i="1"/>
  <c r="O10" i="1"/>
  <c r="N10" i="1"/>
  <c r="M10" i="1"/>
  <c r="L10" i="1"/>
  <c r="K10" i="1"/>
  <c r="J10" i="1"/>
  <c r="I10" i="1"/>
  <c r="H10" i="1"/>
  <c r="G10" i="1"/>
  <c r="F10" i="1"/>
  <c r="E10" i="1"/>
  <c r="D10" i="1"/>
  <c r="C10" i="1"/>
  <c r="B10" i="1"/>
  <c r="AL9" i="1"/>
  <c r="AK9" i="1"/>
  <c r="AJ9" i="1"/>
  <c r="AI9" i="1"/>
  <c r="AH9" i="1"/>
  <c r="AG9" i="1"/>
  <c r="AF9" i="1"/>
  <c r="AE9" i="1"/>
  <c r="AD9" i="1"/>
  <c r="AC9" i="1"/>
  <c r="AB9" i="1"/>
  <c r="AA9" i="1"/>
  <c r="Z9" i="1"/>
  <c r="Y9" i="1"/>
  <c r="X9" i="1"/>
  <c r="W9" i="1"/>
  <c r="V9" i="1"/>
  <c r="U9" i="1"/>
  <c r="T9" i="1"/>
  <c r="R9" i="1"/>
  <c r="Q9" i="1"/>
  <c r="P9" i="1"/>
  <c r="O9" i="1"/>
  <c r="N9" i="1"/>
  <c r="M9" i="1"/>
  <c r="L9" i="1"/>
  <c r="K9" i="1"/>
  <c r="J9" i="1"/>
  <c r="I9" i="1"/>
  <c r="H9" i="1"/>
  <c r="G9" i="1"/>
  <c r="F9" i="1"/>
  <c r="E9" i="1"/>
  <c r="D9" i="1"/>
  <c r="C9" i="1"/>
  <c r="B9" i="1"/>
  <c r="AL8" i="1"/>
  <c r="AK8" i="1"/>
  <c r="AJ8" i="1"/>
  <c r="AI8" i="1"/>
  <c r="AH8" i="1"/>
  <c r="AG8" i="1"/>
  <c r="AF8" i="1"/>
  <c r="AE8" i="1"/>
  <c r="AD8" i="1"/>
  <c r="AC8" i="1"/>
  <c r="AB8" i="1"/>
  <c r="AA8" i="1"/>
  <c r="Z8" i="1"/>
  <c r="Y8" i="1"/>
  <c r="X8" i="1"/>
  <c r="W8" i="1"/>
  <c r="V8" i="1"/>
  <c r="U8" i="1"/>
  <c r="T8" i="1"/>
  <c r="R8" i="1"/>
  <c r="Q8" i="1"/>
  <c r="P8" i="1"/>
  <c r="O8" i="1"/>
  <c r="N8" i="1"/>
  <c r="M8" i="1"/>
  <c r="L8" i="1"/>
  <c r="K8" i="1"/>
  <c r="J8" i="1"/>
  <c r="I8" i="1"/>
  <c r="H8" i="1"/>
  <c r="G8" i="1"/>
  <c r="F8" i="1"/>
  <c r="E8" i="1"/>
  <c r="D8" i="1"/>
  <c r="C8" i="1"/>
  <c r="B8" i="1"/>
  <c r="AL7" i="1"/>
  <c r="AK7" i="1"/>
  <c r="AJ7" i="1"/>
  <c r="AI7" i="1"/>
  <c r="AH7" i="1"/>
  <c r="AG7" i="1"/>
  <c r="AF7" i="1"/>
  <c r="AE7" i="1"/>
  <c r="AD7" i="1"/>
  <c r="AC7" i="1"/>
  <c r="AB7" i="1"/>
  <c r="AA7" i="1"/>
  <c r="Z7" i="1"/>
  <c r="Y7" i="1"/>
  <c r="X7" i="1"/>
  <c r="W7" i="1"/>
  <c r="V7" i="1"/>
  <c r="U7" i="1"/>
  <c r="T7" i="1"/>
  <c r="R7" i="1"/>
  <c r="Q7" i="1"/>
  <c r="P7" i="1"/>
  <c r="O7" i="1"/>
  <c r="N7" i="1"/>
  <c r="M7" i="1"/>
  <c r="L7" i="1"/>
  <c r="K7" i="1"/>
  <c r="J7" i="1"/>
  <c r="I7" i="1"/>
  <c r="H7" i="1"/>
  <c r="G7" i="1"/>
  <c r="F7" i="1"/>
  <c r="E7" i="1"/>
  <c r="D7" i="1"/>
  <c r="C7" i="1"/>
  <c r="B7" i="1"/>
  <c r="AL6" i="1"/>
  <c r="AK6" i="1"/>
  <c r="AJ6" i="1"/>
  <c r="AI6" i="1"/>
  <c r="AH6" i="1"/>
  <c r="AG6" i="1"/>
  <c r="AF6" i="1"/>
  <c r="AE6" i="1"/>
  <c r="AD6" i="1"/>
  <c r="AC6" i="1"/>
  <c r="AB6" i="1"/>
  <c r="AA6" i="1"/>
  <c r="Z6" i="1"/>
  <c r="Y6" i="1"/>
  <c r="X6" i="1"/>
  <c r="W6" i="1"/>
  <c r="V6" i="1"/>
  <c r="U6" i="1"/>
  <c r="T6" i="1"/>
  <c r="R6" i="1"/>
  <c r="Q6" i="1"/>
  <c r="P6" i="1"/>
  <c r="O6" i="1"/>
  <c r="N6" i="1"/>
  <c r="M6" i="1"/>
  <c r="L6" i="1"/>
  <c r="K6" i="1"/>
  <c r="J6" i="1"/>
  <c r="I6" i="1"/>
  <c r="H6" i="1"/>
  <c r="G6" i="1"/>
  <c r="F6" i="1"/>
  <c r="E6" i="1"/>
  <c r="D6" i="1"/>
  <c r="C6" i="1"/>
  <c r="B6" i="1"/>
  <c r="AL5" i="1"/>
  <c r="AK5" i="1"/>
  <c r="AJ5" i="1"/>
  <c r="AI5" i="1"/>
  <c r="AH5" i="1"/>
  <c r="AG5" i="1"/>
  <c r="AF5" i="1"/>
  <c r="AE5" i="1"/>
  <c r="AD5" i="1"/>
  <c r="AC5" i="1"/>
  <c r="AB5" i="1"/>
  <c r="AA5" i="1"/>
  <c r="Z5" i="1"/>
  <c r="Y5" i="1"/>
  <c r="X5" i="1"/>
  <c r="W5" i="1"/>
  <c r="V5" i="1"/>
  <c r="U5" i="1"/>
  <c r="T5" i="1"/>
  <c r="R5" i="1"/>
  <c r="Q5" i="1"/>
  <c r="P5" i="1"/>
  <c r="O5" i="1"/>
  <c r="N5" i="1"/>
  <c r="M5" i="1"/>
  <c r="L5" i="1"/>
  <c r="K5" i="1"/>
  <c r="J5" i="1"/>
  <c r="I5" i="1"/>
  <c r="H5" i="1"/>
  <c r="G5" i="1"/>
  <c r="F5" i="1"/>
  <c r="E5" i="1"/>
  <c r="D5" i="1"/>
  <c r="C5" i="1"/>
  <c r="B5" i="1"/>
  <c r="AJ4" i="1"/>
  <c r="AI4" i="1"/>
  <c r="AH4" i="1"/>
  <c r="AG4" i="1"/>
  <c r="AF4" i="1"/>
  <c r="AE4" i="1"/>
  <c r="AD4" i="1"/>
  <c r="AC4" i="1"/>
  <c r="AB4" i="1"/>
  <c r="AA4" i="1"/>
  <c r="Z4" i="1"/>
  <c r="Y4" i="1"/>
  <c r="X4" i="1"/>
  <c r="W4" i="1"/>
  <c r="V4" i="1"/>
  <c r="U4" i="1"/>
  <c r="T4" i="1"/>
  <c r="P4" i="1"/>
  <c r="O4" i="1"/>
  <c r="N4" i="1"/>
  <c r="M4" i="1"/>
  <c r="L4" i="1"/>
  <c r="K4" i="1"/>
  <c r="J4" i="1"/>
  <c r="I4" i="1"/>
  <c r="H4" i="1"/>
  <c r="G4" i="1"/>
  <c r="F4" i="1"/>
  <c r="E4" i="1"/>
  <c r="D4" i="1"/>
  <c r="C4" i="1"/>
  <c r="F64" i="5" l="1"/>
  <c r="F33" i="5"/>
  <c r="F40" i="5"/>
  <c r="F32" i="5"/>
  <c r="F24" i="5"/>
  <c r="F16" i="5"/>
  <c r="F8" i="5"/>
  <c r="F57" i="5"/>
  <c r="F41" i="5"/>
  <c r="F17" i="5"/>
  <c r="F52" i="5"/>
  <c r="F7" i="5"/>
  <c r="F34" i="5"/>
  <c r="F51" i="5"/>
  <c r="F65" i="5"/>
  <c r="F59" i="5"/>
  <c r="F35" i="5"/>
  <c r="C57" i="5"/>
  <c r="C41" i="5"/>
  <c r="C33" i="5"/>
  <c r="F10" i="5"/>
  <c r="F18" i="5"/>
  <c r="F26" i="5"/>
  <c r="F63" i="5"/>
  <c r="F55" i="5"/>
  <c r="F47" i="5"/>
  <c r="F39" i="5"/>
  <c r="F23" i="5"/>
  <c r="F15" i="5"/>
  <c r="C17" i="5"/>
  <c r="C24" i="5"/>
  <c r="C39" i="5"/>
  <c r="F48" i="5"/>
  <c r="F31" i="5"/>
  <c r="F62" i="5"/>
  <c r="F54" i="5"/>
  <c r="F46" i="5"/>
  <c r="F38" i="5"/>
  <c r="F30" i="5"/>
  <c r="F22" i="5"/>
  <c r="F14" i="5"/>
  <c r="C52" i="5"/>
  <c r="C35" i="5"/>
  <c r="F44" i="5"/>
  <c r="F53" i="5"/>
  <c r="F45" i="5"/>
  <c r="F37" i="5"/>
  <c r="F29" i="5"/>
  <c r="F21" i="5"/>
  <c r="F13" i="5"/>
  <c r="C8" i="5"/>
  <c r="C34" i="5"/>
  <c r="C16" i="5"/>
  <c r="F61" i="5"/>
  <c r="F43" i="5"/>
  <c r="F25" i="5"/>
  <c r="F28" i="5"/>
  <c r="F12" i="5"/>
  <c r="F60" i="5"/>
  <c r="F19" i="5"/>
  <c r="F11" i="5"/>
  <c r="F66" i="5"/>
  <c r="F58" i="5"/>
  <c r="F50" i="5"/>
  <c r="F36" i="5"/>
  <c r="F20" i="5"/>
  <c r="F49" i="5"/>
  <c r="C66" i="5"/>
  <c r="C58" i="5"/>
  <c r="C49" i="5"/>
  <c r="C40" i="5"/>
  <c r="C32" i="5"/>
  <c r="C23" i="5"/>
  <c r="C15" i="5"/>
  <c r="C64" i="5"/>
  <c r="C55" i="5"/>
  <c r="C47" i="5"/>
  <c r="C38" i="5"/>
  <c r="C30" i="5"/>
  <c r="C21" i="5"/>
  <c r="C13" i="5"/>
  <c r="C22" i="5"/>
  <c r="C63" i="5"/>
  <c r="C54" i="5"/>
  <c r="C46" i="5"/>
  <c r="C37" i="5"/>
  <c r="C29" i="5"/>
  <c r="C20" i="5"/>
  <c r="C12" i="5"/>
  <c r="C14" i="5"/>
  <c r="C62" i="5"/>
  <c r="C53" i="5"/>
  <c r="C45" i="5"/>
  <c r="C36" i="5"/>
  <c r="C28" i="5"/>
  <c r="C19" i="5"/>
  <c r="C11" i="5"/>
  <c r="BL64" i="1"/>
  <c r="BK64" i="1"/>
  <c r="BJ64" i="1"/>
  <c r="BI64" i="1"/>
  <c r="BH64" i="1"/>
  <c r="BG64" i="1"/>
  <c r="BF64" i="1"/>
  <c r="BE64" i="1"/>
  <c r="BD64" i="1"/>
  <c r="BC64" i="1"/>
  <c r="BB64" i="1"/>
  <c r="BA64" i="1"/>
  <c r="AZ64" i="1"/>
  <c r="AY64" i="1"/>
  <c r="AX64" i="1"/>
  <c r="AW64" i="1"/>
  <c r="AV64" i="1"/>
  <c r="AU64" i="1"/>
  <c r="AT64" i="1"/>
  <c r="BL63" i="1"/>
  <c r="BK63" i="1"/>
  <c r="BJ63" i="1"/>
  <c r="BI63" i="1"/>
  <c r="BH63" i="1"/>
  <c r="BG63" i="1"/>
  <c r="BF63" i="1"/>
  <c r="BE63" i="1"/>
  <c r="BD63" i="1"/>
  <c r="BC63" i="1"/>
  <c r="BB63" i="1"/>
  <c r="BA63" i="1"/>
  <c r="AZ63" i="1"/>
  <c r="AY63" i="1"/>
  <c r="AX63" i="1"/>
  <c r="AW63" i="1"/>
  <c r="AV63" i="1"/>
  <c r="AU63" i="1"/>
  <c r="AT63" i="1"/>
  <c r="BL62" i="1"/>
  <c r="BK62" i="1"/>
  <c r="BJ62" i="1"/>
  <c r="BI62" i="1"/>
  <c r="BH62" i="1"/>
  <c r="BG62" i="1"/>
  <c r="BF62" i="1"/>
  <c r="BE62" i="1"/>
  <c r="BD62" i="1"/>
  <c r="BC62" i="1"/>
  <c r="BB62" i="1"/>
  <c r="BA62" i="1"/>
  <c r="AZ62" i="1"/>
  <c r="AY62" i="1"/>
  <c r="AX62" i="1"/>
  <c r="AW62" i="1"/>
  <c r="AV62" i="1"/>
  <c r="AU62" i="1"/>
  <c r="AT62" i="1"/>
  <c r="BL61" i="1"/>
  <c r="BK61" i="1"/>
  <c r="BJ61" i="1"/>
  <c r="BI61" i="1"/>
  <c r="BH61" i="1"/>
  <c r="BG61" i="1"/>
  <c r="BF61" i="1"/>
  <c r="BE61" i="1"/>
  <c r="BD61" i="1"/>
  <c r="BC61" i="1"/>
  <c r="BB61" i="1"/>
  <c r="BA61" i="1"/>
  <c r="AZ61" i="1"/>
  <c r="AY61" i="1"/>
  <c r="AX61" i="1"/>
  <c r="AW61" i="1"/>
  <c r="AV61" i="1"/>
  <c r="AU61" i="1"/>
  <c r="AT61" i="1"/>
  <c r="BL60" i="1"/>
  <c r="BK60" i="1"/>
  <c r="BJ60" i="1"/>
  <c r="BI60" i="1"/>
  <c r="BH60" i="1"/>
  <c r="BG60" i="1"/>
  <c r="BF60" i="1"/>
  <c r="BE60" i="1"/>
  <c r="BD60" i="1"/>
  <c r="BC60" i="1"/>
  <c r="BB60" i="1"/>
  <c r="BA60" i="1"/>
  <c r="AZ60" i="1"/>
  <c r="AY60" i="1"/>
  <c r="AX60" i="1"/>
  <c r="AW60" i="1"/>
  <c r="AV60" i="1"/>
  <c r="AU60" i="1"/>
  <c r="AT60" i="1"/>
  <c r="BL59" i="1"/>
  <c r="BK59" i="1"/>
  <c r="BJ59" i="1"/>
  <c r="BI59" i="1"/>
  <c r="BH59" i="1"/>
  <c r="BG59" i="1"/>
  <c r="BF59" i="1"/>
  <c r="BE59" i="1"/>
  <c r="BD59" i="1"/>
  <c r="BC59" i="1"/>
  <c r="BB59" i="1"/>
  <c r="BA59" i="1"/>
  <c r="AZ59" i="1"/>
  <c r="AY59" i="1"/>
  <c r="AX59" i="1"/>
  <c r="AW59" i="1"/>
  <c r="AV59" i="1"/>
  <c r="AU59" i="1"/>
  <c r="AT59" i="1"/>
  <c r="BL58" i="1"/>
  <c r="BK58" i="1"/>
  <c r="E60" i="5" s="1"/>
  <c r="BJ58" i="1"/>
  <c r="BI58" i="1"/>
  <c r="BH58" i="1"/>
  <c r="BG58" i="1"/>
  <c r="BF58" i="1"/>
  <c r="BE58" i="1"/>
  <c r="BD58" i="1"/>
  <c r="BC58" i="1"/>
  <c r="BB58" i="1"/>
  <c r="BA58" i="1"/>
  <c r="AZ58" i="1"/>
  <c r="AY58" i="1"/>
  <c r="AX58" i="1"/>
  <c r="AW58" i="1"/>
  <c r="AV58" i="1"/>
  <c r="AU58" i="1"/>
  <c r="AT58" i="1"/>
  <c r="BL57" i="1"/>
  <c r="BK57" i="1"/>
  <c r="BJ57" i="1"/>
  <c r="BI57" i="1"/>
  <c r="BH57" i="1"/>
  <c r="BG57" i="1"/>
  <c r="BF57" i="1"/>
  <c r="BE57" i="1"/>
  <c r="BD57" i="1"/>
  <c r="BC57" i="1"/>
  <c r="BB57" i="1"/>
  <c r="BA57" i="1"/>
  <c r="AZ57" i="1"/>
  <c r="AY57" i="1"/>
  <c r="AX57" i="1"/>
  <c r="AW57" i="1"/>
  <c r="AV57" i="1"/>
  <c r="AU57" i="1"/>
  <c r="AT57" i="1"/>
  <c r="BL56" i="1"/>
  <c r="BK56" i="1"/>
  <c r="BJ56" i="1"/>
  <c r="BI56" i="1"/>
  <c r="BH56" i="1"/>
  <c r="BG56" i="1"/>
  <c r="BF56" i="1"/>
  <c r="BE56" i="1"/>
  <c r="BD56" i="1"/>
  <c r="BC56" i="1"/>
  <c r="BB56" i="1"/>
  <c r="BA56" i="1"/>
  <c r="AZ56" i="1"/>
  <c r="AY56" i="1"/>
  <c r="AX56" i="1"/>
  <c r="AW56" i="1"/>
  <c r="AV56" i="1"/>
  <c r="AU56" i="1"/>
  <c r="AT56" i="1"/>
  <c r="BL55" i="1"/>
  <c r="BK55" i="1"/>
  <c r="BJ55" i="1"/>
  <c r="BI55" i="1"/>
  <c r="BH55" i="1"/>
  <c r="BG55" i="1"/>
  <c r="BF55" i="1"/>
  <c r="BE55" i="1"/>
  <c r="BD55" i="1"/>
  <c r="BC55" i="1"/>
  <c r="BB55" i="1"/>
  <c r="BA55" i="1"/>
  <c r="AZ55" i="1"/>
  <c r="AY55" i="1"/>
  <c r="AX55" i="1"/>
  <c r="AW55" i="1"/>
  <c r="AV55" i="1"/>
  <c r="AU55" i="1"/>
  <c r="AT55" i="1"/>
  <c r="BL53" i="1"/>
  <c r="BK53" i="1"/>
  <c r="BJ53" i="1"/>
  <c r="BI53" i="1"/>
  <c r="BH53" i="1"/>
  <c r="BG53" i="1"/>
  <c r="BF53" i="1"/>
  <c r="BE53" i="1"/>
  <c r="BD53" i="1"/>
  <c r="BC53" i="1"/>
  <c r="BB53" i="1"/>
  <c r="BA53" i="1"/>
  <c r="AZ53" i="1"/>
  <c r="AY53" i="1"/>
  <c r="AX53" i="1"/>
  <c r="AW53" i="1"/>
  <c r="AV53" i="1"/>
  <c r="AU53" i="1"/>
  <c r="AT53" i="1"/>
  <c r="BL52" i="1"/>
  <c r="BK52" i="1"/>
  <c r="E54" i="5" s="1"/>
  <c r="BJ52" i="1"/>
  <c r="BI52" i="1"/>
  <c r="BH52" i="1"/>
  <c r="BG52" i="1"/>
  <c r="BF52" i="1"/>
  <c r="BE52" i="1"/>
  <c r="BD52" i="1"/>
  <c r="BC52" i="1"/>
  <c r="BB52" i="1"/>
  <c r="BA52" i="1"/>
  <c r="AZ52" i="1"/>
  <c r="AY52" i="1"/>
  <c r="AX52" i="1"/>
  <c r="AW52" i="1"/>
  <c r="AV52" i="1"/>
  <c r="AU52" i="1"/>
  <c r="AT52" i="1"/>
  <c r="BL51" i="1"/>
  <c r="BK51" i="1"/>
  <c r="BJ51" i="1"/>
  <c r="BI51" i="1"/>
  <c r="BH51" i="1"/>
  <c r="BG51" i="1"/>
  <c r="BF51" i="1"/>
  <c r="BE51" i="1"/>
  <c r="BD51" i="1"/>
  <c r="BC51" i="1"/>
  <c r="BB51" i="1"/>
  <c r="BA51" i="1"/>
  <c r="AZ51" i="1"/>
  <c r="AY51" i="1"/>
  <c r="AX51" i="1"/>
  <c r="AW51" i="1"/>
  <c r="AV51" i="1"/>
  <c r="AU51" i="1"/>
  <c r="AT51" i="1"/>
  <c r="BL50" i="1"/>
  <c r="BK50" i="1"/>
  <c r="BJ50" i="1"/>
  <c r="BI50" i="1"/>
  <c r="BH50" i="1"/>
  <c r="BG50" i="1"/>
  <c r="BF50" i="1"/>
  <c r="BE50" i="1"/>
  <c r="BD50" i="1"/>
  <c r="BC50" i="1"/>
  <c r="BB50" i="1"/>
  <c r="BA50" i="1"/>
  <c r="AZ50" i="1"/>
  <c r="AY50" i="1"/>
  <c r="AX50" i="1"/>
  <c r="AW50" i="1"/>
  <c r="AV50" i="1"/>
  <c r="AU50" i="1"/>
  <c r="AT50" i="1"/>
  <c r="BL49" i="1"/>
  <c r="BK49" i="1"/>
  <c r="BJ49" i="1"/>
  <c r="BI49" i="1"/>
  <c r="BH49" i="1"/>
  <c r="BG49" i="1"/>
  <c r="BF49" i="1"/>
  <c r="BE49" i="1"/>
  <c r="BD49" i="1"/>
  <c r="BC49" i="1"/>
  <c r="BB49" i="1"/>
  <c r="BA49" i="1"/>
  <c r="AZ49" i="1"/>
  <c r="AY49" i="1"/>
  <c r="AX49" i="1"/>
  <c r="AW49" i="1"/>
  <c r="AV49" i="1"/>
  <c r="AU49" i="1"/>
  <c r="AT49" i="1"/>
  <c r="BL48" i="1"/>
  <c r="BK48" i="1"/>
  <c r="E50" i="5" s="1"/>
  <c r="BJ48" i="1"/>
  <c r="BI48" i="1"/>
  <c r="BH48" i="1"/>
  <c r="BG48" i="1"/>
  <c r="BF48" i="1"/>
  <c r="BE48" i="1"/>
  <c r="BD48" i="1"/>
  <c r="BC48" i="1"/>
  <c r="BB48" i="1"/>
  <c r="BA48" i="1"/>
  <c r="AZ48" i="1"/>
  <c r="AY48" i="1"/>
  <c r="AX48" i="1"/>
  <c r="AW48" i="1"/>
  <c r="AV48" i="1"/>
  <c r="AU48" i="1"/>
  <c r="AT48" i="1"/>
  <c r="BL47" i="1"/>
  <c r="BK47" i="1"/>
  <c r="BJ47" i="1"/>
  <c r="BI47" i="1"/>
  <c r="BH47" i="1"/>
  <c r="BG47" i="1"/>
  <c r="BF47" i="1"/>
  <c r="BE47" i="1"/>
  <c r="BD47" i="1"/>
  <c r="BC47" i="1"/>
  <c r="BB47" i="1"/>
  <c r="BA47" i="1"/>
  <c r="AZ47" i="1"/>
  <c r="AY47" i="1"/>
  <c r="AX47" i="1"/>
  <c r="AW47" i="1"/>
  <c r="AV47" i="1"/>
  <c r="AU47" i="1"/>
  <c r="AT47" i="1"/>
  <c r="BL46" i="1"/>
  <c r="BK46" i="1"/>
  <c r="BJ46" i="1"/>
  <c r="BI46" i="1"/>
  <c r="BH46" i="1"/>
  <c r="BG46" i="1"/>
  <c r="BF46" i="1"/>
  <c r="BE46" i="1"/>
  <c r="BD46" i="1"/>
  <c r="BC46" i="1"/>
  <c r="BB46" i="1"/>
  <c r="BA46" i="1"/>
  <c r="AZ46" i="1"/>
  <c r="AY46" i="1"/>
  <c r="AX46" i="1"/>
  <c r="AW46" i="1"/>
  <c r="AV46" i="1"/>
  <c r="AU46" i="1"/>
  <c r="AT46" i="1"/>
  <c r="BL45" i="1"/>
  <c r="BK45" i="1"/>
  <c r="BJ45" i="1"/>
  <c r="BI45" i="1"/>
  <c r="BH45" i="1"/>
  <c r="BG45" i="1"/>
  <c r="BF45" i="1"/>
  <c r="BE45" i="1"/>
  <c r="BD45" i="1"/>
  <c r="BC45" i="1"/>
  <c r="BB45" i="1"/>
  <c r="BA45" i="1"/>
  <c r="AZ45" i="1"/>
  <c r="AY45" i="1"/>
  <c r="AX45" i="1"/>
  <c r="AW45" i="1"/>
  <c r="AV45" i="1"/>
  <c r="AU45" i="1"/>
  <c r="AT45" i="1"/>
  <c r="BL44" i="1"/>
  <c r="BK44" i="1"/>
  <c r="BJ44" i="1"/>
  <c r="BI44" i="1"/>
  <c r="BH44" i="1"/>
  <c r="BG44" i="1"/>
  <c r="BF44" i="1"/>
  <c r="BE44" i="1"/>
  <c r="BD44" i="1"/>
  <c r="BC44" i="1"/>
  <c r="BB44" i="1"/>
  <c r="BA44" i="1"/>
  <c r="AZ44" i="1"/>
  <c r="AY44" i="1"/>
  <c r="AX44" i="1"/>
  <c r="AW44" i="1"/>
  <c r="AV44" i="1"/>
  <c r="AU44" i="1"/>
  <c r="AT44" i="1"/>
  <c r="BL43" i="1"/>
  <c r="BK43" i="1"/>
  <c r="E45" i="5" s="1"/>
  <c r="BJ43" i="1"/>
  <c r="BI43" i="1"/>
  <c r="BH43" i="1"/>
  <c r="BG43" i="1"/>
  <c r="BF43" i="1"/>
  <c r="BE43" i="1"/>
  <c r="BD43" i="1"/>
  <c r="BC43" i="1"/>
  <c r="BB43" i="1"/>
  <c r="BA43" i="1"/>
  <c r="AZ43" i="1"/>
  <c r="AY43" i="1"/>
  <c r="AX43" i="1"/>
  <c r="AW43" i="1"/>
  <c r="AV43" i="1"/>
  <c r="AU43" i="1"/>
  <c r="AT43" i="1"/>
  <c r="BL42" i="1"/>
  <c r="BK42" i="1"/>
  <c r="BJ42" i="1"/>
  <c r="BI42" i="1"/>
  <c r="BH42" i="1"/>
  <c r="BG42" i="1"/>
  <c r="BF42" i="1"/>
  <c r="BE42" i="1"/>
  <c r="BD42" i="1"/>
  <c r="BC42" i="1"/>
  <c r="BB42" i="1"/>
  <c r="BA42" i="1"/>
  <c r="AZ42" i="1"/>
  <c r="AY42" i="1"/>
  <c r="AX42" i="1"/>
  <c r="AW42" i="1"/>
  <c r="AV42" i="1"/>
  <c r="AU42" i="1"/>
  <c r="AT42" i="1"/>
  <c r="BL41" i="1"/>
  <c r="BK41" i="1"/>
  <c r="BJ41" i="1"/>
  <c r="BI41" i="1"/>
  <c r="BH41" i="1"/>
  <c r="BG41" i="1"/>
  <c r="BF41" i="1"/>
  <c r="BE41" i="1"/>
  <c r="BD41" i="1"/>
  <c r="BC41" i="1"/>
  <c r="BB41" i="1"/>
  <c r="BA41" i="1"/>
  <c r="AZ41" i="1"/>
  <c r="AY41" i="1"/>
  <c r="AX41" i="1"/>
  <c r="AW41" i="1"/>
  <c r="AV41" i="1"/>
  <c r="AU41" i="1"/>
  <c r="AT41" i="1"/>
  <c r="BL39" i="1"/>
  <c r="BK39" i="1"/>
  <c r="E41" i="5" s="1"/>
  <c r="BJ39" i="1"/>
  <c r="BI39" i="1"/>
  <c r="BH39" i="1"/>
  <c r="BG39" i="1"/>
  <c r="BF39" i="1"/>
  <c r="BE39" i="1"/>
  <c r="BD39" i="1"/>
  <c r="BC39" i="1"/>
  <c r="BB39" i="1"/>
  <c r="BA39" i="1"/>
  <c r="AZ39" i="1"/>
  <c r="AY39" i="1"/>
  <c r="AX39" i="1"/>
  <c r="AW39" i="1"/>
  <c r="AV39" i="1"/>
  <c r="AU39" i="1"/>
  <c r="AT39" i="1"/>
  <c r="BL38" i="1"/>
  <c r="BK38" i="1"/>
  <c r="BJ38" i="1"/>
  <c r="BI38" i="1"/>
  <c r="BH38" i="1"/>
  <c r="BG38" i="1"/>
  <c r="BF38" i="1"/>
  <c r="BE38" i="1"/>
  <c r="BD38" i="1"/>
  <c r="BC38" i="1"/>
  <c r="BB38" i="1"/>
  <c r="BA38" i="1"/>
  <c r="AZ38" i="1"/>
  <c r="AY38" i="1"/>
  <c r="AX38" i="1"/>
  <c r="AW38" i="1"/>
  <c r="AV38" i="1"/>
  <c r="AU38" i="1"/>
  <c r="AT38" i="1"/>
  <c r="BL37" i="1"/>
  <c r="BK37" i="1"/>
  <c r="BJ37" i="1"/>
  <c r="BI37" i="1"/>
  <c r="BH37" i="1"/>
  <c r="BG37" i="1"/>
  <c r="BF37" i="1"/>
  <c r="BE37" i="1"/>
  <c r="BD37" i="1"/>
  <c r="BC37" i="1"/>
  <c r="BB37" i="1"/>
  <c r="BA37" i="1"/>
  <c r="AZ37" i="1"/>
  <c r="AY37" i="1"/>
  <c r="AX37" i="1"/>
  <c r="AW37" i="1"/>
  <c r="AV37" i="1"/>
  <c r="AU37" i="1"/>
  <c r="AT37" i="1"/>
  <c r="BL36" i="1"/>
  <c r="BK36" i="1"/>
  <c r="BJ36" i="1"/>
  <c r="BI36" i="1"/>
  <c r="BH36" i="1"/>
  <c r="BG36" i="1"/>
  <c r="BF36" i="1"/>
  <c r="BE36" i="1"/>
  <c r="BD36" i="1"/>
  <c r="BC36" i="1"/>
  <c r="BB36" i="1"/>
  <c r="BA36" i="1"/>
  <c r="AZ36" i="1"/>
  <c r="AY36" i="1"/>
  <c r="AX36" i="1"/>
  <c r="AW36" i="1"/>
  <c r="AV36" i="1"/>
  <c r="AU36" i="1"/>
  <c r="AT36" i="1"/>
  <c r="BL35" i="1"/>
  <c r="BK35" i="1"/>
  <c r="E37" i="5" s="1"/>
  <c r="BJ35" i="1"/>
  <c r="BI35" i="1"/>
  <c r="BH35" i="1"/>
  <c r="BG35" i="1"/>
  <c r="BF35" i="1"/>
  <c r="BE35" i="1"/>
  <c r="BD35" i="1"/>
  <c r="BC35" i="1"/>
  <c r="BB35" i="1"/>
  <c r="BA35" i="1"/>
  <c r="AZ35" i="1"/>
  <c r="AY35" i="1"/>
  <c r="AX35" i="1"/>
  <c r="AW35" i="1"/>
  <c r="AV35" i="1"/>
  <c r="AU35" i="1"/>
  <c r="AT35" i="1"/>
  <c r="BL34" i="1"/>
  <c r="BK34" i="1"/>
  <c r="BJ34" i="1"/>
  <c r="BI34" i="1"/>
  <c r="BH34" i="1"/>
  <c r="BG34" i="1"/>
  <c r="BF34" i="1"/>
  <c r="BE34" i="1"/>
  <c r="BD34" i="1"/>
  <c r="BC34" i="1"/>
  <c r="BB34" i="1"/>
  <c r="BA34" i="1"/>
  <c r="AZ34" i="1"/>
  <c r="AY34" i="1"/>
  <c r="AX34" i="1"/>
  <c r="AW34" i="1"/>
  <c r="AV34" i="1"/>
  <c r="AU34" i="1"/>
  <c r="AT34" i="1"/>
  <c r="BL33" i="1"/>
  <c r="BK33" i="1"/>
  <c r="BJ33" i="1"/>
  <c r="BI33" i="1"/>
  <c r="BH33" i="1"/>
  <c r="BG33" i="1"/>
  <c r="BF33" i="1"/>
  <c r="BE33" i="1"/>
  <c r="BD33" i="1"/>
  <c r="BC33" i="1"/>
  <c r="BB33" i="1"/>
  <c r="BA33" i="1"/>
  <c r="AZ33" i="1"/>
  <c r="AY33" i="1"/>
  <c r="AX33" i="1"/>
  <c r="AW33" i="1"/>
  <c r="AV33" i="1"/>
  <c r="AU33" i="1"/>
  <c r="AT33" i="1"/>
  <c r="BL32" i="1"/>
  <c r="BK32" i="1"/>
  <c r="BJ32" i="1"/>
  <c r="BI32" i="1"/>
  <c r="BH32" i="1"/>
  <c r="BG32" i="1"/>
  <c r="BF32" i="1"/>
  <c r="BE32" i="1"/>
  <c r="BD32" i="1"/>
  <c r="BC32" i="1"/>
  <c r="BB32" i="1"/>
  <c r="BA32" i="1"/>
  <c r="AZ32" i="1"/>
  <c r="AY32" i="1"/>
  <c r="AX32" i="1"/>
  <c r="AW32" i="1"/>
  <c r="AV32" i="1"/>
  <c r="AU32" i="1"/>
  <c r="AT32" i="1"/>
  <c r="BL31" i="1"/>
  <c r="BK31" i="1"/>
  <c r="E33" i="5" s="1"/>
  <c r="BJ31" i="1"/>
  <c r="BI31" i="1"/>
  <c r="BH31" i="1"/>
  <c r="BG31" i="1"/>
  <c r="BF31" i="1"/>
  <c r="BE31" i="1"/>
  <c r="BD31" i="1"/>
  <c r="BC31" i="1"/>
  <c r="BB31" i="1"/>
  <c r="BA31" i="1"/>
  <c r="AZ31" i="1"/>
  <c r="AY31" i="1"/>
  <c r="AX31" i="1"/>
  <c r="AW31" i="1"/>
  <c r="AV31" i="1"/>
  <c r="AU31" i="1"/>
  <c r="AT31" i="1"/>
  <c r="BL30" i="1"/>
  <c r="BK30" i="1"/>
  <c r="BJ30" i="1"/>
  <c r="BI30" i="1"/>
  <c r="BH30" i="1"/>
  <c r="BG30" i="1"/>
  <c r="BF30" i="1"/>
  <c r="BE30" i="1"/>
  <c r="BD30" i="1"/>
  <c r="BC30" i="1"/>
  <c r="BB30" i="1"/>
  <c r="BA30" i="1"/>
  <c r="AZ30" i="1"/>
  <c r="AY30" i="1"/>
  <c r="AX30" i="1"/>
  <c r="AW30" i="1"/>
  <c r="AV30" i="1"/>
  <c r="AU30" i="1"/>
  <c r="AT30" i="1"/>
  <c r="BL29" i="1"/>
  <c r="BK29" i="1"/>
  <c r="BJ29" i="1"/>
  <c r="BI29" i="1"/>
  <c r="BH29" i="1"/>
  <c r="BG29" i="1"/>
  <c r="BF29" i="1"/>
  <c r="BE29" i="1"/>
  <c r="BD29" i="1"/>
  <c r="BC29" i="1"/>
  <c r="BB29" i="1"/>
  <c r="BA29" i="1"/>
  <c r="AZ29" i="1"/>
  <c r="AY29" i="1"/>
  <c r="AX29" i="1"/>
  <c r="AW29" i="1"/>
  <c r="AV29" i="1"/>
  <c r="AU29" i="1"/>
  <c r="AT29" i="1"/>
  <c r="BL28" i="1"/>
  <c r="BK28" i="1"/>
  <c r="BJ28" i="1"/>
  <c r="BI28" i="1"/>
  <c r="BH28" i="1"/>
  <c r="BG28" i="1"/>
  <c r="BF28" i="1"/>
  <c r="BE28" i="1"/>
  <c r="BD28" i="1"/>
  <c r="BC28" i="1"/>
  <c r="BB28" i="1"/>
  <c r="BA28" i="1"/>
  <c r="AZ28" i="1"/>
  <c r="AY28" i="1"/>
  <c r="AX28" i="1"/>
  <c r="AW28" i="1"/>
  <c r="AV28" i="1"/>
  <c r="AU28" i="1"/>
  <c r="AT28" i="1"/>
  <c r="BL27" i="1"/>
  <c r="BK27" i="1"/>
  <c r="BJ27" i="1"/>
  <c r="BI27" i="1"/>
  <c r="BH27" i="1"/>
  <c r="BG27" i="1"/>
  <c r="BF27" i="1"/>
  <c r="BE27" i="1"/>
  <c r="BD27" i="1"/>
  <c r="BC27" i="1"/>
  <c r="BB27" i="1"/>
  <c r="BA27" i="1"/>
  <c r="AZ27" i="1"/>
  <c r="AY27" i="1"/>
  <c r="AX27" i="1"/>
  <c r="AW27" i="1"/>
  <c r="AV27" i="1"/>
  <c r="AU27" i="1"/>
  <c r="AT27" i="1"/>
  <c r="BL26" i="1"/>
  <c r="BK26" i="1"/>
  <c r="BJ26" i="1"/>
  <c r="BI26" i="1"/>
  <c r="BH26" i="1"/>
  <c r="BG26" i="1"/>
  <c r="BF26" i="1"/>
  <c r="BE26" i="1"/>
  <c r="BD26" i="1"/>
  <c r="BC26" i="1"/>
  <c r="BB26" i="1"/>
  <c r="BA26" i="1"/>
  <c r="AZ26" i="1"/>
  <c r="AY26" i="1"/>
  <c r="AX26" i="1"/>
  <c r="AW26" i="1"/>
  <c r="AV26" i="1"/>
  <c r="AU26" i="1"/>
  <c r="AT26" i="1"/>
  <c r="BL24" i="1"/>
  <c r="BK24" i="1"/>
  <c r="BJ24" i="1"/>
  <c r="BI24" i="1"/>
  <c r="BH24" i="1"/>
  <c r="BG24" i="1"/>
  <c r="BF24" i="1"/>
  <c r="BE24" i="1"/>
  <c r="BD24" i="1"/>
  <c r="BC24" i="1"/>
  <c r="BB24" i="1"/>
  <c r="BA24" i="1"/>
  <c r="AZ24" i="1"/>
  <c r="AY24" i="1"/>
  <c r="AX24" i="1"/>
  <c r="AW24" i="1"/>
  <c r="AV24" i="1"/>
  <c r="AU24" i="1"/>
  <c r="AT24" i="1"/>
  <c r="BL23" i="1"/>
  <c r="BK23" i="1"/>
  <c r="E25" i="5" s="1"/>
  <c r="BJ23" i="1"/>
  <c r="BI23" i="1"/>
  <c r="BH23" i="1"/>
  <c r="BG23" i="1"/>
  <c r="BF23" i="1"/>
  <c r="BE23" i="1"/>
  <c r="BD23" i="1"/>
  <c r="BC23" i="1"/>
  <c r="BB23" i="1"/>
  <c r="BA23" i="1"/>
  <c r="AZ23" i="1"/>
  <c r="AY23" i="1"/>
  <c r="AX23" i="1"/>
  <c r="AW23" i="1"/>
  <c r="AV23" i="1"/>
  <c r="AU23" i="1"/>
  <c r="AT23" i="1"/>
  <c r="BL22" i="1"/>
  <c r="BK22" i="1"/>
  <c r="E24" i="5" s="1"/>
  <c r="BJ22" i="1"/>
  <c r="BI22" i="1"/>
  <c r="BH22" i="1"/>
  <c r="BG22" i="1"/>
  <c r="BF22" i="1"/>
  <c r="BE22" i="1"/>
  <c r="BD22" i="1"/>
  <c r="BC22" i="1"/>
  <c r="BB22" i="1"/>
  <c r="BA22" i="1"/>
  <c r="AZ22" i="1"/>
  <c r="AY22" i="1"/>
  <c r="AX22" i="1"/>
  <c r="AW22" i="1"/>
  <c r="AV22" i="1"/>
  <c r="AU22" i="1"/>
  <c r="AT22" i="1"/>
  <c r="BL21" i="1"/>
  <c r="BK21" i="1"/>
  <c r="BJ21" i="1"/>
  <c r="BI21" i="1"/>
  <c r="BH21" i="1"/>
  <c r="BG21" i="1"/>
  <c r="BF21" i="1"/>
  <c r="BE21" i="1"/>
  <c r="BD21" i="1"/>
  <c r="BC21" i="1"/>
  <c r="BB21" i="1"/>
  <c r="BA21" i="1"/>
  <c r="AZ21" i="1"/>
  <c r="AY21" i="1"/>
  <c r="AX21" i="1"/>
  <c r="AW21" i="1"/>
  <c r="AV21" i="1"/>
  <c r="AU21" i="1"/>
  <c r="AT21" i="1"/>
  <c r="BL20" i="1"/>
  <c r="BK20" i="1"/>
  <c r="BJ20" i="1"/>
  <c r="BI20" i="1"/>
  <c r="BH20" i="1"/>
  <c r="BG20" i="1"/>
  <c r="BF20" i="1"/>
  <c r="BE20" i="1"/>
  <c r="BD20" i="1"/>
  <c r="BC20" i="1"/>
  <c r="BB20" i="1"/>
  <c r="BA20" i="1"/>
  <c r="AZ20" i="1"/>
  <c r="AY20" i="1"/>
  <c r="AX20" i="1"/>
  <c r="AW20" i="1"/>
  <c r="AV20" i="1"/>
  <c r="AU20" i="1"/>
  <c r="AT20" i="1"/>
  <c r="BL19" i="1"/>
  <c r="BK19" i="1"/>
  <c r="BJ19" i="1"/>
  <c r="BI19" i="1"/>
  <c r="BH19" i="1"/>
  <c r="BG19" i="1"/>
  <c r="BF19" i="1"/>
  <c r="BE19" i="1"/>
  <c r="BD19" i="1"/>
  <c r="BC19" i="1"/>
  <c r="BB19" i="1"/>
  <c r="BA19" i="1"/>
  <c r="AZ19" i="1"/>
  <c r="AY19" i="1"/>
  <c r="AX19" i="1"/>
  <c r="AW19" i="1"/>
  <c r="AV19" i="1"/>
  <c r="AU19" i="1"/>
  <c r="AT19" i="1"/>
  <c r="BL18" i="1"/>
  <c r="BK18" i="1"/>
  <c r="BJ18" i="1"/>
  <c r="BI18" i="1"/>
  <c r="BH18" i="1"/>
  <c r="BG18" i="1"/>
  <c r="BF18" i="1"/>
  <c r="BE18" i="1"/>
  <c r="BD18" i="1"/>
  <c r="BC18" i="1"/>
  <c r="BB18" i="1"/>
  <c r="BA18" i="1"/>
  <c r="AZ18" i="1"/>
  <c r="AY18" i="1"/>
  <c r="AX18" i="1"/>
  <c r="AW18" i="1"/>
  <c r="AV18" i="1"/>
  <c r="AU18" i="1"/>
  <c r="AT18" i="1"/>
  <c r="BL17" i="1"/>
  <c r="BK17" i="1"/>
  <c r="BJ17" i="1"/>
  <c r="BI17" i="1"/>
  <c r="BH17" i="1"/>
  <c r="BG17" i="1"/>
  <c r="BF17" i="1"/>
  <c r="BE17" i="1"/>
  <c r="BD17" i="1"/>
  <c r="BC17" i="1"/>
  <c r="BB17" i="1"/>
  <c r="BA17" i="1"/>
  <c r="AZ17" i="1"/>
  <c r="AY17" i="1"/>
  <c r="AX17" i="1"/>
  <c r="AW17" i="1"/>
  <c r="AV17" i="1"/>
  <c r="AU17" i="1"/>
  <c r="AT17" i="1"/>
  <c r="BL16" i="1"/>
  <c r="BK16" i="1"/>
  <c r="BJ16" i="1"/>
  <c r="BI16" i="1"/>
  <c r="BH16" i="1"/>
  <c r="BG16" i="1"/>
  <c r="BF16" i="1"/>
  <c r="BE16" i="1"/>
  <c r="BD16" i="1"/>
  <c r="BC16" i="1"/>
  <c r="BB16" i="1"/>
  <c r="BA16" i="1"/>
  <c r="AZ16" i="1"/>
  <c r="AY16" i="1"/>
  <c r="AX16" i="1"/>
  <c r="AW16" i="1"/>
  <c r="AV16" i="1"/>
  <c r="AU16" i="1"/>
  <c r="AT16" i="1"/>
  <c r="BL15" i="1"/>
  <c r="BK15" i="1"/>
  <c r="BJ15" i="1"/>
  <c r="BI15" i="1"/>
  <c r="BH15" i="1"/>
  <c r="BG15" i="1"/>
  <c r="BF15" i="1"/>
  <c r="BE15" i="1"/>
  <c r="BD15" i="1"/>
  <c r="BC15" i="1"/>
  <c r="BB15" i="1"/>
  <c r="BA15" i="1"/>
  <c r="AZ15" i="1"/>
  <c r="AY15" i="1"/>
  <c r="AX15" i="1"/>
  <c r="AW15" i="1"/>
  <c r="AV15" i="1"/>
  <c r="AU15" i="1"/>
  <c r="AT15" i="1"/>
  <c r="BL14" i="1"/>
  <c r="BK14" i="1"/>
  <c r="E16" i="5" s="1"/>
  <c r="BJ14" i="1"/>
  <c r="BI14" i="1"/>
  <c r="BH14" i="1"/>
  <c r="BG14" i="1"/>
  <c r="BF14" i="1"/>
  <c r="BE14" i="1"/>
  <c r="BD14" i="1"/>
  <c r="BC14" i="1"/>
  <c r="BB14" i="1"/>
  <c r="BA14" i="1"/>
  <c r="AZ14" i="1"/>
  <c r="AY14" i="1"/>
  <c r="AX14" i="1"/>
  <c r="AW14" i="1"/>
  <c r="AV14" i="1"/>
  <c r="AU14" i="1"/>
  <c r="AT14" i="1"/>
  <c r="BL13" i="1"/>
  <c r="BK13" i="1"/>
  <c r="BJ13" i="1"/>
  <c r="BI13" i="1"/>
  <c r="BH13" i="1"/>
  <c r="BG13" i="1"/>
  <c r="BF13" i="1"/>
  <c r="BE13" i="1"/>
  <c r="BD13" i="1"/>
  <c r="BC13" i="1"/>
  <c r="BB13" i="1"/>
  <c r="BA13" i="1"/>
  <c r="AZ13" i="1"/>
  <c r="AY13" i="1"/>
  <c r="AX13" i="1"/>
  <c r="AW13" i="1"/>
  <c r="AV13" i="1"/>
  <c r="AU13" i="1"/>
  <c r="AT13" i="1"/>
  <c r="BL12" i="1"/>
  <c r="BK12" i="1"/>
  <c r="BJ12" i="1"/>
  <c r="BI12" i="1"/>
  <c r="BH12" i="1"/>
  <c r="BG12" i="1"/>
  <c r="BF12" i="1"/>
  <c r="BE12" i="1"/>
  <c r="BD12" i="1"/>
  <c r="BC12" i="1"/>
  <c r="BB12" i="1"/>
  <c r="BA12" i="1"/>
  <c r="AZ12" i="1"/>
  <c r="AY12" i="1"/>
  <c r="AX12" i="1"/>
  <c r="AW12" i="1"/>
  <c r="AV12" i="1"/>
  <c r="AU12" i="1"/>
  <c r="AT12" i="1"/>
  <c r="BL11" i="1"/>
  <c r="BK11" i="1"/>
  <c r="E13" i="5" s="1"/>
  <c r="BJ11" i="1"/>
  <c r="BI11" i="1"/>
  <c r="BH11" i="1"/>
  <c r="BG11" i="1"/>
  <c r="BF11" i="1"/>
  <c r="BE11" i="1"/>
  <c r="BD11" i="1"/>
  <c r="BC11" i="1"/>
  <c r="BB11" i="1"/>
  <c r="BA11" i="1"/>
  <c r="AZ11" i="1"/>
  <c r="AY11" i="1"/>
  <c r="AX11" i="1"/>
  <c r="AW11" i="1"/>
  <c r="AV11" i="1"/>
  <c r="AU11" i="1"/>
  <c r="AT11" i="1"/>
  <c r="BL10" i="1"/>
  <c r="BK10" i="1"/>
  <c r="E12" i="5" s="1"/>
  <c r="BJ10" i="1"/>
  <c r="BI10" i="1"/>
  <c r="BH10" i="1"/>
  <c r="BG10" i="1"/>
  <c r="BF10" i="1"/>
  <c r="BE10" i="1"/>
  <c r="BD10" i="1"/>
  <c r="BC10" i="1"/>
  <c r="BB10" i="1"/>
  <c r="BA10" i="1"/>
  <c r="AZ10" i="1"/>
  <c r="AY10" i="1"/>
  <c r="AX10" i="1"/>
  <c r="AW10" i="1"/>
  <c r="AV10" i="1"/>
  <c r="AU10" i="1"/>
  <c r="AT10" i="1"/>
  <c r="BL9" i="1"/>
  <c r="BK9" i="1"/>
  <c r="BJ9" i="1"/>
  <c r="BI9" i="1"/>
  <c r="BH9" i="1"/>
  <c r="BG9" i="1"/>
  <c r="BF9" i="1"/>
  <c r="BE9" i="1"/>
  <c r="BD9" i="1"/>
  <c r="BC9" i="1"/>
  <c r="BB9" i="1"/>
  <c r="BA9" i="1"/>
  <c r="AZ9" i="1"/>
  <c r="AY9" i="1"/>
  <c r="AX9" i="1"/>
  <c r="AW9" i="1"/>
  <c r="AV9" i="1"/>
  <c r="AU9" i="1"/>
  <c r="AT9" i="1"/>
  <c r="BL8" i="1"/>
  <c r="BK8" i="1"/>
  <c r="BJ8" i="1"/>
  <c r="BI8" i="1"/>
  <c r="BH8" i="1"/>
  <c r="BG8" i="1"/>
  <c r="BF8" i="1"/>
  <c r="BE8" i="1"/>
  <c r="BD8" i="1"/>
  <c r="BC8" i="1"/>
  <c r="BB8" i="1"/>
  <c r="BA8" i="1"/>
  <c r="AZ8" i="1"/>
  <c r="AY8" i="1"/>
  <c r="AX8" i="1"/>
  <c r="AW8" i="1"/>
  <c r="AV8" i="1"/>
  <c r="AU8" i="1"/>
  <c r="AT8" i="1"/>
  <c r="BL6" i="1"/>
  <c r="BK6" i="1"/>
  <c r="BJ6" i="1"/>
  <c r="BI6" i="1"/>
  <c r="BH6" i="1"/>
  <c r="BG6" i="1"/>
  <c r="BF6" i="1"/>
  <c r="BE6" i="1"/>
  <c r="BD6" i="1"/>
  <c r="BC6" i="1"/>
  <c r="BB6" i="1"/>
  <c r="BA6" i="1"/>
  <c r="AZ6" i="1"/>
  <c r="AY6" i="1"/>
  <c r="AX6" i="1"/>
  <c r="AW6" i="1"/>
  <c r="AV6" i="1"/>
  <c r="AU6" i="1"/>
  <c r="AT6" i="1"/>
  <c r="BL5" i="1"/>
  <c r="BK5" i="1"/>
  <c r="E7" i="5" s="1"/>
  <c r="BJ5" i="1"/>
  <c r="BI5" i="1"/>
  <c r="BH5" i="1"/>
  <c r="BG5" i="1"/>
  <c r="BF5" i="1"/>
  <c r="BE5" i="1"/>
  <c r="BD5" i="1"/>
  <c r="BC5" i="1"/>
  <c r="BB5" i="1"/>
  <c r="BA5" i="1"/>
  <c r="AZ5" i="1"/>
  <c r="AY5" i="1"/>
  <c r="AX5" i="1"/>
  <c r="AW5" i="1"/>
  <c r="AV5" i="1"/>
  <c r="AU5" i="1"/>
  <c r="AT5" i="1"/>
  <c r="BH4" i="1"/>
  <c r="BG4" i="1"/>
  <c r="BF4" i="1"/>
  <c r="BE4" i="1"/>
  <c r="BD4" i="1"/>
  <c r="BC4" i="1"/>
  <c r="BB4" i="1"/>
  <c r="BA4" i="1"/>
  <c r="AZ4" i="1"/>
  <c r="AY4" i="1"/>
  <c r="AX4" i="1"/>
  <c r="AW4" i="1"/>
  <c r="AV4" i="1"/>
  <c r="AU4" i="1"/>
  <c r="AT4" i="1"/>
  <c r="S4" i="3" l="1"/>
  <c r="S9" i="3"/>
  <c r="S42" i="3"/>
  <c r="S15" i="3"/>
  <c r="E18" i="5"/>
  <c r="S52" i="3"/>
  <c r="E55" i="5"/>
  <c r="S61" i="3"/>
  <c r="E64" i="5"/>
  <c r="S56" i="3"/>
  <c r="E59" i="5"/>
  <c r="S22" i="3"/>
  <c r="S57" i="3"/>
  <c r="S8" i="3"/>
  <c r="E11" i="5"/>
  <c r="S16" i="3"/>
  <c r="E19" i="5"/>
  <c r="S25" i="3"/>
  <c r="E28" i="5"/>
  <c r="S33" i="3"/>
  <c r="E36" i="5"/>
  <c r="S50" i="3"/>
  <c r="E53" i="5"/>
  <c r="S59" i="3"/>
  <c r="E62" i="5"/>
  <c r="S30" i="3"/>
  <c r="S10" i="3"/>
  <c r="S11" i="3"/>
  <c r="E14" i="5"/>
  <c r="S19" i="3"/>
  <c r="E22" i="5"/>
  <c r="S28" i="3"/>
  <c r="E31" i="5"/>
  <c r="S36" i="3"/>
  <c r="E39" i="5"/>
  <c r="S45" i="3"/>
  <c r="E48" i="5"/>
  <c r="S54" i="3"/>
  <c r="E57" i="5"/>
  <c r="S62" i="3"/>
  <c r="E65" i="5"/>
  <c r="S38" i="3"/>
  <c r="S34" i="3"/>
  <c r="S7" i="3"/>
  <c r="E10" i="5"/>
  <c r="S23" i="3"/>
  <c r="E26" i="5"/>
  <c r="S18" i="3"/>
  <c r="E21" i="5"/>
  <c r="S27" i="3"/>
  <c r="E30" i="5"/>
  <c r="S35" i="3"/>
  <c r="E38" i="5"/>
  <c r="S44" i="3"/>
  <c r="E47" i="5"/>
  <c r="S5" i="3"/>
  <c r="E8" i="5"/>
  <c r="S14" i="3"/>
  <c r="E17" i="5"/>
  <c r="S31" i="3"/>
  <c r="E34" i="5"/>
  <c r="S40" i="3"/>
  <c r="E43" i="5"/>
  <c r="S48" i="3"/>
  <c r="E51" i="5"/>
  <c r="S47" i="3"/>
  <c r="S17" i="3"/>
  <c r="E20" i="5"/>
  <c r="S26" i="3"/>
  <c r="E29" i="5"/>
  <c r="S43" i="3"/>
  <c r="E46" i="5"/>
  <c r="S60" i="3"/>
  <c r="E63" i="5"/>
  <c r="S13" i="3"/>
  <c r="S12" i="3"/>
  <c r="E15" i="5"/>
  <c r="S20" i="3"/>
  <c r="E23" i="5"/>
  <c r="S29" i="3"/>
  <c r="E32" i="5"/>
  <c r="S37" i="3"/>
  <c r="E40" i="5"/>
  <c r="S46" i="3"/>
  <c r="E49" i="5"/>
  <c r="S55" i="3"/>
  <c r="E58" i="5"/>
  <c r="S63" i="3"/>
  <c r="E66" i="5"/>
  <c r="S21" i="3"/>
  <c r="S32" i="3"/>
  <c r="E35" i="5"/>
  <c r="S41" i="3"/>
  <c r="E44" i="5"/>
  <c r="S49" i="3"/>
  <c r="E52" i="5"/>
  <c r="S58" i="3"/>
  <c r="E61" i="5"/>
  <c r="S51" i="3"/>
  <c r="H66" i="5"/>
  <c r="H65" i="5"/>
  <c r="H64" i="5"/>
  <c r="H63" i="5"/>
  <c r="H62" i="5"/>
  <c r="H61" i="5"/>
  <c r="H60" i="5"/>
  <c r="H59" i="5"/>
  <c r="H58" i="5"/>
  <c r="H57" i="5"/>
  <c r="H55" i="5"/>
  <c r="H54" i="5"/>
  <c r="H53" i="5"/>
  <c r="H52" i="5"/>
  <c r="H51" i="5"/>
  <c r="H50" i="5"/>
  <c r="H49" i="5"/>
  <c r="H48" i="5"/>
  <c r="H47" i="5"/>
  <c r="H46" i="5"/>
  <c r="H45" i="5"/>
  <c r="H44" i="5"/>
  <c r="H43" i="5"/>
  <c r="H41" i="5"/>
  <c r="H40" i="5"/>
  <c r="H39" i="5"/>
  <c r="H38" i="5"/>
  <c r="H37" i="5"/>
  <c r="H36" i="5"/>
  <c r="H35" i="5"/>
  <c r="H34" i="5"/>
  <c r="H33" i="5"/>
  <c r="H32" i="5"/>
  <c r="H31" i="5"/>
  <c r="H30" i="5"/>
  <c r="H29" i="5"/>
  <c r="H28" i="5"/>
  <c r="H26" i="5"/>
  <c r="H25" i="5"/>
  <c r="H24" i="5"/>
  <c r="H23" i="5"/>
  <c r="H22" i="5"/>
  <c r="H21" i="5"/>
  <c r="H20" i="5"/>
  <c r="H19" i="5"/>
  <c r="H18" i="5"/>
  <c r="H17" i="5"/>
  <c r="H16" i="5"/>
  <c r="H15" i="5"/>
  <c r="H14" i="5"/>
  <c r="H13" i="5"/>
  <c r="H12" i="5"/>
  <c r="H11" i="5"/>
  <c r="H10" i="5"/>
  <c r="H8" i="5"/>
  <c r="H7" i="5"/>
  <c r="R4" i="3"/>
  <c r="R5" i="3"/>
  <c r="R7" i="3"/>
  <c r="R8" i="3"/>
  <c r="R9" i="3"/>
  <c r="R10" i="3"/>
  <c r="R11" i="3"/>
  <c r="R12" i="3"/>
  <c r="R13" i="3"/>
  <c r="R14" i="3"/>
  <c r="R15" i="3"/>
  <c r="R16" i="3"/>
  <c r="R17" i="3"/>
  <c r="R18" i="3"/>
  <c r="R19" i="3"/>
  <c r="R20" i="3"/>
  <c r="R21" i="3"/>
  <c r="R22" i="3"/>
  <c r="R23" i="3"/>
  <c r="R25" i="3"/>
  <c r="R26" i="3"/>
  <c r="R27" i="3"/>
  <c r="R28" i="3"/>
  <c r="R29" i="3"/>
  <c r="R30" i="3"/>
  <c r="R31" i="3"/>
  <c r="R32" i="3"/>
  <c r="R33" i="3"/>
  <c r="R34" i="3"/>
  <c r="R35" i="3"/>
  <c r="R36" i="3"/>
  <c r="R37" i="3"/>
  <c r="R38" i="3"/>
  <c r="R40" i="3"/>
  <c r="R41" i="3"/>
  <c r="R42" i="3"/>
  <c r="R43" i="3"/>
  <c r="R44" i="3"/>
  <c r="R45" i="3"/>
  <c r="R46" i="3"/>
  <c r="R47" i="3"/>
  <c r="R48" i="3"/>
  <c r="R49" i="3"/>
  <c r="R50" i="3"/>
  <c r="R51" i="3"/>
  <c r="R52" i="3"/>
  <c r="R54" i="3"/>
  <c r="R55" i="3"/>
  <c r="R56" i="3"/>
  <c r="R57" i="3"/>
  <c r="R58" i="3"/>
  <c r="R59" i="3"/>
  <c r="R60" i="3"/>
  <c r="R61" i="3"/>
  <c r="R62" i="3"/>
  <c r="R63" i="3"/>
  <c r="Q52" i="3" l="1"/>
  <c r="Q35" i="3"/>
  <c r="Q18" i="3"/>
  <c r="Q58" i="3"/>
  <c r="Q49" i="3"/>
  <c r="Q41" i="3"/>
  <c r="Q32" i="3"/>
  <c r="Q23" i="3"/>
  <c r="Q15" i="3"/>
  <c r="Q7" i="3"/>
  <c r="Q57" i="3"/>
  <c r="Q48" i="3"/>
  <c r="Q40" i="3"/>
  <c r="Q31" i="3"/>
  <c r="Q22" i="3"/>
  <c r="Q14" i="3"/>
  <c r="Q5" i="3"/>
  <c r="Q4" i="3"/>
  <c r="Q56" i="3"/>
  <c r="Q47" i="3"/>
  <c r="Q38" i="3"/>
  <c r="Q30" i="3"/>
  <c r="Q21" i="3"/>
  <c r="Q13" i="3"/>
  <c r="Q63" i="3"/>
  <c r="Q55" i="3"/>
  <c r="Q46" i="3"/>
  <c r="Q37" i="3"/>
  <c r="Q29" i="3"/>
  <c r="Q20" i="3"/>
  <c r="Q12" i="3"/>
  <c r="Q62" i="3"/>
  <c r="Q54" i="3"/>
  <c r="Q45" i="3"/>
  <c r="Q36" i="3"/>
  <c r="Q28" i="3"/>
  <c r="Q19" i="3"/>
  <c r="Q11" i="3"/>
  <c r="Q61" i="3"/>
  <c r="Q44" i="3"/>
  <c r="Q27" i="3"/>
  <c r="Q10" i="3"/>
  <c r="Q60" i="3"/>
  <c r="Q51" i="3"/>
  <c r="Q43" i="3"/>
  <c r="Q34" i="3"/>
  <c r="Q26" i="3"/>
  <c r="Q17" i="3"/>
  <c r="Q9" i="3"/>
  <c r="Q59" i="3"/>
  <c r="Q50" i="3"/>
  <c r="Q42" i="3"/>
  <c r="Q33" i="3"/>
  <c r="Q25" i="3"/>
  <c r="Q16" i="3"/>
  <c r="Q8" i="3"/>
  <c r="P8" i="3" l="1"/>
  <c r="P16" i="3"/>
  <c r="P25" i="3"/>
  <c r="P33" i="3"/>
  <c r="P50" i="3"/>
  <c r="P11" i="3"/>
  <c r="P19" i="3"/>
  <c r="P28" i="3"/>
  <c r="P36" i="3"/>
  <c r="P45" i="3"/>
  <c r="P54" i="3"/>
  <c r="P62" i="3"/>
  <c r="P57" i="3" l="1"/>
  <c r="P48" i="3"/>
  <c r="P40" i="3"/>
  <c r="P31" i="3"/>
  <c r="P22" i="3"/>
  <c r="P14" i="3"/>
  <c r="P5" i="3"/>
  <c r="P42" i="3"/>
  <c r="P41" i="3"/>
  <c r="P23" i="3"/>
  <c r="P15" i="3"/>
  <c r="P63" i="3"/>
  <c r="P55" i="3"/>
  <c r="P46" i="3"/>
  <c r="P37" i="3"/>
  <c r="P29" i="3"/>
  <c r="P20" i="3"/>
  <c r="P12" i="3"/>
  <c r="P56" i="3"/>
  <c r="P21" i="3"/>
  <c r="P58" i="3"/>
  <c r="P49" i="3"/>
  <c r="P32" i="3"/>
  <c r="P7" i="3"/>
  <c r="P13" i="3"/>
  <c r="P59" i="3"/>
  <c r="P38" i="3"/>
  <c r="P60" i="3"/>
  <c r="P51" i="3"/>
  <c r="P43" i="3"/>
  <c r="P34" i="3"/>
  <c r="P26" i="3"/>
  <c r="P17" i="3"/>
  <c r="P9" i="3"/>
  <c r="P47" i="3"/>
  <c r="P61" i="3"/>
  <c r="P52" i="3"/>
  <c r="P44" i="3"/>
  <c r="P35" i="3"/>
  <c r="P27" i="3"/>
  <c r="P18" i="3"/>
  <c r="P10" i="3"/>
  <c r="P4" i="3"/>
  <c r="L40" i="5" s="1"/>
  <c r="P30" i="3"/>
  <c r="L56" i="3"/>
  <c r="K56" i="3"/>
  <c r="J56" i="3"/>
  <c r="I56" i="3"/>
  <c r="H56" i="3"/>
  <c r="G56" i="3"/>
  <c r="F56" i="3"/>
  <c r="E56" i="3"/>
  <c r="D56" i="3"/>
  <c r="C56" i="3"/>
  <c r="B56" i="3"/>
  <c r="L47" i="3"/>
  <c r="K47" i="3"/>
  <c r="J47" i="3"/>
  <c r="I47" i="3"/>
  <c r="H47" i="3"/>
  <c r="G47" i="3"/>
  <c r="F47" i="3"/>
  <c r="E47" i="3"/>
  <c r="D47" i="3"/>
  <c r="C47" i="3"/>
  <c r="B47" i="3"/>
  <c r="L38" i="3"/>
  <c r="K38" i="3"/>
  <c r="J38" i="3"/>
  <c r="I38" i="3"/>
  <c r="H38" i="3"/>
  <c r="G38" i="3"/>
  <c r="F38" i="3"/>
  <c r="E38" i="3"/>
  <c r="D38" i="3"/>
  <c r="C38" i="3"/>
  <c r="B38" i="3"/>
  <c r="L30" i="3"/>
  <c r="K30" i="3"/>
  <c r="J30" i="3"/>
  <c r="I30" i="3"/>
  <c r="H30" i="3"/>
  <c r="G30" i="3"/>
  <c r="F30" i="3"/>
  <c r="E30" i="3"/>
  <c r="D30" i="3"/>
  <c r="C30" i="3"/>
  <c r="B30" i="3"/>
  <c r="L21" i="3"/>
  <c r="K21" i="3"/>
  <c r="J21" i="3"/>
  <c r="I21" i="3"/>
  <c r="H21" i="3"/>
  <c r="G21" i="3"/>
  <c r="F21" i="3"/>
  <c r="E21" i="3"/>
  <c r="D21" i="3"/>
  <c r="C21" i="3"/>
  <c r="B21" i="3"/>
  <c r="L13" i="3"/>
  <c r="K13" i="3"/>
  <c r="J13" i="3"/>
  <c r="I13" i="3"/>
  <c r="H13" i="3"/>
  <c r="G13" i="3"/>
  <c r="F13" i="3"/>
  <c r="E13" i="3"/>
  <c r="D13" i="3"/>
  <c r="C13" i="3"/>
  <c r="B13" i="3"/>
  <c r="L4" i="3"/>
  <c r="K4" i="3"/>
  <c r="J4" i="3"/>
  <c r="I4" i="3"/>
  <c r="H4" i="3"/>
  <c r="G4" i="3"/>
  <c r="F4" i="3"/>
  <c r="E4" i="3"/>
  <c r="D4" i="3"/>
  <c r="C4" i="3"/>
  <c r="B4" i="3"/>
  <c r="L41" i="5" l="1"/>
  <c r="B32" i="3"/>
  <c r="I52" i="3"/>
  <c r="L48" i="5"/>
  <c r="L23" i="5"/>
  <c r="B7" i="3"/>
  <c r="I10" i="3"/>
  <c r="B15" i="3"/>
  <c r="I27" i="3"/>
  <c r="I35" i="3"/>
  <c r="F9" i="3"/>
  <c r="E12" i="3"/>
  <c r="F17" i="3"/>
  <c r="E20" i="3"/>
  <c r="F26" i="3"/>
  <c r="E29" i="3"/>
  <c r="F34" i="3"/>
  <c r="E37" i="3"/>
  <c r="F43" i="3"/>
  <c r="F51" i="3"/>
  <c r="F60" i="3"/>
  <c r="L16" i="5"/>
  <c r="I18" i="3"/>
  <c r="B23" i="3"/>
  <c r="B41" i="3"/>
  <c r="I44" i="3"/>
  <c r="B49" i="3"/>
  <c r="B58" i="3"/>
  <c r="I61" i="3"/>
  <c r="L32" i="5"/>
  <c r="G9" i="3"/>
  <c r="G17" i="3"/>
  <c r="G26" i="3"/>
  <c r="G34" i="3"/>
  <c r="G43" i="3"/>
  <c r="G51" i="3"/>
  <c r="G60" i="3"/>
  <c r="B11" i="3"/>
  <c r="J11" i="3"/>
  <c r="B19" i="3"/>
  <c r="J19" i="3"/>
  <c r="B28" i="3"/>
  <c r="J28" i="3"/>
  <c r="B36" i="3"/>
  <c r="J36" i="3"/>
  <c r="B45" i="3"/>
  <c r="J45" i="3"/>
  <c r="B54" i="3"/>
  <c r="J54" i="3"/>
  <c r="B62" i="3"/>
  <c r="J62" i="3"/>
  <c r="L29" i="5"/>
  <c r="L37" i="5"/>
  <c r="J15" i="3"/>
  <c r="J32" i="3"/>
  <c r="L44" i="5"/>
  <c r="L13" i="5"/>
  <c r="C10" i="3"/>
  <c r="K10" i="3"/>
  <c r="C18" i="3"/>
  <c r="K18" i="3"/>
  <c r="C27" i="3"/>
  <c r="K27" i="3"/>
  <c r="C35" i="3"/>
  <c r="K35" i="3"/>
  <c r="C44" i="3"/>
  <c r="K44" i="3"/>
  <c r="C52" i="3"/>
  <c r="K52" i="3"/>
  <c r="C61" i="3"/>
  <c r="K61" i="3"/>
  <c r="L19" i="5"/>
  <c r="L33" i="5"/>
  <c r="H5" i="3"/>
  <c r="F12" i="3"/>
  <c r="H14" i="3"/>
  <c r="F20" i="3"/>
  <c r="H22" i="3"/>
  <c r="F29" i="3"/>
  <c r="H31" i="3"/>
  <c r="F37" i="3"/>
  <c r="H40" i="3"/>
  <c r="F46" i="3"/>
  <c r="H48" i="3"/>
  <c r="F55" i="3"/>
  <c r="H57" i="3"/>
  <c r="F63" i="3"/>
  <c r="L22" i="5"/>
  <c r="L54" i="5"/>
  <c r="L51" i="5"/>
  <c r="J7" i="3"/>
  <c r="J23" i="3"/>
  <c r="J49" i="3"/>
  <c r="J58" i="3"/>
  <c r="L62" i="5"/>
  <c r="G12" i="3"/>
  <c r="G20" i="3"/>
  <c r="G29" i="3"/>
  <c r="G37" i="3"/>
  <c r="G46" i="3"/>
  <c r="G55" i="3"/>
  <c r="G63" i="3"/>
  <c r="L60" i="5"/>
  <c r="L63" i="5"/>
  <c r="D8" i="3"/>
  <c r="L8" i="3"/>
  <c r="D16" i="3"/>
  <c r="L16" i="3"/>
  <c r="D25" i="3"/>
  <c r="L25" i="3"/>
  <c r="D33" i="3"/>
  <c r="L33" i="3"/>
  <c r="D42" i="3"/>
  <c r="L42" i="3"/>
  <c r="D50" i="3"/>
  <c r="L50" i="3"/>
  <c r="D59" i="3"/>
  <c r="L59" i="3"/>
  <c r="L65" i="5"/>
  <c r="L47" i="5"/>
  <c r="L50" i="5"/>
  <c r="J41" i="3"/>
  <c r="L21" i="5"/>
  <c r="L45" i="5"/>
  <c r="L11" i="5"/>
  <c r="L18" i="5"/>
  <c r="L55" i="5"/>
  <c r="L10" i="5"/>
  <c r="L14" i="5"/>
  <c r="H10" i="3"/>
  <c r="H18" i="3"/>
  <c r="H27" i="3"/>
  <c r="H35" i="3"/>
  <c r="H44" i="3"/>
  <c r="H52" i="3"/>
  <c r="H61" i="3"/>
  <c r="L34" i="5"/>
  <c r="L61" i="5"/>
  <c r="L20" i="5"/>
  <c r="L26" i="5"/>
  <c r="D7" i="3"/>
  <c r="L7" i="3"/>
  <c r="D15" i="3"/>
  <c r="L15" i="3"/>
  <c r="D23" i="3"/>
  <c r="L23" i="3"/>
  <c r="D32" i="3"/>
  <c r="L32" i="3"/>
  <c r="D41" i="3"/>
  <c r="L41" i="3"/>
  <c r="E46" i="3"/>
  <c r="D49" i="3"/>
  <c r="L49" i="3"/>
  <c r="E55" i="3"/>
  <c r="D58" i="3"/>
  <c r="L58" i="3"/>
  <c r="E63" i="3"/>
  <c r="L58" i="5"/>
  <c r="L12" i="5"/>
  <c r="L28" i="5"/>
  <c r="L24" i="5"/>
  <c r="C7" i="3"/>
  <c r="K7" i="3"/>
  <c r="D12" i="3"/>
  <c r="L12" i="3"/>
  <c r="C15" i="3"/>
  <c r="K15" i="3"/>
  <c r="D20" i="3"/>
  <c r="L20" i="3"/>
  <c r="C23" i="3"/>
  <c r="K23" i="3"/>
  <c r="D29" i="3"/>
  <c r="L29" i="3"/>
  <c r="C32" i="3"/>
  <c r="K32" i="3"/>
  <c r="D37" i="3"/>
  <c r="L37" i="3"/>
  <c r="C41" i="3"/>
  <c r="K41" i="3"/>
  <c r="D46" i="3"/>
  <c r="L46" i="3"/>
  <c r="C49" i="3"/>
  <c r="K49" i="3"/>
  <c r="D55" i="3"/>
  <c r="L55" i="3"/>
  <c r="C58" i="3"/>
  <c r="K58" i="3"/>
  <c r="D63" i="3"/>
  <c r="L63" i="3"/>
  <c r="M59" i="3"/>
  <c r="M50" i="3"/>
  <c r="M42" i="3"/>
  <c r="M33" i="3"/>
  <c r="M25" i="3"/>
  <c r="M16" i="3"/>
  <c r="M8" i="3"/>
  <c r="L17" i="5"/>
  <c r="L36" i="5"/>
  <c r="L59" i="5"/>
  <c r="L15" i="5"/>
  <c r="L39" i="5"/>
  <c r="L52" i="5"/>
  <c r="L66" i="5"/>
  <c r="L57" i="5"/>
  <c r="E8" i="3"/>
  <c r="E16" i="3"/>
  <c r="E25" i="3"/>
  <c r="E33" i="3"/>
  <c r="E42" i="3"/>
  <c r="E50" i="3"/>
  <c r="E59" i="3"/>
  <c r="L30" i="5"/>
  <c r="L53" i="5"/>
  <c r="L35" i="5"/>
  <c r="L38" i="5"/>
  <c r="L43" i="5"/>
  <c r="C11" i="3"/>
  <c r="K11" i="3"/>
  <c r="C19" i="3"/>
  <c r="K19" i="3"/>
  <c r="C28" i="3"/>
  <c r="K28" i="3"/>
  <c r="C36" i="3"/>
  <c r="K36" i="3"/>
  <c r="C45" i="3"/>
  <c r="K45" i="3"/>
  <c r="C54" i="3"/>
  <c r="K54" i="3"/>
  <c r="C62" i="3"/>
  <c r="K62" i="3"/>
  <c r="M63" i="3"/>
  <c r="L46" i="5"/>
  <c r="L31" i="5"/>
  <c r="L49" i="5"/>
  <c r="L25" i="5"/>
  <c r="I5" i="3"/>
  <c r="H9" i="3"/>
  <c r="E10" i="3"/>
  <c r="I14" i="3"/>
  <c r="H17" i="3"/>
  <c r="E18" i="3"/>
  <c r="I22" i="3"/>
  <c r="H26" i="3"/>
  <c r="E27" i="3"/>
  <c r="I31" i="3"/>
  <c r="H34" i="3"/>
  <c r="E35" i="3"/>
  <c r="I40" i="3"/>
  <c r="H43" i="3"/>
  <c r="E44" i="3"/>
  <c r="I48" i="3"/>
  <c r="H51" i="3"/>
  <c r="E52" i="3"/>
  <c r="I57" i="3"/>
  <c r="H60" i="3"/>
  <c r="E61" i="3"/>
  <c r="L64" i="5"/>
  <c r="L8" i="5"/>
  <c r="F7" i="3"/>
  <c r="M58" i="3"/>
  <c r="C8" i="3"/>
  <c r="K8" i="3"/>
  <c r="F15" i="3"/>
  <c r="C16" i="3"/>
  <c r="K16" i="3"/>
  <c r="F23" i="3"/>
  <c r="C25" i="3"/>
  <c r="K25" i="3"/>
  <c r="F32" i="3"/>
  <c r="C33" i="3"/>
  <c r="K33" i="3"/>
  <c r="F41" i="3"/>
  <c r="C42" i="3"/>
  <c r="K42" i="3"/>
  <c r="F49" i="3"/>
  <c r="C50" i="3"/>
  <c r="K50" i="3"/>
  <c r="F58" i="3"/>
  <c r="C59" i="3"/>
  <c r="K59" i="3"/>
  <c r="M49" i="3"/>
  <c r="M41" i="3"/>
  <c r="M32" i="3"/>
  <c r="M23" i="3"/>
  <c r="M15" i="3"/>
  <c r="M7" i="3"/>
  <c r="E7" i="3"/>
  <c r="D10" i="3"/>
  <c r="L10" i="3"/>
  <c r="I11" i="3"/>
  <c r="E15" i="3"/>
  <c r="D18" i="3"/>
  <c r="L18" i="3"/>
  <c r="I19" i="3"/>
  <c r="E23" i="3"/>
  <c r="D27" i="3"/>
  <c r="L27" i="3"/>
  <c r="I28" i="3"/>
  <c r="E32" i="3"/>
  <c r="D35" i="3"/>
  <c r="L35" i="3"/>
  <c r="I36" i="3"/>
  <c r="E41" i="3"/>
  <c r="D44" i="3"/>
  <c r="L44" i="3"/>
  <c r="I45" i="3"/>
  <c r="E49" i="3"/>
  <c r="D52" i="3"/>
  <c r="L52" i="3"/>
  <c r="I54" i="3"/>
  <c r="E58" i="3"/>
  <c r="D61" i="3"/>
  <c r="L61" i="3"/>
  <c r="I62" i="3"/>
  <c r="G5" i="3"/>
  <c r="G14" i="3"/>
  <c r="G40" i="3"/>
  <c r="E9" i="3"/>
  <c r="E17" i="3"/>
  <c r="E26" i="3"/>
  <c r="E34" i="3"/>
  <c r="G8" i="3"/>
  <c r="C12" i="3"/>
  <c r="K12" i="3"/>
  <c r="G16" i="3"/>
  <c r="C20" i="3"/>
  <c r="K20" i="3"/>
  <c r="G25" i="3"/>
  <c r="C29" i="3"/>
  <c r="K29" i="3"/>
  <c r="G33" i="3"/>
  <c r="C37" i="3"/>
  <c r="K37" i="3"/>
  <c r="G42" i="3"/>
  <c r="C46" i="3"/>
  <c r="K46" i="3"/>
  <c r="G50" i="3"/>
  <c r="C55" i="3"/>
  <c r="K55" i="3"/>
  <c r="G59" i="3"/>
  <c r="C63" i="3"/>
  <c r="K63" i="3"/>
  <c r="M62" i="3"/>
  <c r="M54" i="3"/>
  <c r="M45" i="3"/>
  <c r="M36" i="3"/>
  <c r="M28" i="3"/>
  <c r="M19" i="3"/>
  <c r="M11" i="3"/>
  <c r="G31" i="3"/>
  <c r="M56" i="3"/>
  <c r="M47" i="3"/>
  <c r="M4" i="3"/>
  <c r="E43" i="3"/>
  <c r="E51" i="3"/>
  <c r="I7" i="3"/>
  <c r="I15" i="3"/>
  <c r="I23" i="3"/>
  <c r="I32" i="3"/>
  <c r="I41" i="3"/>
  <c r="I49" i="3"/>
  <c r="I58" i="3"/>
  <c r="G22" i="3"/>
  <c r="G48" i="3"/>
  <c r="G57" i="3"/>
  <c r="M38" i="3"/>
  <c r="M30" i="3"/>
  <c r="M21" i="3"/>
  <c r="M13" i="3"/>
  <c r="K16" i="5" s="1"/>
  <c r="E60" i="3"/>
  <c r="G10" i="3"/>
  <c r="G18" i="3"/>
  <c r="G27" i="3"/>
  <c r="G35" i="3"/>
  <c r="G44" i="3"/>
  <c r="G52" i="3"/>
  <c r="G61" i="3"/>
  <c r="M60" i="3"/>
  <c r="M51" i="3"/>
  <c r="M43" i="3"/>
  <c r="M34" i="3"/>
  <c r="M26" i="3"/>
  <c r="M17" i="3"/>
  <c r="J8" i="3"/>
  <c r="B16" i="3"/>
  <c r="B42" i="3"/>
  <c r="M61" i="3"/>
  <c r="M27" i="3"/>
  <c r="I25" i="3"/>
  <c r="H28" i="3"/>
  <c r="I33" i="3"/>
  <c r="H36" i="3"/>
  <c r="E5" i="3"/>
  <c r="L9" i="3"/>
  <c r="F11" i="3"/>
  <c r="L17" i="3"/>
  <c r="E22" i="3"/>
  <c r="D26" i="3"/>
  <c r="F28" i="3"/>
  <c r="L34" i="3"/>
  <c r="D51" i="3"/>
  <c r="D60" i="3"/>
  <c r="D5" i="3"/>
  <c r="L5" i="3"/>
  <c r="F8" i="3"/>
  <c r="K9" i="3"/>
  <c r="E11" i="3"/>
  <c r="J12" i="3"/>
  <c r="L14" i="3"/>
  <c r="F16" i="3"/>
  <c r="C17" i="3"/>
  <c r="K17" i="3"/>
  <c r="E19" i="3"/>
  <c r="B20" i="3"/>
  <c r="J20" i="3"/>
  <c r="L22" i="3"/>
  <c r="B5" i="3"/>
  <c r="J5" i="3"/>
  <c r="G7" i="3"/>
  <c r="I9" i="3"/>
  <c r="F10" i="3"/>
  <c r="H12" i="3"/>
  <c r="B14" i="3"/>
  <c r="J14" i="3"/>
  <c r="G15" i="3"/>
  <c r="I17" i="3"/>
  <c r="F18" i="3"/>
  <c r="H20" i="3"/>
  <c r="B22" i="3"/>
  <c r="J22" i="3"/>
  <c r="G23" i="3"/>
  <c r="I26" i="3"/>
  <c r="F27" i="3"/>
  <c r="H29" i="3"/>
  <c r="B31" i="3"/>
  <c r="J31" i="3"/>
  <c r="G32" i="3"/>
  <c r="I34" i="3"/>
  <c r="F35" i="3"/>
  <c r="H37" i="3"/>
  <c r="B40" i="3"/>
  <c r="J40" i="3"/>
  <c r="G41" i="3"/>
  <c r="I43" i="3"/>
  <c r="F44" i="3"/>
  <c r="H46" i="3"/>
  <c r="B48" i="3"/>
  <c r="J48" i="3"/>
  <c r="G49" i="3"/>
  <c r="I51" i="3"/>
  <c r="F52" i="3"/>
  <c r="H55" i="3"/>
  <c r="B57" i="3"/>
  <c r="J57" i="3"/>
  <c r="G58" i="3"/>
  <c r="I60" i="3"/>
  <c r="F61" i="3"/>
  <c r="H63" i="3"/>
  <c r="M55" i="3"/>
  <c r="M46" i="3"/>
  <c r="M37" i="3"/>
  <c r="M29" i="3"/>
  <c r="M20" i="3"/>
  <c r="M12" i="3"/>
  <c r="J25" i="3"/>
  <c r="J33" i="3"/>
  <c r="J42" i="3"/>
  <c r="B50" i="3"/>
  <c r="B59" i="3"/>
  <c r="M52" i="3"/>
  <c r="M10" i="3"/>
  <c r="I8" i="3"/>
  <c r="H11" i="3"/>
  <c r="I59" i="3"/>
  <c r="F5" i="3"/>
  <c r="H8" i="3"/>
  <c r="B10" i="3"/>
  <c r="J10" i="3"/>
  <c r="G11" i="3"/>
  <c r="F14" i="3"/>
  <c r="H16" i="3"/>
  <c r="B18" i="3"/>
  <c r="J18" i="3"/>
  <c r="G19" i="3"/>
  <c r="F22" i="3"/>
  <c r="H25" i="3"/>
  <c r="B27" i="3"/>
  <c r="J27" i="3"/>
  <c r="G28" i="3"/>
  <c r="F31" i="3"/>
  <c r="H33" i="3"/>
  <c r="B35" i="3"/>
  <c r="J35" i="3"/>
  <c r="G36" i="3"/>
  <c r="F40" i="3"/>
  <c r="H42" i="3"/>
  <c r="B44" i="3"/>
  <c r="J44" i="3"/>
  <c r="G45" i="3"/>
  <c r="F48" i="3"/>
  <c r="H50" i="3"/>
  <c r="B52" i="3"/>
  <c r="J52" i="3"/>
  <c r="G54" i="3"/>
  <c r="F57" i="3"/>
  <c r="H59" i="3"/>
  <c r="B61" i="3"/>
  <c r="J61" i="3"/>
  <c r="G62" i="3"/>
  <c r="B8" i="3"/>
  <c r="B25" i="3"/>
  <c r="M44" i="3"/>
  <c r="M18" i="3"/>
  <c r="I42" i="3"/>
  <c r="H45" i="3"/>
  <c r="H54" i="3"/>
  <c r="L43" i="3"/>
  <c r="F45" i="3"/>
  <c r="E48" i="3"/>
  <c r="L51" i="3"/>
  <c r="F54" i="3"/>
  <c r="E57" i="3"/>
  <c r="L60" i="3"/>
  <c r="F62" i="3"/>
  <c r="F25" i="3"/>
  <c r="C26" i="3"/>
  <c r="K26" i="3"/>
  <c r="E28" i="3"/>
  <c r="B29" i="3"/>
  <c r="J29" i="3"/>
  <c r="D31" i="3"/>
  <c r="L31" i="3"/>
  <c r="F33" i="3"/>
  <c r="C34" i="3"/>
  <c r="K34" i="3"/>
  <c r="E36" i="3"/>
  <c r="B37" i="3"/>
  <c r="J37" i="3"/>
  <c r="D40" i="3"/>
  <c r="L40" i="3"/>
  <c r="F42" i="3"/>
  <c r="C43" i="3"/>
  <c r="K43" i="3"/>
  <c r="E45" i="3"/>
  <c r="B46" i="3"/>
  <c r="J46" i="3"/>
  <c r="D48" i="3"/>
  <c r="L48" i="3"/>
  <c r="F50" i="3"/>
  <c r="C51" i="3"/>
  <c r="K51" i="3"/>
  <c r="E54" i="3"/>
  <c r="B55" i="3"/>
  <c r="J55" i="3"/>
  <c r="D57" i="3"/>
  <c r="L57" i="3"/>
  <c r="F59" i="3"/>
  <c r="C60" i="3"/>
  <c r="K60" i="3"/>
  <c r="E62" i="3"/>
  <c r="B63" i="3"/>
  <c r="J63" i="3"/>
  <c r="M57" i="3"/>
  <c r="M48" i="3"/>
  <c r="M40" i="3"/>
  <c r="M31" i="3"/>
  <c r="M22" i="3"/>
  <c r="M14" i="3"/>
  <c r="M5" i="3"/>
  <c r="J16" i="3"/>
  <c r="B33" i="3"/>
  <c r="J50" i="3"/>
  <c r="J59" i="3"/>
  <c r="M35" i="3"/>
  <c r="I16" i="3"/>
  <c r="H19" i="3"/>
  <c r="I50" i="3"/>
  <c r="H62" i="3"/>
  <c r="D9" i="3"/>
  <c r="E14" i="3"/>
  <c r="D17" i="3"/>
  <c r="F19" i="3"/>
  <c r="L26" i="3"/>
  <c r="E31" i="3"/>
  <c r="D34" i="3"/>
  <c r="F36" i="3"/>
  <c r="E40" i="3"/>
  <c r="D43" i="3"/>
  <c r="C9" i="3"/>
  <c r="B12" i="3"/>
  <c r="D14" i="3"/>
  <c r="D22" i="3"/>
  <c r="C5" i="3"/>
  <c r="K5" i="3"/>
  <c r="H7" i="3"/>
  <c r="B9" i="3"/>
  <c r="J9" i="3"/>
  <c r="D11" i="3"/>
  <c r="L11" i="3"/>
  <c r="I12" i="3"/>
  <c r="C14" i="3"/>
  <c r="K14" i="3"/>
  <c r="H15" i="3"/>
  <c r="B17" i="3"/>
  <c r="J17" i="3"/>
  <c r="D19" i="3"/>
  <c r="L19" i="3"/>
  <c r="I20" i="3"/>
  <c r="C22" i="3"/>
  <c r="K22" i="3"/>
  <c r="H23" i="3"/>
  <c r="B26" i="3"/>
  <c r="J26" i="3"/>
  <c r="D28" i="3"/>
  <c r="L28" i="3"/>
  <c r="I29" i="3"/>
  <c r="C31" i="3"/>
  <c r="K31" i="3"/>
  <c r="H32" i="3"/>
  <c r="B34" i="3"/>
  <c r="J34" i="3"/>
  <c r="D36" i="3"/>
  <c r="L36" i="3"/>
  <c r="I37" i="3"/>
  <c r="C40" i="3"/>
  <c r="K40" i="3"/>
  <c r="H41" i="3"/>
  <c r="B43" i="3"/>
  <c r="J43" i="3"/>
  <c r="D45" i="3"/>
  <c r="L45" i="3"/>
  <c r="I46" i="3"/>
  <c r="C48" i="3"/>
  <c r="K48" i="3"/>
  <c r="H49" i="3"/>
  <c r="B51" i="3"/>
  <c r="J51" i="3"/>
  <c r="D54" i="3"/>
  <c r="L54" i="3"/>
  <c r="I55" i="3"/>
  <c r="C57" i="3"/>
  <c r="K57" i="3"/>
  <c r="H58" i="3"/>
  <c r="B60" i="3"/>
  <c r="J60" i="3"/>
  <c r="D62" i="3"/>
  <c r="L62" i="3"/>
  <c r="I63" i="3"/>
  <c r="M9" i="3"/>
  <c r="O20" i="3"/>
  <c r="O23" i="3"/>
  <c r="O57" i="3"/>
  <c r="O48" i="3"/>
  <c r="O40" i="3"/>
  <c r="O31" i="3"/>
  <c r="O22" i="3"/>
  <c r="O14" i="3"/>
  <c r="O5" i="3"/>
  <c r="O51" i="3"/>
  <c r="O26" i="3"/>
  <c r="O55" i="3"/>
  <c r="O12" i="3"/>
  <c r="O41" i="3"/>
  <c r="O15" i="3"/>
  <c r="O61" i="3"/>
  <c r="O44" i="3"/>
  <c r="O35" i="3"/>
  <c r="O27" i="3"/>
  <c r="O18" i="3"/>
  <c r="O10" i="3"/>
  <c r="O56" i="3"/>
  <c r="O47" i="3"/>
  <c r="O38" i="3"/>
  <c r="O30" i="3"/>
  <c r="O21" i="3"/>
  <c r="O13" i="3"/>
  <c r="O4" i="3"/>
  <c r="O60" i="3"/>
  <c r="O43" i="3"/>
  <c r="O9" i="3"/>
  <c r="O63" i="3"/>
  <c r="O37" i="3"/>
  <c r="O49" i="3"/>
  <c r="O7" i="3"/>
  <c r="O59" i="3"/>
  <c r="O50" i="3"/>
  <c r="O42" i="3"/>
  <c r="O33" i="3"/>
  <c r="O25" i="3"/>
  <c r="O16" i="3"/>
  <c r="O8" i="3"/>
  <c r="O34" i="3"/>
  <c r="O17" i="3"/>
  <c r="O46" i="3"/>
  <c r="O29" i="3"/>
  <c r="O58" i="3"/>
  <c r="O32" i="3"/>
  <c r="O52" i="3"/>
  <c r="O62" i="3"/>
  <c r="O54" i="3"/>
  <c r="O45" i="3"/>
  <c r="O36" i="3"/>
  <c r="O28" i="3"/>
  <c r="O19" i="3"/>
  <c r="O11" i="3"/>
  <c r="N5" i="3"/>
  <c r="N56" i="3"/>
  <c r="N47" i="3"/>
  <c r="N38" i="3"/>
  <c r="N30" i="3"/>
  <c r="N21" i="3"/>
  <c r="N13" i="3"/>
  <c r="N4" i="3"/>
  <c r="N59" i="3"/>
  <c r="N50" i="3"/>
  <c r="N42" i="3"/>
  <c r="N33" i="3"/>
  <c r="N25" i="3"/>
  <c r="N16" i="3"/>
  <c r="N8" i="3"/>
  <c r="N54" i="3"/>
  <c r="N28" i="3"/>
  <c r="N19" i="3"/>
  <c r="N11" i="3"/>
  <c r="N48" i="3"/>
  <c r="N31" i="3"/>
  <c r="N22" i="3"/>
  <c r="N60" i="3"/>
  <c r="N63" i="3"/>
  <c r="N55" i="3"/>
  <c r="N46" i="3"/>
  <c r="N37" i="3"/>
  <c r="N29" i="3"/>
  <c r="N20" i="3"/>
  <c r="N12" i="3"/>
  <c r="N45" i="3"/>
  <c r="N36" i="3"/>
  <c r="N40" i="3"/>
  <c r="N14" i="3"/>
  <c r="N43" i="3"/>
  <c r="N34" i="3"/>
  <c r="N58" i="3"/>
  <c r="N49" i="3"/>
  <c r="N41" i="3"/>
  <c r="N32" i="3"/>
  <c r="N23" i="3"/>
  <c r="N15" i="3"/>
  <c r="N7" i="3"/>
  <c r="N62" i="3"/>
  <c r="N57" i="3"/>
  <c r="N51" i="3"/>
  <c r="N26" i="3"/>
  <c r="N17" i="3"/>
  <c r="N9" i="3"/>
  <c r="N61" i="3"/>
  <c r="N52" i="3"/>
  <c r="N44" i="3"/>
  <c r="N35" i="3"/>
  <c r="N27" i="3"/>
  <c r="N18" i="3"/>
  <c r="N10" i="3"/>
  <c r="K24" i="5" l="1"/>
  <c r="K33" i="5"/>
  <c r="K59" i="5"/>
  <c r="K41" i="5"/>
  <c r="K50" i="5"/>
  <c r="K62" i="5"/>
  <c r="K10" i="5"/>
  <c r="K23" i="5"/>
  <c r="K12" i="5"/>
  <c r="K32" i="5"/>
  <c r="K66" i="5"/>
  <c r="K40" i="5"/>
  <c r="K44" i="5"/>
  <c r="K26" i="5"/>
  <c r="K20" i="5"/>
  <c r="K8" i="5"/>
  <c r="K15" i="5"/>
  <c r="K28" i="5"/>
  <c r="K11" i="5"/>
  <c r="K49" i="5"/>
  <c r="K63" i="5"/>
  <c r="K58" i="5"/>
  <c r="K53" i="5"/>
  <c r="K19" i="5"/>
  <c r="K61" i="5"/>
  <c r="K35" i="5"/>
  <c r="K18" i="5"/>
  <c r="K36" i="5"/>
  <c r="K60" i="5"/>
  <c r="K51" i="5"/>
  <c r="K43" i="5"/>
  <c r="K34" i="5"/>
  <c r="K25" i="5"/>
  <c r="K17" i="5"/>
  <c r="K45" i="5"/>
  <c r="K54" i="5"/>
  <c r="K46" i="5"/>
  <c r="K37" i="5"/>
  <c r="K57" i="5"/>
  <c r="K39" i="5"/>
  <c r="K22" i="5"/>
  <c r="K52" i="5"/>
  <c r="K64" i="5"/>
  <c r="K47" i="5"/>
  <c r="K30" i="5"/>
  <c r="K13" i="5"/>
  <c r="K65" i="5"/>
  <c r="K48" i="5"/>
  <c r="K31" i="5"/>
  <c r="K14" i="5"/>
  <c r="K29" i="5"/>
  <c r="K55" i="5"/>
  <c r="K38" i="5"/>
  <c r="K21" i="5"/>
</calcChain>
</file>

<file path=xl/comments1.xml><?xml version="1.0" encoding="utf-8"?>
<comments xmlns="http://schemas.openxmlformats.org/spreadsheetml/2006/main">
  <authors>
    <author>Jos PC</author>
  </authors>
  <commentList>
    <comment ref="Q4" authorId="0" shapeId="0">
      <text>
        <r>
          <rPr>
            <b/>
            <sz val="9"/>
            <color indexed="81"/>
            <rFont val="Tahoma"/>
            <charset val="1"/>
          </rPr>
          <t>Jos PC:</t>
        </r>
        <r>
          <rPr>
            <sz val="9"/>
            <color indexed="81"/>
            <rFont val="Tahoma"/>
            <charset val="1"/>
          </rPr>
          <t xml:space="preserve">
You have these "hard entered" whereas I always did this with links between the two sheets. The reason I did it that way was that I found that if I have hard entered figures (or copied figures) in multiple places, I would inevitably forget to make changes in all locations when changes were necessary. I've copied your hard entered numbers below and refreshed the links to Table 16 to carry through 2011-12.</t>
        </r>
      </text>
    </comment>
    <comment ref="AK4" authorId="0" shapeId="0">
      <text>
        <r>
          <rPr>
            <b/>
            <sz val="9"/>
            <color indexed="81"/>
            <rFont val="Tahoma"/>
            <charset val="1"/>
          </rPr>
          <t>Jos PC:</t>
        </r>
        <r>
          <rPr>
            <sz val="9"/>
            <color indexed="81"/>
            <rFont val="Tahoma"/>
            <charset val="1"/>
          </rPr>
          <t xml:space="preserve">
You have these "hard entered" whereas I always did this with links between the two sheets. The reason I did it that way was that I found that if I have hard entered figures (or copied figures) in multiple places, I would inevitably forget to make changes in all locations when changes were necessary. I've copied your hard entered numbers below and refreshed the links to Table 16 to carry through 2011-12.</t>
        </r>
      </text>
    </comment>
    <comment ref="AT4" authorId="0" shapeId="0">
      <text>
        <r>
          <rPr>
            <b/>
            <sz val="9"/>
            <color indexed="81"/>
            <rFont val="Tahoma"/>
            <family val="2"/>
          </rPr>
          <t>Jos PC:</t>
        </r>
        <r>
          <rPr>
            <sz val="9"/>
            <color indexed="81"/>
            <rFont val="Tahoma"/>
            <family val="2"/>
          </rPr>
          <t xml:space="preserve">
These will need to be refreshed from the latest update of Table 10</t>
        </r>
      </text>
    </comment>
  </commentList>
</comments>
</file>

<file path=xl/sharedStrings.xml><?xml version="1.0" encoding="utf-8"?>
<sst xmlns="http://schemas.openxmlformats.org/spreadsheetml/2006/main" count="239" uniqueCount="107">
  <si>
    <t>State and Local Government Revenues and Personal Income</t>
  </si>
  <si>
    <t>State and Local Government General Revenues and Personal Income</t>
  </si>
  <si>
    <t>Personal Income</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</si>
  <si>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</si>
  <si>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</si>
  <si>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</si>
  <si>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</si>
  <si>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</si>
  <si>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</si>
  <si>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</si>
  <si>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</si>
  <si>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</si>
  <si>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</si>
  <si>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</si>
  <si>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</si>
  <si>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</si>
  <si>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</si>
  <si>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</si>
  <si>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General Revenues</t>
  </si>
  <si>
    <t>Tax Revenues</t>
  </si>
  <si>
    <t>Delaware</t>
  </si>
  <si>
    <t>SREB states</t>
  </si>
  <si>
    <t>1995-96</t>
  </si>
  <si>
    <t>1996-97</t>
  </si>
  <si>
    <t>1997-98</t>
  </si>
  <si>
    <t>1998-99</t>
  </si>
  <si>
    <t>Alaska</t>
  </si>
  <si>
    <t>Arizona</t>
  </si>
  <si>
    <t>California</t>
  </si>
  <si>
    <t>Colorado</t>
  </si>
  <si>
    <t>Connecticut</t>
  </si>
  <si>
    <t>Hawaii</t>
  </si>
  <si>
    <t>Idaho</t>
  </si>
  <si>
    <t>Illinois</t>
  </si>
  <si>
    <t>Indiana</t>
  </si>
  <si>
    <t>Iowa</t>
  </si>
  <si>
    <t>Kansas</t>
  </si>
  <si>
    <t>Maine</t>
  </si>
  <si>
    <t>Massachusetts</t>
  </si>
  <si>
    <t>Michigan</t>
  </si>
  <si>
    <t>Minnesota</t>
  </si>
  <si>
    <t>Missouri</t>
  </si>
  <si>
    <t>Montana</t>
  </si>
  <si>
    <t>Nebraska</t>
  </si>
  <si>
    <t>Nevada</t>
  </si>
  <si>
    <t>New Hampshire</t>
  </si>
  <si>
    <t>New Jersey</t>
  </si>
  <si>
    <t>New Mexico</t>
  </si>
  <si>
    <t>New York</t>
  </si>
  <si>
    <t>North Dakota</t>
  </si>
  <si>
    <t>Ohio</t>
  </si>
  <si>
    <t>Oregon</t>
  </si>
  <si>
    <t>Pennsylvania</t>
  </si>
  <si>
    <t>Rhode Island</t>
  </si>
  <si>
    <t>South Dakota</t>
  </si>
  <si>
    <t>Utah</t>
  </si>
  <si>
    <t>Vermont</t>
  </si>
  <si>
    <t>Washington</t>
  </si>
  <si>
    <t>Wisconsin</t>
  </si>
  <si>
    <t>Wyoming</t>
  </si>
  <si>
    <t>District of Columbia</t>
  </si>
  <si>
    <t>1999-00</t>
  </si>
  <si>
    <t>2001-02</t>
  </si>
  <si>
    <t>2000-01</t>
  </si>
  <si>
    <t>Taxes per $1,000 income</t>
  </si>
  <si>
    <t>2003-04</t>
  </si>
  <si>
    <t>2002-03</t>
  </si>
  <si>
    <t>2004-05</t>
  </si>
  <si>
    <t>2005-06</t>
  </si>
  <si>
    <t>Percent Change</t>
  </si>
  <si>
    <t>2006-07</t>
  </si>
  <si>
    <t>Tax Revenues Per $1,000 in Personal Income</t>
  </si>
  <si>
    <t>Dollars</t>
  </si>
  <si>
    <t>Percent of U.S.</t>
  </si>
  <si>
    <t>2007-08</t>
  </si>
  <si>
    <t>50 states and D.C.</t>
  </si>
  <si>
    <t>West</t>
  </si>
  <si>
    <t>Midwest</t>
  </si>
  <si>
    <t>Northeast</t>
  </si>
  <si>
    <t>2008-09</t>
  </si>
  <si>
    <t>Sources:</t>
  </si>
  <si>
    <t>2009-10</t>
  </si>
  <si>
    <t>Table 17</t>
  </si>
  <si>
    <t>Personal Income (thousands) [from FB Table 10]</t>
  </si>
  <si>
    <t>Bureau of Economic Analysis (www.bea.gov) SA 1-3 May 2014</t>
  </si>
  <si>
    <t>1/ Census Bureau midyear population estimate. Estimates for 2010-2012 use state population estimates released in December 2012, while 2013 estimates reflect the December 2013 release.</t>
  </si>
  <si>
    <t>2/ Per capita personal income is total personal income divided by total midyear population.</t>
  </si>
  <si>
    <t>Geographic Note-- Estimates prior to 1950 are not available for Alaska and Hawaii.</t>
  </si>
  <si>
    <t>Note-- All dollar estimates are in current dollars (not adjusted for inflation).</t>
  </si>
  <si>
    <t>Note-- Estimates for 2001 forward reflect the results of the comprehensive revision to the national income and product accounts (NIPAs) released in July 2013. This will create a temporary break in BEA's time series for earlier years.</t>
  </si>
  <si>
    <t>Last updated: March 25, 2014; new estimates for 2013. Retrieved 5.7.2014</t>
  </si>
  <si>
    <t>2010-11</t>
  </si>
  <si>
    <t>General Revenues, Total (millions) [from FB Table 16]</t>
  </si>
  <si>
    <t>Tax Revenues (millions) [from FB Table 16]</t>
  </si>
  <si>
    <t>2010-11 OLD</t>
  </si>
  <si>
    <t>2011-12</t>
  </si>
  <si>
    <t>=((DATA!Q5-DATA!J5)/DATA!L5)*100</t>
  </si>
  <si>
    <t>=((DATA!Q6-DATA!L6)/DATA!J6)*100</t>
  </si>
  <si>
    <t>=((DATA!Q8-DATA!J8)/DATA!L8)*100</t>
  </si>
  <si>
    <t>The form of these formulats shoud be (most recent - earliest) / earliest</t>
  </si>
  <si>
    <t>Note: Because of rounding, regional totals and percentages of national total may not calculate from the figures shown.</t>
  </si>
  <si>
    <t xml:space="preserve">U.S. Bureau of Economic Analysis, SA 1-3, Personal Income Summary (March 2014) — www.bea.gov. </t>
  </si>
  <si>
    <t>2012-13</t>
  </si>
  <si>
    <t>2012-13 (in millions)</t>
  </si>
  <si>
    <t>2007-08 to 2012-13</t>
  </si>
  <si>
    <t xml:space="preserve"> June 2016</t>
  </si>
  <si>
    <t>U.S. Census Bureau, "State and Local Government Finances by Level of Government and by State: 2007-08" (2011) and "2013 "(2015)  — www.census.gov.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</si>
</sst>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0"/>
    <numFmt numFmtId="165" formatCode="_(* #,##0_);_(* \(#,##0\);_(* &quot;-&quot;??_);_(@_)"/>
    <numFmt numFmtId="166" formatCode="#,##0.0"/>
    <numFmt numFmtId="167" formatCode="#,##0.0_);\(#,##0.0\)"/>
    <numFmt numFmtId="168" formatCode="&quot;$&quot;#,##0"/>
  </numFmts>
  <fonts count="14" x14ac:knownFonts="1">
    <font>
      <sz val="10"/>
      <name val="Helv"/>
    </font>
    <font>
      <sz val="10"/>
      <name val="Arial"/>
      <family val="2"/>
    </font>
    <font>
      <sz val="10"/>
      <name val="Arial"/>
      <family val="2"/>
    </font>
    <font>
      <sz val="10"/>
      <name val="Helv"/>
    </font>
    <font>
      <sz val="8"/>
      <name val="Helv"/>
    </font>
    <font>
      <sz val="10"/>
      <color indexed="12"/>
      <name val="Arial"/>
      <family val="2"/>
    </font>
    <font>
      <sz val="10"/>
      <color indexed="12"/>
      <name val="Arial"/>
      <family val="2"/>
    </font>
    <font>
      <sz val="10"/>
      <color indexed="12"/>
      <name val="Helv"/>
    </font>
    <font>
      <sz val="9"/>
      <color indexed="81"/>
      <name val="Tahoma"/>
      <charset val="1"/>
    </font>
    <font>
      <b/>
      <sz val="9"/>
      <color indexed="81"/>
      <name val="Tahoma"/>
      <charset val="1"/>
    </font>
    <font>
      <sz val="9"/>
      <color indexed="81"/>
      <name val="Tahoma"/>
      <family val="2"/>
    </font>
    <font>
      <b/>
      <sz val="9"/>
      <color indexed="81"/>
      <name val="Tahoma"/>
      <family val="2"/>
    </font>
    <font>
      <sz val="10"/>
      <color rgb="FFA50021"/>
      <name val="Arial"/>
      <family val="2"/>
    </font>
    <font>
      <b/>
      <sz val="10"/>
      <color rgb="FFA50021"/>
      <name val="Arial"/>
      <family val="2"/>
    </font>
  </fonts>
  <fills count="7">
    <fill>
      <patternFill patternType="none"/>
    </fill>
    <fill>
      <patternFill patternType="gray125"/>
    </fill>
    <fill>
      <patternFill patternType="solid">
        <fgColor indexed="47"/>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92D050"/>
        <bgColor indexed="64"/>
      </patternFill>
    </fill>
    <fill>
      <patternFill patternType="solid">
        <fgColor theme="5" tint="0.39997558519241921"/>
        <bgColor indexed="64"/>
      </patternFill>
    </fill>
  </fills>
  <borders count="13">
    <border>
      <left/>
      <right/>
      <top/>
      <bottom/>
      <diagonal/>
    </border>
    <border>
      <left/>
      <right/>
      <top style="thin">
        <color indexed="8"/>
      </top>
      <bottom/>
      <diagonal/>
    </border>
    <border>
      <left/>
      <right/>
      <top/>
      <bottom style="thin">
        <color indexed="64"/>
      </bottom>
      <diagonal/>
    </border>
    <border>
      <left/>
      <right/>
      <top/>
      <bottom style="thin">
        <color indexed="8"/>
      </bottom>
      <diagonal/>
    </border>
    <border>
      <left style="thin">
        <color indexed="64"/>
      </left>
      <right/>
      <top/>
      <bottom/>
      <diagonal/>
    </border>
    <border>
      <left/>
      <right/>
      <top style="thin">
        <color indexed="64"/>
      </top>
      <bottom/>
      <diagonal/>
    </border>
    <border>
      <left style="thin">
        <color indexed="64"/>
      </left>
      <right/>
      <top style="thin">
        <color indexed="8"/>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8"/>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37" fontId="0" fillId="0" borderId="0"/>
    <xf numFmtId="43" fontId="1" fillId="0" borderId="0" applyFont="0" applyFill="0" applyBorder="0" applyAlignment="0" applyProtection="0"/>
  </cellStyleXfs>
  <cellXfs count="151">
    <xf numFmtId="37" fontId="0" fillId="0" borderId="0" xfId="0"/>
    <xf numFmtId="37" fontId="2" fillId="0" borderId="0" xfId="0" applyFont="1" applyProtection="1"/>
    <xf numFmtId="37" fontId="2" fillId="0" borderId="0" xfId="0" applyFont="1" applyBorder="1" applyProtection="1"/>
    <xf numFmtId="37" fontId="3" fillId="0" borderId="0" xfId="0" applyFont="1" applyBorder="1"/>
    <xf numFmtId="165" fontId="0" fillId="0" borderId="0" xfId="1" applyNumberFormat="1" applyFont="1"/>
    <xf numFmtId="37" fontId="3" fillId="0" borderId="0" xfId="0" applyFont="1" applyFill="1" applyBorder="1"/>
    <xf numFmtId="37" fontId="3" fillId="0" borderId="2" xfId="0" applyFont="1" applyBorder="1"/>
    <xf numFmtId="37" fontId="2" fillId="0" borderId="0" xfId="0" applyFont="1" applyBorder="1" applyAlignment="1" applyProtection="1">
      <alignment horizontal="centerContinuous"/>
    </xf>
    <xf numFmtId="37" fontId="2" fillId="0" borderId="0" xfId="0" applyFont="1" applyBorder="1"/>
    <xf numFmtId="37" fontId="2" fillId="0" borderId="2" xfId="0" applyFont="1" applyBorder="1" applyAlignment="1" applyProtection="1">
      <alignment horizontal="centerContinuous"/>
    </xf>
    <xf numFmtId="0" fontId="0" fillId="0" borderId="0" xfId="0" applyNumberFormat="1"/>
    <xf numFmtId="37" fontId="2" fillId="0" borderId="0" xfId="0" applyFont="1" applyAlignment="1">
      <alignment horizontal="left"/>
    </xf>
    <xf numFmtId="37" fontId="2" fillId="0" borderId="0" xfId="0" applyFont="1" applyAlignment="1" applyProtection="1">
      <alignment horizontal="left"/>
    </xf>
    <xf numFmtId="37" fontId="2" fillId="0" borderId="2" xfId="0" applyFont="1" applyBorder="1" applyAlignment="1" applyProtection="1">
      <alignment horizontal="center"/>
    </xf>
    <xf numFmtId="37" fontId="2" fillId="0" borderId="0" xfId="0" applyFont="1" applyBorder="1" applyAlignment="1" applyProtection="1">
      <alignment horizontal="center"/>
    </xf>
    <xf numFmtId="37" fontId="2" fillId="0" borderId="0" xfId="0" applyFont="1" applyBorder="1" applyAlignment="1" applyProtection="1">
      <alignment horizontal="right"/>
    </xf>
    <xf numFmtId="164" fontId="2" fillId="0" borderId="0" xfId="0" applyNumberFormat="1" applyFont="1" applyFill="1" applyBorder="1" applyAlignment="1" applyProtection="1">
      <alignment horizontal="right"/>
    </xf>
    <xf numFmtId="1" fontId="2" fillId="0" borderId="0" xfId="0" applyNumberFormat="1" applyFont="1" applyFill="1" applyBorder="1" applyAlignment="1" applyProtection="1">
      <alignment horizontal="right"/>
    </xf>
    <xf numFmtId="37" fontId="2" fillId="0" borderId="0" xfId="0" applyFont="1" applyAlignment="1">
      <alignment horizontal="center"/>
    </xf>
    <xf numFmtId="37" fontId="3" fillId="0" borderId="0" xfId="0" applyFont="1"/>
    <xf numFmtId="1" fontId="2" fillId="0" borderId="0" xfId="1" applyNumberFormat="1" applyFont="1" applyBorder="1" applyAlignment="1" applyProtection="1">
      <alignment horizontal="right"/>
    </xf>
    <xf numFmtId="0" fontId="2" fillId="0" borderId="0" xfId="0" applyNumberFormat="1" applyFont="1" applyBorder="1" applyAlignment="1" applyProtection="1">
      <alignment horizontal="right"/>
    </xf>
    <xf numFmtId="37" fontId="2" fillId="0" borderId="0" xfId="0" applyFont="1" applyBorder="1" applyAlignment="1">
      <alignment horizontal="right"/>
    </xf>
    <xf numFmtId="37" fontId="2" fillId="0" borderId="0" xfId="0" applyFont="1" applyBorder="1" applyAlignment="1"/>
    <xf numFmtId="0" fontId="3" fillId="0" borderId="2" xfId="0" applyNumberFormat="1" applyFont="1" applyBorder="1"/>
    <xf numFmtId="37" fontId="5" fillId="2" borderId="1" xfId="0" applyFont="1" applyFill="1" applyBorder="1" applyProtection="1"/>
    <xf numFmtId="37" fontId="5" fillId="2" borderId="1" xfId="0" applyFont="1" applyFill="1" applyBorder="1"/>
    <xf numFmtId="37" fontId="5" fillId="2" borderId="0" xfId="0" applyFont="1" applyFill="1" applyBorder="1"/>
    <xf numFmtId="37" fontId="5" fillId="2" borderId="6" xfId="0" applyFont="1" applyFill="1" applyBorder="1" applyProtection="1"/>
    <xf numFmtId="37" fontId="5" fillId="2" borderId="1" xfId="0" applyFont="1" applyFill="1" applyBorder="1" applyAlignment="1" applyProtection="1"/>
    <xf numFmtId="37" fontId="5" fillId="2" borderId="7" xfId="0" applyFont="1" applyFill="1" applyBorder="1" applyAlignment="1" applyProtection="1">
      <alignment horizontal="right"/>
    </xf>
    <xf numFmtId="0" fontId="5" fillId="2" borderId="7" xfId="0" applyNumberFormat="1" applyFont="1" applyFill="1" applyBorder="1" applyProtection="1"/>
    <xf numFmtId="37" fontId="5" fillId="2" borderId="0" xfId="0" applyFont="1" applyFill="1" applyBorder="1" applyAlignment="1" applyProtection="1">
      <alignment horizontal="right"/>
    </xf>
    <xf numFmtId="165" fontId="5" fillId="2" borderId="4" xfId="1" applyNumberFormat="1" applyFont="1" applyFill="1" applyBorder="1" applyProtection="1"/>
    <xf numFmtId="165" fontId="5" fillId="2" borderId="0" xfId="1" applyNumberFormat="1" applyFont="1" applyFill="1" applyBorder="1" applyProtection="1"/>
    <xf numFmtId="37" fontId="5" fillId="2" borderId="7" xfId="0" applyFont="1" applyFill="1" applyBorder="1"/>
    <xf numFmtId="37" fontId="5" fillId="2" borderId="8" xfId="0" applyFont="1" applyFill="1" applyBorder="1" applyAlignment="1" applyProtection="1">
      <alignment horizontal="right"/>
    </xf>
    <xf numFmtId="37" fontId="5" fillId="2" borderId="4" xfId="0" applyFont="1" applyFill="1" applyBorder="1" applyAlignment="1" applyProtection="1">
      <alignment horizontal="right"/>
    </xf>
    <xf numFmtId="0" fontId="5" fillId="2" borderId="8" xfId="0" applyNumberFormat="1" applyFont="1" applyFill="1" applyBorder="1" applyProtection="1"/>
    <xf numFmtId="165" fontId="7" fillId="2" borderId="0" xfId="1" applyNumberFormat="1" applyFont="1" applyFill="1"/>
    <xf numFmtId="37" fontId="2" fillId="0" borderId="0" xfId="0" applyFont="1" applyFill="1" applyAlignment="1"/>
    <xf numFmtId="37" fontId="2" fillId="0" borderId="0" xfId="0" applyFont="1" applyBorder="1" applyAlignment="1">
      <alignment horizontal="center"/>
    </xf>
    <xf numFmtId="166" fontId="2" fillId="0" borderId="0" xfId="1" applyNumberFormat="1" applyFont="1" applyAlignment="1">
      <alignment horizontal="center"/>
    </xf>
    <xf numFmtId="37" fontId="2" fillId="0" borderId="0" xfId="0" applyFont="1" applyFill="1" applyBorder="1" applyAlignment="1">
      <alignment horizontal="right"/>
    </xf>
    <xf numFmtId="37" fontId="2" fillId="0" borderId="0" xfId="0" applyFont="1" applyAlignment="1"/>
    <xf numFmtId="37" fontId="2" fillId="0" borderId="0" xfId="0" applyFont="1" applyFill="1" applyBorder="1" applyAlignment="1"/>
    <xf numFmtId="37" fontId="2" fillId="0" borderId="2" xfId="0" applyFont="1" applyBorder="1" applyAlignment="1" applyProtection="1"/>
    <xf numFmtId="37" fontId="2" fillId="0" borderId="0" xfId="0" applyFont="1" applyBorder="1" applyAlignment="1" applyProtection="1"/>
    <xf numFmtId="37" fontId="2" fillId="0" borderId="3" xfId="0" applyFont="1" applyBorder="1" applyAlignment="1" applyProtection="1"/>
    <xf numFmtId="167" fontId="2" fillId="0" borderId="0" xfId="0" applyNumberFormat="1" applyFont="1" applyAlignment="1"/>
    <xf numFmtId="37" fontId="2" fillId="0" borderId="0" xfId="0" applyFont="1" applyAlignment="1" applyProtection="1"/>
    <xf numFmtId="37" fontId="1" fillId="0" borderId="0" xfId="0" applyFont="1" applyAlignment="1"/>
    <xf numFmtId="37" fontId="2" fillId="0" borderId="0" xfId="0" applyFont="1" applyFill="1" applyBorder="1" applyAlignment="1">
      <alignment horizontal="center"/>
    </xf>
    <xf numFmtId="37" fontId="2" fillId="0" borderId="0" xfId="0" applyFont="1" applyFill="1" applyBorder="1" applyAlignment="1" applyProtection="1">
      <alignment horizontal="center"/>
    </xf>
    <xf numFmtId="37" fontId="2" fillId="0" borderId="3" xfId="0" applyFont="1" applyBorder="1" applyAlignment="1">
      <alignment horizontal="centerContinuous"/>
    </xf>
    <xf numFmtId="37" fontId="6" fillId="3" borderId="0" xfId="0" applyFont="1" applyFill="1" applyProtection="1"/>
    <xf numFmtId="37" fontId="0" fillId="3" borderId="0" xfId="0" applyFill="1"/>
    <xf numFmtId="0" fontId="6" fillId="3" borderId="0" xfId="0" applyNumberFormat="1" applyFont="1" applyFill="1" applyBorder="1" applyProtection="1"/>
    <xf numFmtId="0" fontId="0" fillId="3" borderId="0" xfId="0" applyNumberFormat="1" applyFill="1"/>
    <xf numFmtId="37" fontId="6" fillId="3" borderId="7" xfId="0" applyFont="1" applyFill="1" applyBorder="1" applyProtection="1"/>
    <xf numFmtId="37" fontId="2" fillId="3" borderId="7" xfId="0" applyFont="1" applyFill="1" applyBorder="1" applyAlignment="1" applyProtection="1">
      <alignment horizontal="right"/>
    </xf>
    <xf numFmtId="37" fontId="1" fillId="3" borderId="7" xfId="0" applyFont="1" applyFill="1" applyBorder="1" applyAlignment="1" applyProtection="1">
      <alignment horizontal="right"/>
    </xf>
    <xf numFmtId="37" fontId="2" fillId="0" borderId="2" xfId="0" applyFont="1" applyBorder="1" applyProtection="1"/>
    <xf numFmtId="37" fontId="1" fillId="0" borderId="3" xfId="0" applyFont="1" applyBorder="1" applyAlignment="1" applyProtection="1">
      <alignment horizontal="centerContinuous"/>
    </xf>
    <xf numFmtId="37" fontId="1" fillId="0" borderId="0" xfId="0" applyNumberFormat="1" applyFont="1" applyBorder="1" applyAlignment="1" applyProtection="1"/>
    <xf numFmtId="37" fontId="1" fillId="0" borderId="0" xfId="0" applyNumberFormat="1" applyFont="1" applyBorder="1" applyAlignment="1"/>
    <xf numFmtId="0" fontId="1" fillId="0" borderId="0" xfId="0" applyNumberFormat="1" applyFont="1" applyFill="1" applyBorder="1" applyAlignment="1"/>
    <xf numFmtId="37" fontId="1" fillId="0" borderId="0" xfId="0" applyNumberFormat="1" applyFont="1" applyFill="1" applyBorder="1" applyAlignment="1"/>
    <xf numFmtId="37" fontId="1" fillId="0" borderId="0" xfId="0" applyNumberFormat="1" applyFont="1" applyFill="1" applyBorder="1" applyAlignment="1" applyProtection="1">
      <alignment horizontal="left"/>
    </xf>
    <xf numFmtId="0" fontId="0" fillId="0" borderId="0" xfId="0" applyNumberFormat="1" applyFill="1" applyBorder="1"/>
    <xf numFmtId="37" fontId="1" fillId="3" borderId="0" xfId="0" applyNumberFormat="1" applyFont="1" applyFill="1" applyBorder="1" applyAlignment="1"/>
    <xf numFmtId="37" fontId="1" fillId="3" borderId="0" xfId="0" applyNumberFormat="1" applyFont="1" applyFill="1" applyBorder="1" applyAlignment="1" applyProtection="1"/>
    <xf numFmtId="37" fontId="1" fillId="3" borderId="0" xfId="0" applyNumberFormat="1" applyFont="1" applyFill="1" applyBorder="1" applyAlignment="1" applyProtection="1">
      <alignment horizontal="left"/>
    </xf>
    <xf numFmtId="37" fontId="2" fillId="0" borderId="0" xfId="0" applyFont="1" applyBorder="1" applyAlignment="1">
      <alignment horizontal="left" vertical="top"/>
    </xf>
    <xf numFmtId="3" fontId="1" fillId="0" borderId="2" xfId="0" applyNumberFormat="1" applyFont="1" applyFill="1" applyBorder="1" applyAlignment="1"/>
    <xf numFmtId="166" fontId="1" fillId="0" borderId="2" xfId="0" applyNumberFormat="1" applyFont="1" applyFill="1" applyBorder="1" applyAlignment="1"/>
    <xf numFmtId="3" fontId="1" fillId="0" borderId="0" xfId="0" applyNumberFormat="1" applyFont="1" applyFill="1" applyAlignment="1"/>
    <xf numFmtId="166" fontId="1" fillId="0" borderId="0" xfId="0" applyNumberFormat="1" applyFont="1" applyFill="1" applyAlignment="1"/>
    <xf numFmtId="166" fontId="1" fillId="0" borderId="4" xfId="0" applyNumberFormat="1" applyFont="1" applyFill="1" applyBorder="1" applyAlignment="1"/>
    <xf numFmtId="3" fontId="1" fillId="4" borderId="0" xfId="0" applyNumberFormat="1" applyFont="1" applyFill="1" applyAlignment="1"/>
    <xf numFmtId="166" fontId="1" fillId="4" borderId="0" xfId="0" applyNumberFormat="1" applyFont="1" applyFill="1" applyAlignment="1"/>
    <xf numFmtId="166" fontId="1" fillId="4" borderId="4" xfId="0" applyNumberFormat="1" applyFont="1" applyFill="1" applyBorder="1" applyAlignment="1"/>
    <xf numFmtId="3" fontId="1" fillId="0" borderId="0" xfId="0" applyNumberFormat="1" applyFont="1" applyAlignment="1"/>
    <xf numFmtId="166" fontId="1" fillId="0" borderId="0" xfId="0" applyNumberFormat="1" applyFont="1" applyAlignment="1"/>
    <xf numFmtId="166" fontId="1" fillId="0" borderId="4" xfId="0" applyNumberFormat="1" applyFont="1" applyBorder="1" applyAlignment="1"/>
    <xf numFmtId="3" fontId="1" fillId="0" borderId="0" xfId="0" applyNumberFormat="1" applyFont="1" applyBorder="1" applyAlignment="1"/>
    <xf numFmtId="166" fontId="1" fillId="0" borderId="0" xfId="0" applyNumberFormat="1" applyFont="1" applyBorder="1" applyAlignment="1"/>
    <xf numFmtId="3" fontId="1" fillId="0" borderId="2" xfId="0" applyNumberFormat="1" applyFont="1" applyBorder="1" applyAlignment="1"/>
    <xf numFmtId="166" fontId="1" fillId="0" borderId="2" xfId="0" applyNumberFormat="1" applyFont="1" applyBorder="1" applyAlignment="1"/>
    <xf numFmtId="166" fontId="1" fillId="0" borderId="11" xfId="0" applyNumberFormat="1" applyFont="1" applyBorder="1" applyAlignment="1"/>
    <xf numFmtId="3" fontId="1" fillId="4" borderId="2" xfId="0" applyNumberFormat="1" applyFont="1" applyFill="1" applyBorder="1" applyAlignment="1"/>
    <xf numFmtId="166" fontId="1" fillId="4" borderId="2" xfId="0" applyNumberFormat="1" applyFont="1" applyFill="1" applyBorder="1" applyAlignment="1"/>
    <xf numFmtId="166" fontId="1" fillId="4" borderId="11" xfId="0" applyNumberFormat="1" applyFont="1" applyFill="1" applyBorder="1" applyAlignment="1"/>
    <xf numFmtId="3" fontId="1" fillId="0" borderId="5" xfId="0" applyNumberFormat="1" applyFont="1" applyFill="1" applyBorder="1" applyAlignment="1"/>
    <xf numFmtId="166" fontId="1" fillId="0" borderId="5" xfId="0" applyNumberFormat="1" applyFont="1" applyFill="1" applyBorder="1" applyAlignment="1"/>
    <xf numFmtId="166" fontId="1" fillId="0" borderId="9" xfId="0" applyNumberFormat="1" applyFont="1" applyFill="1" applyBorder="1" applyAlignment="1"/>
    <xf numFmtId="166" fontId="1" fillId="0" borderId="11" xfId="0" applyNumberFormat="1" applyFont="1" applyFill="1" applyBorder="1" applyAlignment="1"/>
    <xf numFmtId="3" fontId="1" fillId="4" borderId="7" xfId="0" applyNumberFormat="1" applyFont="1" applyFill="1" applyBorder="1" applyAlignment="1"/>
    <xf numFmtId="166" fontId="1" fillId="4" borderId="7" xfId="0" applyNumberFormat="1" applyFont="1" applyFill="1" applyBorder="1" applyAlignment="1"/>
    <xf numFmtId="166" fontId="1" fillId="4" borderId="8" xfId="0" applyNumberFormat="1" applyFont="1" applyFill="1" applyBorder="1" applyAlignment="1"/>
    <xf numFmtId="37" fontId="2" fillId="0" borderId="10" xfId="0" applyFont="1" applyBorder="1" applyAlignment="1">
      <alignment horizontal="centerContinuous"/>
    </xf>
    <xf numFmtId="37" fontId="2" fillId="0" borderId="8" xfId="0" applyFont="1" applyBorder="1" applyAlignment="1">
      <alignment horizontal="centerContinuous"/>
    </xf>
    <xf numFmtId="37" fontId="2" fillId="0" borderId="7" xfId="0" applyFont="1" applyBorder="1" applyAlignment="1">
      <alignment horizontal="centerContinuous"/>
    </xf>
    <xf numFmtId="37" fontId="1" fillId="0" borderId="0" xfId="0" applyFont="1" applyBorder="1" applyAlignment="1" applyProtection="1">
      <alignment horizontal="left" vertical="top"/>
    </xf>
    <xf numFmtId="37" fontId="2" fillId="0" borderId="0" xfId="0" applyFont="1" applyBorder="1" applyAlignment="1">
      <alignment horizontal="left"/>
    </xf>
    <xf numFmtId="3" fontId="1" fillId="0" borderId="0" xfId="0" applyNumberFormat="1" applyFont="1" applyFill="1" applyBorder="1" applyAlignment="1"/>
    <xf numFmtId="3" fontId="1" fillId="4" borderId="0" xfId="0" applyNumberFormat="1" applyFont="1" applyFill="1" applyBorder="1" applyAlignment="1"/>
    <xf numFmtId="37" fontId="1" fillId="0" borderId="0" xfId="0" applyFont="1" applyAlignment="1" applyProtection="1">
      <alignment horizontal="left"/>
    </xf>
    <xf numFmtId="168" fontId="1" fillId="0" borderId="7" xfId="0" applyNumberFormat="1" applyFont="1" applyFill="1" applyBorder="1" applyAlignment="1"/>
    <xf numFmtId="168" fontId="1" fillId="0" borderId="2" xfId="0" applyNumberFormat="1" applyFont="1" applyFill="1" applyBorder="1" applyAlignment="1"/>
    <xf numFmtId="3" fontId="1" fillId="0" borderId="11" xfId="0" applyNumberFormat="1" applyFont="1" applyFill="1" applyBorder="1" applyAlignment="1"/>
    <xf numFmtId="3" fontId="1" fillId="0" borderId="4" xfId="0" applyNumberFormat="1" applyFont="1" applyFill="1" applyBorder="1" applyAlignment="1"/>
    <xf numFmtId="3" fontId="1" fillId="4" borderId="4" xfId="0" applyNumberFormat="1" applyFont="1" applyFill="1" applyBorder="1" applyAlignment="1"/>
    <xf numFmtId="3" fontId="1" fillId="4" borderId="11" xfId="0" applyNumberFormat="1" applyFont="1" applyFill="1" applyBorder="1" applyAlignment="1"/>
    <xf numFmtId="168" fontId="1" fillId="0" borderId="11" xfId="0" applyNumberFormat="1" applyFont="1" applyFill="1" applyBorder="1" applyAlignment="1"/>
    <xf numFmtId="37" fontId="1" fillId="0" borderId="0" xfId="0" applyFont="1" applyAlignment="1">
      <alignment horizontal="right"/>
    </xf>
    <xf numFmtId="165" fontId="1" fillId="0" borderId="0" xfId="1" applyNumberFormat="1" applyFont="1"/>
    <xf numFmtId="37" fontId="5" fillId="2" borderId="9" xfId="0" applyFont="1" applyFill="1" applyBorder="1" applyProtection="1"/>
    <xf numFmtId="37" fontId="1" fillId="0" borderId="10" xfId="0" applyFont="1" applyBorder="1" applyAlignment="1">
      <alignment horizontal="centerContinuous"/>
    </xf>
    <xf numFmtId="0" fontId="1" fillId="0" borderId="0" xfId="0" applyNumberFormat="1" applyFont="1" applyBorder="1" applyAlignment="1">
      <alignment wrapText="1"/>
    </xf>
    <xf numFmtId="37" fontId="1" fillId="0" borderId="0" xfId="0" applyFont="1" applyBorder="1"/>
    <xf numFmtId="37" fontId="1" fillId="0" borderId="0" xfId="0" applyFont="1"/>
    <xf numFmtId="0" fontId="5" fillId="5" borderId="7" xfId="0" applyNumberFormat="1" applyFont="1" applyFill="1" applyBorder="1" applyProtection="1"/>
    <xf numFmtId="37" fontId="5" fillId="5" borderId="7" xfId="0" applyFont="1" applyFill="1" applyBorder="1" applyAlignment="1" applyProtection="1">
      <alignment horizontal="right"/>
    </xf>
    <xf numFmtId="3" fontId="1" fillId="4" borderId="12" xfId="0" applyNumberFormat="1" applyFont="1" applyFill="1" applyBorder="1" applyAlignment="1"/>
    <xf numFmtId="3" fontId="1" fillId="0" borderId="12" xfId="0" applyNumberFormat="1" applyFont="1" applyFill="1" applyBorder="1" applyAlignment="1"/>
    <xf numFmtId="166" fontId="1" fillId="4" borderId="12" xfId="0" applyNumberFormat="1" applyFont="1" applyFill="1" applyBorder="1" applyAlignment="1"/>
    <xf numFmtId="166" fontId="1" fillId="0" borderId="12" xfId="0" applyNumberFormat="1" applyFont="1" applyFill="1" applyBorder="1" applyAlignment="1"/>
    <xf numFmtId="37" fontId="2" fillId="0" borderId="3" xfId="0" applyFont="1" applyFill="1" applyBorder="1" applyAlignment="1" applyProtection="1">
      <alignment horizontal="center" wrapText="1"/>
    </xf>
    <xf numFmtId="37" fontId="2" fillId="0" borderId="10" xfId="0" applyFont="1" applyFill="1" applyBorder="1" applyAlignment="1" applyProtection="1">
      <alignment horizontal="center" wrapText="1"/>
    </xf>
    <xf numFmtId="37" fontId="1" fillId="0" borderId="10" xfId="0" applyFont="1" applyFill="1" applyBorder="1" applyAlignment="1" applyProtection="1">
      <alignment horizontal="center" wrapText="1"/>
    </xf>
    <xf numFmtId="37" fontId="1" fillId="0" borderId="3" xfId="0" applyFont="1" applyFill="1" applyBorder="1" applyAlignment="1" applyProtection="1">
      <alignment horizontal="center" wrapText="1"/>
    </xf>
    <xf numFmtId="37" fontId="2" fillId="0" borderId="3" xfId="0" applyFont="1" applyFill="1" applyBorder="1" applyAlignment="1">
      <alignment horizontal="centerContinuous"/>
    </xf>
    <xf numFmtId="37" fontId="1" fillId="0" borderId="0" xfId="0" applyFont="1" applyBorder="1" applyAlignment="1" applyProtection="1">
      <alignment horizontal="right"/>
    </xf>
    <xf numFmtId="37" fontId="5" fillId="6" borderId="7" xfId="0" applyFont="1" applyFill="1" applyBorder="1" applyAlignment="1" applyProtection="1">
      <alignment horizontal="right"/>
    </xf>
    <xf numFmtId="37" fontId="5" fillId="0" borderId="7" xfId="0" applyFont="1" applyFill="1" applyBorder="1" applyAlignment="1" applyProtection="1">
      <alignment horizontal="right"/>
    </xf>
    <xf numFmtId="166" fontId="1" fillId="0" borderId="11" xfId="0" quotePrefix="1" applyNumberFormat="1" applyFont="1" applyFill="1" applyBorder="1" applyAlignment="1"/>
    <xf numFmtId="166" fontId="1" fillId="0" borderId="4" xfId="0" quotePrefix="1" applyNumberFormat="1" applyFont="1" applyFill="1" applyBorder="1" applyAlignment="1"/>
    <xf numFmtId="166" fontId="1" fillId="4" borderId="4" xfId="0" quotePrefix="1" applyNumberFormat="1" applyFont="1" applyFill="1" applyBorder="1" applyAlignment="1"/>
    <xf numFmtId="37" fontId="12" fillId="0" borderId="0" xfId="0" applyFont="1" applyAlignment="1">
      <alignment horizontal="left"/>
    </xf>
    <xf numFmtId="166" fontId="12" fillId="0" borderId="11" xfId="0" quotePrefix="1" applyNumberFormat="1" applyFont="1" applyFill="1" applyBorder="1" applyAlignment="1"/>
    <xf numFmtId="166" fontId="12" fillId="0" borderId="4" xfId="0" quotePrefix="1" applyNumberFormat="1" applyFont="1" applyFill="1" applyBorder="1" applyAlignment="1"/>
    <xf numFmtId="166" fontId="12" fillId="0" borderId="4" xfId="0" applyNumberFormat="1" applyFont="1" applyFill="1" applyBorder="1" applyAlignment="1"/>
    <xf numFmtId="166" fontId="12" fillId="4" borderId="4" xfId="0" quotePrefix="1" applyNumberFormat="1" applyFont="1" applyFill="1" applyBorder="1" applyAlignment="1"/>
    <xf numFmtId="37" fontId="1" fillId="0" borderId="0" xfId="0" applyFont="1" applyFill="1" applyAlignment="1"/>
    <xf numFmtId="37" fontId="13" fillId="0" borderId="0" xfId="0" applyFont="1" applyAlignment="1"/>
    <xf numFmtId="0" fontId="1" fillId="0" borderId="0" xfId="0" applyNumberFormat="1" applyFont="1" applyBorder="1" applyAlignment="1" applyProtection="1">
      <alignment horizontal="left" vertical="top" wrapText="1"/>
    </xf>
    <xf numFmtId="37" fontId="0" fillId="0" borderId="0" xfId="0" applyAlignment="1">
      <alignment wrapText="1"/>
    </xf>
    <xf numFmtId="37" fontId="5" fillId="3" borderId="7" xfId="0" applyFont="1" applyFill="1" applyBorder="1" applyAlignment="1" applyProtection="1">
      <alignment horizontal="right"/>
    </xf>
    <xf numFmtId="37" fontId="1" fillId="5" borderId="7" xfId="0" applyFont="1" applyFill="1" applyBorder="1" applyAlignment="1" applyProtection="1">
      <alignment horizontal="right"/>
    </xf>
    <xf numFmtId="166" fontId="1" fillId="4" borderId="11" xfId="0" quotePrefix="1" applyNumberFormat="1" applyFont="1" applyFill="1" applyBorder="1" applyAlignment="1"/>
  </cellXfs>
  <cellStyles count="2">
    <cellStyle name="Comma"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A50021"/>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200"/>
            </a:pPr>
            <a:r>
              <a:rPr lang="en-US" sz="1200"/>
              <a:t>Tax Revenues Per $1,000 of Personal Income </a:t>
            </a:r>
          </a:p>
          <a:p>
            <a:pPr>
              <a:defRPr sz="1200"/>
            </a:pPr>
            <a:r>
              <a:rPr lang="en-US" sz="1200"/>
              <a:t>as a Percent of U.S. Average</a:t>
            </a:r>
          </a:p>
        </c:rich>
      </c:tx>
      <c:overlay val="0"/>
    </c:title>
    <c:autoTitleDeleted val="0"/>
    <c:plotArea>
      <c:layout>
        <c:manualLayout>
          <c:layoutTarget val="inner"/>
          <c:xMode val="edge"/>
          <c:yMode val="edge"/>
          <c:x val="3.4375008458417518E-2"/>
          <c:y val="0.29042339317789412"/>
          <c:w val="0.93124998308316564"/>
          <c:h val="0.58620029522166694"/>
        </c:manualLayout>
      </c:layout>
      <c:barChart>
        <c:barDir val="col"/>
        <c:grouping val="clustered"/>
        <c:varyColors val="0"/>
        <c:ser>
          <c:idx val="0"/>
          <c:order val="0"/>
          <c:tx>
            <c:strRef>
              <c:f>'TABLE 17'!$A$8</c:f>
              <c:strCache>
                <c:ptCount val="1"/>
                <c:pt idx="0">
                  <c:v>SREB states</c:v>
                </c:pt>
              </c:strCache>
            </c:strRef>
          </c:tx>
          <c:spPr>
            <a:solidFill>
              <a:srgbClr val="A5002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17'!$K$6:$L$6</c:f>
              <c:strCache>
                <c:ptCount val="2"/>
                <c:pt idx="0">
                  <c:v>2007-08</c:v>
                </c:pt>
                <c:pt idx="1">
                  <c:v>2012-13</c:v>
                </c:pt>
              </c:strCache>
            </c:strRef>
          </c:cat>
          <c:val>
            <c:numRef>
              <c:f>'TABLE 17'!$K$8:$L$8</c:f>
              <c:numCache>
                <c:formatCode>#,##0.0</c:formatCode>
                <c:ptCount val="2"/>
                <c:pt idx="0">
                  <c:v>87.236985262321184</c:v>
                </c:pt>
                <c:pt idx="1">
                  <c:v>89.367644215739915</c:v>
                </c:pt>
              </c:numCache>
            </c:numRef>
          </c:val>
          <c:extLst>
            <c:ext xmlns:c16="http://schemas.microsoft.com/office/drawing/2014/chart" uri="{C3380CC4-5D6E-409C-BE32-E72D297353CC}">
              <c16:uniqueId val="{00000000-490D-4ACD-98EF-206B3BE3A370}"/>
            </c:ext>
          </c:extLst>
        </c:ser>
        <c:ser>
          <c:idx val="1"/>
          <c:order val="1"/>
          <c:tx>
            <c:v>State</c:v>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17'!$K$14:$L$14</c:f>
              <c:numCache>
                <c:formatCode>#,##0.0</c:formatCode>
                <c:ptCount val="2"/>
                <c:pt idx="0">
                  <c:v>95.924387619888208</c:v>
                </c:pt>
                <c:pt idx="1">
                  <c:v>95.288098191183281</c:v>
                </c:pt>
              </c:numCache>
            </c:numRef>
          </c:val>
          <c:extLst>
            <c:ext xmlns:c16="http://schemas.microsoft.com/office/drawing/2014/chart" uri="{C3380CC4-5D6E-409C-BE32-E72D297353CC}">
              <c16:uniqueId val="{00000001-490D-4ACD-98EF-206B3BE3A370}"/>
            </c:ext>
          </c:extLst>
        </c:ser>
        <c:dLbls>
          <c:showLegendKey val="0"/>
          <c:showVal val="0"/>
          <c:showCatName val="0"/>
          <c:showSerName val="0"/>
          <c:showPercent val="0"/>
          <c:showBubbleSize val="0"/>
        </c:dLbls>
        <c:gapWidth val="150"/>
        <c:axId val="121560448"/>
        <c:axId val="121562240"/>
      </c:barChart>
      <c:catAx>
        <c:axId val="121560448"/>
        <c:scaling>
          <c:orientation val="minMax"/>
        </c:scaling>
        <c:delete val="0"/>
        <c:axPos val="b"/>
        <c:numFmt formatCode="General" sourceLinked="1"/>
        <c:majorTickMark val="out"/>
        <c:minorTickMark val="none"/>
        <c:tickLblPos val="nextTo"/>
        <c:crossAx val="121562240"/>
        <c:crosses val="autoZero"/>
        <c:auto val="1"/>
        <c:lblAlgn val="ctr"/>
        <c:lblOffset val="100"/>
        <c:noMultiLvlLbl val="0"/>
      </c:catAx>
      <c:valAx>
        <c:axId val="121562240"/>
        <c:scaling>
          <c:orientation val="minMax"/>
        </c:scaling>
        <c:delete val="1"/>
        <c:axPos val="l"/>
        <c:numFmt formatCode="#,##0.0" sourceLinked="1"/>
        <c:majorTickMark val="out"/>
        <c:minorTickMark val="none"/>
        <c:tickLblPos val="none"/>
        <c:crossAx val="121560448"/>
        <c:crosses val="autoZero"/>
        <c:crossBetween val="between"/>
      </c:valAx>
    </c:plotArea>
    <c:legend>
      <c:legendPos val="b"/>
      <c:layout>
        <c:manualLayout>
          <c:xMode val="edge"/>
          <c:yMode val="edge"/>
          <c:x val="0.33764221061152405"/>
          <c:y val="0.16710259043706494"/>
          <c:w val="0.3372151495081806"/>
          <c:h val="7.0682338620715907E-2"/>
        </c:manualLayout>
      </c:layout>
      <c:overlay val="0"/>
    </c:legend>
    <c:plotVisOnly val="1"/>
    <c:dispBlanksAs val="gap"/>
    <c:showDLblsOverMax val="0"/>
  </c:chart>
  <c:printSettings>
    <c:headerFooter/>
    <c:pageMargins b="0.75000000000000144" l="0.70000000000000062" r="0.70000000000000062" t="0.75000000000000144"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15</xdr:col>
      <xdr:colOff>275167</xdr:colOff>
      <xdr:row>42</xdr:row>
      <xdr:rowOff>113394</xdr:rowOff>
    </xdr:from>
    <xdr:to>
      <xdr:col>19</xdr:col>
      <xdr:colOff>338666</xdr:colOff>
      <xdr:row>49</xdr:row>
      <xdr:rowOff>34774</xdr:rowOff>
    </xdr:to>
    <xdr:sp macro="" textlink="">
      <xdr:nvSpPr>
        <xdr:cNvPr id="2" name="Oval Callout 1"/>
        <xdr:cNvSpPr/>
      </xdr:nvSpPr>
      <xdr:spPr>
        <a:xfrm>
          <a:off x="10330846" y="7229930"/>
          <a:ext cx="2676070" cy="1064380"/>
        </a:xfrm>
        <a:prstGeom prst="wedgeEllipseCallout">
          <a:avLst>
            <a:gd name="adj1" fmla="val -68412"/>
            <a:gd name="adj2" fmla="val 17729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rPr>
            <a:t>Choose tab below</a:t>
          </a:r>
          <a:r>
            <a:rPr lang="en-US" sz="1200" b="1" baseline="0">
              <a:solidFill>
                <a:srgbClr val="C00000"/>
              </a:solidFill>
            </a:rPr>
            <a:t> to see trend data for all 50 states and D.C..</a:t>
          </a:r>
          <a:endParaRPr lang="en-US" sz="1200" b="1">
            <a:solidFill>
              <a:srgbClr val="C00000"/>
            </a:solidFill>
          </a:endParaRPr>
        </a:p>
      </xdr:txBody>
    </xdr:sp>
    <xdr:clientData/>
  </xdr:twoCellAnchor>
  <xdr:twoCellAnchor>
    <xdr:from>
      <xdr:col>12</xdr:col>
      <xdr:colOff>123825</xdr:colOff>
      <xdr:row>2</xdr:row>
      <xdr:rowOff>152400</xdr:rowOff>
    </xdr:from>
    <xdr:to>
      <xdr:col>18</xdr:col>
      <xdr:colOff>628650</xdr:colOff>
      <xdr:row>20</xdr:row>
      <xdr:rowOff>114300</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359832</xdr:colOff>
      <xdr:row>21</xdr:row>
      <xdr:rowOff>10584</xdr:rowOff>
    </xdr:from>
    <xdr:to>
      <xdr:col>19</xdr:col>
      <xdr:colOff>539750</xdr:colOff>
      <xdr:row>27</xdr:row>
      <xdr:rowOff>116417</xdr:rowOff>
    </xdr:to>
    <xdr:sp macro="" textlink="">
      <xdr:nvSpPr>
        <xdr:cNvPr id="4" name="Oval Callout 3"/>
        <xdr:cNvSpPr/>
      </xdr:nvSpPr>
      <xdr:spPr>
        <a:xfrm>
          <a:off x="9726082" y="3630084"/>
          <a:ext cx="3407835" cy="1058333"/>
        </a:xfrm>
        <a:prstGeom prst="wedgeEllipseCallout">
          <a:avLst>
            <a:gd name="adj1" fmla="val -43707"/>
            <a:gd name="adj2" fmla="val -9760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rPr>
            <a:t>Click</a:t>
          </a:r>
          <a:r>
            <a:rPr lang="en-US" sz="1200" b="1" baseline="0">
              <a:solidFill>
                <a:srgbClr val="C00000"/>
              </a:solidFill>
            </a:rPr>
            <a:t> on state bar  to see state highlighted  to left.  Move highlight box from state to state to change view.</a:t>
          </a:r>
          <a:endParaRPr lang="en-US" sz="1200" b="1">
            <a:solidFill>
              <a:srgbClr val="C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B15_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B16_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0"/>
      <sheetName val="Personal Income"/>
      <sheetName val="Population"/>
      <sheetName val="PerCapitaIncome"/>
    </sheetNames>
    <sheetDataSet>
      <sheetData sheetId="0" refreshError="1"/>
      <sheetData sheetId="1" refreshError="1">
        <row r="4">
          <cell r="BP4">
            <v>1995</v>
          </cell>
          <cell r="BQ4">
            <v>1996</v>
          </cell>
          <cell r="BR4">
            <v>1997</v>
          </cell>
          <cell r="BS4">
            <v>1998</v>
          </cell>
          <cell r="BT4">
            <v>1999</v>
          </cell>
          <cell r="BU4">
            <v>2000</v>
          </cell>
          <cell r="BV4">
            <v>2001</v>
          </cell>
          <cell r="BW4">
            <v>2002</v>
          </cell>
          <cell r="BX4">
            <v>2003</v>
          </cell>
          <cell r="BY4">
            <v>2004</v>
          </cell>
          <cell r="BZ4">
            <v>2005</v>
          </cell>
          <cell r="CA4">
            <v>2006</v>
          </cell>
          <cell r="CB4">
            <v>2007</v>
          </cell>
          <cell r="CC4">
            <v>2008</v>
          </cell>
          <cell r="CD4">
            <v>2009</v>
          </cell>
        </row>
        <row r="5">
          <cell r="BP5">
            <v>6144741000</v>
          </cell>
          <cell r="BQ5">
            <v>6512485000</v>
          </cell>
          <cell r="BR5">
            <v>6907332000</v>
          </cell>
          <cell r="BS5">
            <v>7415709000</v>
          </cell>
          <cell r="BT5">
            <v>7796137000</v>
          </cell>
          <cell r="BU5">
            <v>8554866000</v>
          </cell>
          <cell r="BV5">
            <v>8878830000</v>
          </cell>
          <cell r="BW5">
            <v>9054781000</v>
          </cell>
          <cell r="BX5">
            <v>9369072000</v>
          </cell>
          <cell r="BY5">
            <v>9928790000</v>
          </cell>
          <cell r="BZ5">
            <v>10476669000</v>
          </cell>
          <cell r="CA5">
            <v>11256516000</v>
          </cell>
          <cell r="CB5">
            <v>11900562000</v>
          </cell>
          <cell r="CC5">
            <v>12451660000</v>
          </cell>
          <cell r="CD5">
            <v>11916773000</v>
          </cell>
          <cell r="CE5">
            <v>12353577000</v>
          </cell>
          <cell r="CF5">
            <v>12981740848</v>
          </cell>
          <cell r="CG5">
            <v>13729063000</v>
          </cell>
          <cell r="CH5">
            <v>14081242386</v>
          </cell>
        </row>
        <row r="6">
          <cell r="BP6">
            <v>1966902495</v>
          </cell>
          <cell r="BQ6">
            <v>2090030958</v>
          </cell>
          <cell r="BR6">
            <v>2226882341</v>
          </cell>
          <cell r="BS6">
            <v>2394682731</v>
          </cell>
          <cell r="BT6">
            <v>2523167086</v>
          </cell>
          <cell r="BU6">
            <v>2770264308</v>
          </cell>
          <cell r="BV6">
            <v>2901722044</v>
          </cell>
          <cell r="BW6">
            <v>2973358732</v>
          </cell>
          <cell r="BX6">
            <v>3087581792</v>
          </cell>
          <cell r="BY6">
            <v>3300951359</v>
          </cell>
          <cell r="BZ6">
            <v>3535945799</v>
          </cell>
          <cell r="CA6">
            <v>3809533472</v>
          </cell>
          <cell r="CB6">
            <v>4037236467</v>
          </cell>
          <cell r="CC6">
            <v>4258800988</v>
          </cell>
          <cell r="CD6">
            <v>4082317362</v>
          </cell>
          <cell r="CE6">
            <v>4242453591</v>
          </cell>
          <cell r="CF6">
            <v>4461911475</v>
          </cell>
          <cell r="CG6">
            <v>4752314839</v>
          </cell>
          <cell r="CH6">
            <v>4878333161</v>
          </cell>
        </row>
        <row r="8">
          <cell r="BP8">
            <v>83534453</v>
          </cell>
          <cell r="BQ8">
            <v>86972050</v>
          </cell>
          <cell r="BR8">
            <v>91419381</v>
          </cell>
          <cell r="BS8">
            <v>97011788</v>
          </cell>
          <cell r="BT8">
            <v>100662426</v>
          </cell>
          <cell r="BU8">
            <v>107150846</v>
          </cell>
          <cell r="BV8">
            <v>112003189</v>
          </cell>
          <cell r="BW8">
            <v>115396846</v>
          </cell>
          <cell r="BX8">
            <v>120030227</v>
          </cell>
          <cell r="BY8">
            <v>128009032</v>
          </cell>
          <cell r="BZ8">
            <v>135616756</v>
          </cell>
          <cell r="CA8">
            <v>144462607</v>
          </cell>
          <cell r="CB8">
            <v>151999031</v>
          </cell>
          <cell r="CC8">
            <v>160179489</v>
          </cell>
          <cell r="CD8">
            <v>155408749</v>
          </cell>
          <cell r="CE8">
            <v>160332462</v>
          </cell>
          <cell r="CF8">
            <v>166414200</v>
          </cell>
          <cell r="CG8">
            <v>173236230</v>
          </cell>
          <cell r="CH8">
            <v>176435556</v>
          </cell>
        </row>
        <row r="9">
          <cell r="BP9">
            <v>45829436</v>
          </cell>
          <cell r="BQ9">
            <v>48679011</v>
          </cell>
          <cell r="BR9">
            <v>50954947</v>
          </cell>
          <cell r="BS9">
            <v>53810406</v>
          </cell>
          <cell r="BT9">
            <v>56051799</v>
          </cell>
          <cell r="BU9">
            <v>60467596</v>
          </cell>
          <cell r="BV9">
            <v>64235907</v>
          </cell>
          <cell r="BW9">
            <v>65651909</v>
          </cell>
          <cell r="BX9">
            <v>69238950</v>
          </cell>
          <cell r="BY9">
            <v>73724735</v>
          </cell>
          <cell r="BZ9">
            <v>77477850</v>
          </cell>
          <cell r="CA9">
            <v>82918067</v>
          </cell>
          <cell r="CB9">
            <v>89312492</v>
          </cell>
          <cell r="CC9">
            <v>94460843</v>
          </cell>
          <cell r="CD9">
            <v>92871089</v>
          </cell>
          <cell r="CE9">
            <v>95843991</v>
          </cell>
          <cell r="CF9">
            <v>99933270</v>
          </cell>
          <cell r="CG9">
            <v>104507754</v>
          </cell>
          <cell r="CH9">
            <v>106792326</v>
          </cell>
        </row>
        <row r="10">
          <cell r="BP10">
            <v>17810525</v>
          </cell>
          <cell r="BQ10">
            <v>19063347</v>
          </cell>
          <cell r="BR10">
            <v>19895348</v>
          </cell>
          <cell r="BS10">
            <v>21565371</v>
          </cell>
          <cell r="BT10">
            <v>22416280</v>
          </cell>
          <cell r="BU10">
            <v>24384286</v>
          </cell>
          <cell r="BV10">
            <v>25750027</v>
          </cell>
          <cell r="BW10">
            <v>26694744</v>
          </cell>
          <cell r="BX10">
            <v>27586196</v>
          </cell>
          <cell r="BY10">
            <v>29520592</v>
          </cell>
          <cell r="BZ10">
            <v>31077231</v>
          </cell>
          <cell r="CA10">
            <v>33349515</v>
          </cell>
          <cell r="CB10">
            <v>34702440</v>
          </cell>
          <cell r="CC10">
            <v>35854174</v>
          </cell>
          <cell r="CD10">
            <v>34760572</v>
          </cell>
          <cell r="CE10">
            <v>36078847</v>
          </cell>
          <cell r="CF10">
            <v>37768813</v>
          </cell>
          <cell r="CG10">
            <v>40557643</v>
          </cell>
          <cell r="CH10">
            <v>41743501</v>
          </cell>
        </row>
        <row r="11">
          <cell r="BP11">
            <v>329885159</v>
          </cell>
          <cell r="BQ11">
            <v>351355341</v>
          </cell>
          <cell r="BR11">
            <v>372093817</v>
          </cell>
          <cell r="BS11">
            <v>402454015</v>
          </cell>
          <cell r="BT11">
            <v>423833681</v>
          </cell>
          <cell r="BU11">
            <v>466644105</v>
          </cell>
          <cell r="BV11">
            <v>487503637</v>
          </cell>
          <cell r="BW11">
            <v>508401577</v>
          </cell>
          <cell r="BX11">
            <v>531215779</v>
          </cell>
          <cell r="BY11">
            <v>582767302</v>
          </cell>
          <cell r="BZ11">
            <v>633198348</v>
          </cell>
          <cell r="CA11">
            <v>690268109</v>
          </cell>
          <cell r="CB11">
            <v>721051518</v>
          </cell>
          <cell r="CC11">
            <v>740675674</v>
          </cell>
          <cell r="CD11">
            <v>697273654</v>
          </cell>
          <cell r="CE11">
            <v>719828478</v>
          </cell>
          <cell r="CF11">
            <v>753982674</v>
          </cell>
          <cell r="CG11">
            <v>792255386</v>
          </cell>
          <cell r="CH11">
            <v>815188622</v>
          </cell>
        </row>
        <row r="12">
          <cell r="BP12">
            <v>158858041</v>
          </cell>
          <cell r="BQ12">
            <v>172112935</v>
          </cell>
          <cell r="BR12">
            <v>182867714</v>
          </cell>
          <cell r="BS12">
            <v>198781765</v>
          </cell>
          <cell r="BT12">
            <v>212081463</v>
          </cell>
          <cell r="BU12">
            <v>234813754</v>
          </cell>
          <cell r="BV12">
            <v>245863995</v>
          </cell>
          <cell r="BW12">
            <v>251263801</v>
          </cell>
          <cell r="BX12">
            <v>259216598</v>
          </cell>
          <cell r="BY12">
            <v>273016403</v>
          </cell>
          <cell r="BZ12">
            <v>292610983</v>
          </cell>
          <cell r="CA12">
            <v>311855316</v>
          </cell>
          <cell r="CB12">
            <v>330701621</v>
          </cell>
          <cell r="CC12">
            <v>340819231</v>
          </cell>
          <cell r="CD12">
            <v>327554957</v>
          </cell>
          <cell r="CE12">
            <v>337467540</v>
          </cell>
          <cell r="CF12">
            <v>354371740</v>
          </cell>
          <cell r="CG12">
            <v>371487864</v>
          </cell>
          <cell r="CH12">
            <v>381486538</v>
          </cell>
        </row>
        <row r="13">
          <cell r="BP13">
            <v>73389227</v>
          </cell>
          <cell r="BQ13">
            <v>77819286</v>
          </cell>
          <cell r="BR13">
            <v>82435707</v>
          </cell>
          <cell r="BS13">
            <v>87850643</v>
          </cell>
          <cell r="BT13">
            <v>91461710</v>
          </cell>
          <cell r="BU13">
            <v>100354332</v>
          </cell>
          <cell r="BV13">
            <v>103028886</v>
          </cell>
          <cell r="BW13">
            <v>105593001</v>
          </cell>
          <cell r="BX13">
            <v>108314114</v>
          </cell>
          <cell r="BY13">
            <v>113802748</v>
          </cell>
          <cell r="BZ13">
            <v>118968352</v>
          </cell>
          <cell r="CA13">
            <v>126719098</v>
          </cell>
          <cell r="CB13">
            <v>132703023</v>
          </cell>
          <cell r="CC13">
            <v>139491172</v>
          </cell>
          <cell r="CD13">
            <v>137757380</v>
          </cell>
          <cell r="CE13">
            <v>140482779</v>
          </cell>
          <cell r="CF13">
            <v>147103393</v>
          </cell>
          <cell r="CG13">
            <v>156130918</v>
          </cell>
          <cell r="CH13">
            <v>159281515</v>
          </cell>
        </row>
        <row r="14">
          <cell r="BP14">
            <v>83535165</v>
          </cell>
          <cell r="BQ14">
            <v>87036428</v>
          </cell>
          <cell r="BR14">
            <v>91431716</v>
          </cell>
          <cell r="BS14">
            <v>96677099</v>
          </cell>
          <cell r="BT14">
            <v>98199625</v>
          </cell>
          <cell r="BU14">
            <v>105331887</v>
          </cell>
          <cell r="BV14">
            <v>113172076</v>
          </cell>
          <cell r="BW14">
            <v>115862539</v>
          </cell>
          <cell r="BX14">
            <v>119480956</v>
          </cell>
          <cell r="BY14">
            <v>125956571</v>
          </cell>
          <cell r="BZ14">
            <v>135316876</v>
          </cell>
          <cell r="CA14">
            <v>143223368</v>
          </cell>
          <cell r="CB14">
            <v>156618305</v>
          </cell>
          <cell r="CC14">
            <v>167935249</v>
          </cell>
          <cell r="CD14">
            <v>162493622</v>
          </cell>
          <cell r="CE14">
            <v>168356233</v>
          </cell>
          <cell r="CF14">
            <v>176488770</v>
          </cell>
          <cell r="CG14">
            <v>184340179</v>
          </cell>
          <cell r="CH14">
            <v>188206584</v>
          </cell>
        </row>
        <row r="15">
          <cell r="BP15">
            <v>133814282</v>
          </cell>
          <cell r="BQ15">
            <v>140035065</v>
          </cell>
          <cell r="BR15">
            <v>147842522</v>
          </cell>
          <cell r="BS15">
            <v>157783778</v>
          </cell>
          <cell r="BT15">
            <v>167074691</v>
          </cell>
          <cell r="BU15">
            <v>184173788</v>
          </cell>
          <cell r="BV15">
            <v>194986252</v>
          </cell>
          <cell r="BW15">
            <v>202147625</v>
          </cell>
          <cell r="BX15">
            <v>209973672</v>
          </cell>
          <cell r="BY15">
            <v>225022781</v>
          </cell>
          <cell r="BZ15">
            <v>237522127</v>
          </cell>
          <cell r="CA15">
            <v>252431010</v>
          </cell>
          <cell r="CB15">
            <v>264797709</v>
          </cell>
          <cell r="CC15">
            <v>277792794</v>
          </cell>
          <cell r="CD15">
            <v>272828932</v>
          </cell>
          <cell r="CE15">
            <v>283633895</v>
          </cell>
          <cell r="CF15">
            <v>297464666</v>
          </cell>
          <cell r="CG15">
            <v>316681620</v>
          </cell>
          <cell r="CH15">
            <v>321688894</v>
          </cell>
        </row>
        <row r="16">
          <cell r="BP16">
            <v>45973367</v>
          </cell>
          <cell r="BQ16">
            <v>48646260</v>
          </cell>
          <cell r="BR16">
            <v>51513791</v>
          </cell>
          <cell r="BS16">
            <v>54819857</v>
          </cell>
          <cell r="BT16">
            <v>56718896</v>
          </cell>
          <cell r="BU16">
            <v>61396499</v>
          </cell>
          <cell r="BV16">
            <v>65103597</v>
          </cell>
          <cell r="BW16">
            <v>66157507</v>
          </cell>
          <cell r="BX16">
            <v>68798027</v>
          </cell>
          <cell r="BY16">
            <v>72602351</v>
          </cell>
          <cell r="BZ16">
            <v>77776995</v>
          </cell>
          <cell r="CA16">
            <v>81097601</v>
          </cell>
          <cell r="CB16">
            <v>86585497</v>
          </cell>
          <cell r="CC16">
            <v>91219774</v>
          </cell>
          <cell r="CD16">
            <v>88896161</v>
          </cell>
          <cell r="CE16">
            <v>92284326</v>
          </cell>
          <cell r="CF16">
            <v>95835415</v>
          </cell>
          <cell r="CG16">
            <v>100465005</v>
          </cell>
          <cell r="CH16">
            <v>103132046</v>
          </cell>
        </row>
        <row r="17">
          <cell r="BP17">
            <v>156407339</v>
          </cell>
          <cell r="BQ17">
            <v>167416478</v>
          </cell>
          <cell r="BR17">
            <v>180163072</v>
          </cell>
          <cell r="BS17">
            <v>193222654</v>
          </cell>
          <cell r="BT17">
            <v>203186797</v>
          </cell>
          <cell r="BU17">
            <v>225528207</v>
          </cell>
          <cell r="BV17">
            <v>232832036</v>
          </cell>
          <cell r="BW17">
            <v>236694245</v>
          </cell>
          <cell r="BX17">
            <v>243700817</v>
          </cell>
          <cell r="BY17">
            <v>260694340</v>
          </cell>
          <cell r="BZ17">
            <v>277729212</v>
          </cell>
          <cell r="CA17">
            <v>297596423</v>
          </cell>
          <cell r="CB17">
            <v>316955961</v>
          </cell>
          <cell r="CC17">
            <v>332732803</v>
          </cell>
          <cell r="CD17">
            <v>322675161</v>
          </cell>
          <cell r="CE17">
            <v>334676695</v>
          </cell>
          <cell r="CF17">
            <v>349211807</v>
          </cell>
          <cell r="CG17">
            <v>369703508</v>
          </cell>
          <cell r="CH17">
            <v>378729703</v>
          </cell>
        </row>
        <row r="18">
          <cell r="BP18">
            <v>62395137</v>
          </cell>
          <cell r="BQ18">
            <v>65943517</v>
          </cell>
          <cell r="BR18">
            <v>69720438</v>
          </cell>
          <cell r="BS18">
            <v>74117517</v>
          </cell>
          <cell r="BT18">
            <v>77565113</v>
          </cell>
          <cell r="BU18">
            <v>84984953</v>
          </cell>
          <cell r="BV18">
            <v>90837643</v>
          </cell>
          <cell r="BW18">
            <v>91364331</v>
          </cell>
          <cell r="BX18">
            <v>94147913</v>
          </cell>
          <cell r="BY18">
            <v>101178806</v>
          </cell>
          <cell r="BZ18">
            <v>107641102</v>
          </cell>
          <cell r="CA18">
            <v>118748745</v>
          </cell>
          <cell r="CB18">
            <v>124762199</v>
          </cell>
          <cell r="CC18">
            <v>138297718</v>
          </cell>
          <cell r="CD18">
            <v>126400657</v>
          </cell>
          <cell r="CE18">
            <v>133069709</v>
          </cell>
          <cell r="CF18">
            <v>141334880</v>
          </cell>
          <cell r="CG18">
            <v>154958271</v>
          </cell>
          <cell r="CH18">
            <v>160128477</v>
          </cell>
        </row>
        <row r="19">
          <cell r="BP19">
            <v>71687649</v>
          </cell>
          <cell r="BQ19">
            <v>76143713</v>
          </cell>
          <cell r="BR19">
            <v>81004483</v>
          </cell>
          <cell r="BS19">
            <v>86854395</v>
          </cell>
          <cell r="BT19">
            <v>91715570</v>
          </cell>
          <cell r="BU19">
            <v>100913392</v>
          </cell>
          <cell r="BV19">
            <v>104198958</v>
          </cell>
          <cell r="BW19">
            <v>106984582</v>
          </cell>
          <cell r="BX19">
            <v>110644256</v>
          </cell>
          <cell r="BY19">
            <v>117229951</v>
          </cell>
          <cell r="BZ19">
            <v>124379061</v>
          </cell>
          <cell r="CA19">
            <v>134196693</v>
          </cell>
          <cell r="CB19">
            <v>142166788</v>
          </cell>
          <cell r="CC19">
            <v>149324705</v>
          </cell>
          <cell r="CD19">
            <v>145285397</v>
          </cell>
          <cell r="CE19">
            <v>150528137</v>
          </cell>
          <cell r="CF19">
            <v>157564533</v>
          </cell>
          <cell r="CG19">
            <v>165595079</v>
          </cell>
          <cell r="CH19">
            <v>169282713</v>
          </cell>
        </row>
        <row r="20">
          <cell r="BP20">
            <v>112793351</v>
          </cell>
          <cell r="BQ20">
            <v>118374063</v>
          </cell>
          <cell r="BR20">
            <v>124698853</v>
          </cell>
          <cell r="BS20">
            <v>133619641</v>
          </cell>
          <cell r="BT20">
            <v>140395190</v>
          </cell>
          <cell r="BU20">
            <v>152224210</v>
          </cell>
          <cell r="BV20">
            <v>158421090</v>
          </cell>
          <cell r="BW20">
            <v>163203931</v>
          </cell>
          <cell r="BX20">
            <v>169791191</v>
          </cell>
          <cell r="BY20">
            <v>178960823</v>
          </cell>
          <cell r="BZ20">
            <v>187632565</v>
          </cell>
          <cell r="CA20">
            <v>200226702</v>
          </cell>
          <cell r="CB20">
            <v>211342239</v>
          </cell>
          <cell r="CC20">
            <v>219358644</v>
          </cell>
          <cell r="CD20">
            <v>212980106</v>
          </cell>
          <cell r="CE20">
            <v>222006518</v>
          </cell>
          <cell r="CF20">
            <v>233933162</v>
          </cell>
          <cell r="CG20">
            <v>250189121</v>
          </cell>
          <cell r="CH20">
            <v>255449425</v>
          </cell>
        </row>
        <row r="21">
          <cell r="BP21">
            <v>398191827</v>
          </cell>
          <cell r="BQ21">
            <v>427810267</v>
          </cell>
          <cell r="BR21">
            <v>466182076</v>
          </cell>
          <cell r="BS21">
            <v>507681346</v>
          </cell>
          <cell r="BT21">
            <v>539660991</v>
          </cell>
          <cell r="BU21">
            <v>597041388</v>
          </cell>
          <cell r="BV21">
            <v>622219219</v>
          </cell>
          <cell r="BW21">
            <v>628276755</v>
          </cell>
          <cell r="BX21">
            <v>652610109</v>
          </cell>
          <cell r="BY21">
            <v>696800323</v>
          </cell>
          <cell r="BZ21">
            <v>756686040</v>
          </cell>
          <cell r="CA21">
            <v>824280760</v>
          </cell>
          <cell r="CB21">
            <v>884118629</v>
          </cell>
          <cell r="CC21">
            <v>962992216</v>
          </cell>
          <cell r="CD21">
            <v>905255699</v>
          </cell>
          <cell r="CE21">
            <v>953253880</v>
          </cell>
          <cell r="CF21">
            <v>1016529366</v>
          </cell>
          <cell r="CG21">
            <v>1111110166</v>
          </cell>
          <cell r="CH21">
            <v>1151869206</v>
          </cell>
        </row>
        <row r="22">
          <cell r="BP22">
            <v>160469523</v>
          </cell>
          <cell r="BQ22">
            <v>169000794</v>
          </cell>
          <cell r="BR22">
            <v>179653618</v>
          </cell>
          <cell r="BS22">
            <v>191710830</v>
          </cell>
          <cell r="BT22">
            <v>204585792</v>
          </cell>
          <cell r="BU22">
            <v>224787655</v>
          </cell>
          <cell r="BV22">
            <v>239102604</v>
          </cell>
          <cell r="BW22">
            <v>245781542</v>
          </cell>
          <cell r="BX22">
            <v>257927369</v>
          </cell>
          <cell r="BY22">
            <v>275167155</v>
          </cell>
          <cell r="BZ22">
            <v>294173306</v>
          </cell>
          <cell r="CA22">
            <v>316297640</v>
          </cell>
          <cell r="CB22">
            <v>335319212</v>
          </cell>
          <cell r="CC22">
            <v>350090520</v>
          </cell>
          <cell r="CD22">
            <v>342340261</v>
          </cell>
          <cell r="CE22">
            <v>355193045</v>
          </cell>
          <cell r="CF22">
            <v>371796308</v>
          </cell>
          <cell r="CG22">
            <v>396005223</v>
          </cell>
          <cell r="CH22">
            <v>402880713</v>
          </cell>
        </row>
        <row r="23">
          <cell r="BP23">
            <v>32328014</v>
          </cell>
          <cell r="BQ23">
            <v>33622403</v>
          </cell>
          <cell r="BR23">
            <v>35004858</v>
          </cell>
          <cell r="BS23">
            <v>36721626</v>
          </cell>
          <cell r="BT23">
            <v>37557062</v>
          </cell>
          <cell r="BU23">
            <v>40067410</v>
          </cell>
          <cell r="BV23">
            <v>42462928</v>
          </cell>
          <cell r="BW23">
            <v>43883797</v>
          </cell>
          <cell r="BX23">
            <v>44905618</v>
          </cell>
          <cell r="BY23">
            <v>46497446</v>
          </cell>
          <cell r="BZ23">
            <v>48138995</v>
          </cell>
          <cell r="CA23">
            <v>51861818</v>
          </cell>
          <cell r="CB23">
            <v>54099803</v>
          </cell>
          <cell r="CC23">
            <v>57575982</v>
          </cell>
          <cell r="CD23">
            <v>57534965</v>
          </cell>
          <cell r="CE23">
            <v>59417056</v>
          </cell>
          <cell r="CF23">
            <v>62178478</v>
          </cell>
          <cell r="CG23">
            <v>65090872</v>
          </cell>
          <cell r="CH23">
            <v>66037342</v>
          </cell>
        </row>
        <row r="24">
          <cell r="BP24">
            <v>1350349393</v>
          </cell>
          <cell r="BQ24">
            <v>1436763246</v>
          </cell>
          <cell r="BR24">
            <v>1530882028</v>
          </cell>
          <cell r="BS24">
            <v>1660871767</v>
          </cell>
          <cell r="BT24">
            <v>1769852734</v>
          </cell>
          <cell r="BU24">
            <v>1989281512</v>
          </cell>
          <cell r="BV24">
            <v>2064588452</v>
          </cell>
          <cell r="BW24">
            <v>2105515659</v>
          </cell>
          <cell r="BX24">
            <v>2185281543</v>
          </cell>
          <cell r="BY24">
            <v>2335062257</v>
          </cell>
          <cell r="BZ24">
            <v>2482207301</v>
          </cell>
          <cell r="CA24">
            <v>2686911912</v>
          </cell>
          <cell r="CB24">
            <v>2834950752</v>
          </cell>
          <cell r="CC24">
            <v>2945601343</v>
          </cell>
          <cell r="CD24">
            <v>2803317477</v>
          </cell>
          <cell r="CE24">
            <v>2906464759</v>
          </cell>
          <cell r="CF24">
            <v>3063465641</v>
          </cell>
          <cell r="CG24">
            <v>3215749624</v>
          </cell>
          <cell r="CH24">
            <v>3309431612</v>
          </cell>
        </row>
        <row r="26">
          <cell r="BP26">
            <v>15414795</v>
          </cell>
          <cell r="BQ26">
            <v>15704172</v>
          </cell>
          <cell r="BR26">
            <v>16402151</v>
          </cell>
          <cell r="BS26">
            <v>17085208</v>
          </cell>
          <cell r="BT26">
            <v>17556559</v>
          </cell>
          <cell r="BU26">
            <v>19157931</v>
          </cell>
          <cell r="BV26">
            <v>20434396</v>
          </cell>
          <cell r="BW26">
            <v>21301553</v>
          </cell>
          <cell r="BX26">
            <v>21817273</v>
          </cell>
          <cell r="BY26">
            <v>23066614</v>
          </cell>
          <cell r="BZ26">
            <v>24613141</v>
          </cell>
          <cell r="CA26">
            <v>26303621</v>
          </cell>
          <cell r="CB26">
            <v>28107577</v>
          </cell>
          <cell r="CC26">
            <v>30809112</v>
          </cell>
          <cell r="CD26">
            <v>30233201</v>
          </cell>
          <cell r="CE26">
            <v>31589102</v>
          </cell>
          <cell r="CF26">
            <v>32904983</v>
          </cell>
          <cell r="CG26">
            <v>36159732</v>
          </cell>
          <cell r="CH26">
            <v>36779757</v>
          </cell>
        </row>
        <row r="27">
          <cell r="BP27">
            <v>88333066</v>
          </cell>
          <cell r="BQ27">
            <v>95514037</v>
          </cell>
          <cell r="BR27">
            <v>103557083</v>
          </cell>
          <cell r="BS27">
            <v>113370224</v>
          </cell>
          <cell r="BT27">
            <v>120857125</v>
          </cell>
          <cell r="BU27">
            <v>135687035</v>
          </cell>
          <cell r="BV27">
            <v>142863032</v>
          </cell>
          <cell r="BW27">
            <v>148174168</v>
          </cell>
          <cell r="BX27">
            <v>155606575</v>
          </cell>
          <cell r="BY27">
            <v>170027008</v>
          </cell>
          <cell r="BZ27">
            <v>188153463</v>
          </cell>
          <cell r="CA27">
            <v>206958398</v>
          </cell>
          <cell r="CB27">
            <v>218587551</v>
          </cell>
          <cell r="CC27">
            <v>226465048</v>
          </cell>
          <cell r="CD27">
            <v>215361234</v>
          </cell>
          <cell r="CE27">
            <v>221503305</v>
          </cell>
          <cell r="CF27">
            <v>232559527</v>
          </cell>
          <cell r="CG27">
            <v>237512637</v>
          </cell>
          <cell r="CH27">
            <v>244010962</v>
          </cell>
        </row>
        <row r="28">
          <cell r="BP28">
            <v>765805583</v>
          </cell>
          <cell r="BQ28">
            <v>810448268</v>
          </cell>
          <cell r="BR28">
            <v>860544880</v>
          </cell>
          <cell r="BS28">
            <v>936008661</v>
          </cell>
          <cell r="BT28">
            <v>999228183</v>
          </cell>
          <cell r="BU28">
            <v>1135342267</v>
          </cell>
          <cell r="BV28">
            <v>1168732980</v>
          </cell>
          <cell r="BW28">
            <v>1187360329</v>
          </cell>
          <cell r="BX28">
            <v>1232991459</v>
          </cell>
          <cell r="BY28">
            <v>1312244154</v>
          </cell>
          <cell r="BZ28">
            <v>1387682421</v>
          </cell>
          <cell r="CA28">
            <v>1495533388</v>
          </cell>
          <cell r="CB28">
            <v>1566400134</v>
          </cell>
          <cell r="CC28">
            <v>1610697843</v>
          </cell>
          <cell r="CD28">
            <v>1526531367</v>
          </cell>
          <cell r="CE28">
            <v>1587403857</v>
          </cell>
          <cell r="CF28">
            <v>1676564972</v>
          </cell>
          <cell r="CG28">
            <v>1768039281</v>
          </cell>
          <cell r="CH28">
            <v>1817010275</v>
          </cell>
        </row>
        <row r="29">
          <cell r="BP29">
            <v>92703727</v>
          </cell>
          <cell r="BQ29">
            <v>100232892</v>
          </cell>
          <cell r="BR29">
            <v>107873315</v>
          </cell>
          <cell r="BS29">
            <v>118492917</v>
          </cell>
          <cell r="BT29">
            <v>128859584</v>
          </cell>
          <cell r="BU29">
            <v>147055760</v>
          </cell>
          <cell r="BV29">
            <v>156469023</v>
          </cell>
          <cell r="BW29">
            <v>157752865</v>
          </cell>
          <cell r="BX29">
            <v>159918904</v>
          </cell>
          <cell r="BY29">
            <v>168587838</v>
          </cell>
          <cell r="BZ29">
            <v>179697896</v>
          </cell>
          <cell r="CA29">
            <v>194389681</v>
          </cell>
          <cell r="CB29">
            <v>205242380</v>
          </cell>
          <cell r="CC29">
            <v>216029937</v>
          </cell>
          <cell r="CD29">
            <v>205786748</v>
          </cell>
          <cell r="CE29">
            <v>213494203</v>
          </cell>
          <cell r="CF29">
            <v>225591393</v>
          </cell>
          <cell r="CG29">
            <v>237461494</v>
          </cell>
          <cell r="CH29">
            <v>245556232</v>
          </cell>
        </row>
        <row r="30">
          <cell r="BP30">
            <v>29926414</v>
          </cell>
          <cell r="BQ30">
            <v>30122266</v>
          </cell>
          <cell r="BR30">
            <v>31001852</v>
          </cell>
          <cell r="BS30">
            <v>31756672</v>
          </cell>
          <cell r="BT30">
            <v>32645715</v>
          </cell>
          <cell r="BU30">
            <v>35221663</v>
          </cell>
          <cell r="BV30">
            <v>35936502</v>
          </cell>
          <cell r="BW30">
            <v>37475448</v>
          </cell>
          <cell r="BX30">
            <v>39032023</v>
          </cell>
          <cell r="BY30">
            <v>42285056</v>
          </cell>
          <cell r="BZ30">
            <v>45332147</v>
          </cell>
          <cell r="CA30">
            <v>49123563</v>
          </cell>
          <cell r="CB30">
            <v>52555337</v>
          </cell>
          <cell r="CC30">
            <v>55313744</v>
          </cell>
          <cell r="CD30">
            <v>54639355</v>
          </cell>
          <cell r="CE30">
            <v>56647125</v>
          </cell>
          <cell r="CF30">
            <v>59189985</v>
          </cell>
          <cell r="CG30">
            <v>62329613</v>
          </cell>
          <cell r="CH30">
            <v>64098285</v>
          </cell>
        </row>
        <row r="31">
          <cell r="BP31">
            <v>22870890</v>
          </cell>
          <cell r="BQ31">
            <v>24359775</v>
          </cell>
          <cell r="BR31">
            <v>25366848</v>
          </cell>
          <cell r="BS31">
            <v>27286926</v>
          </cell>
          <cell r="BT31">
            <v>29068140</v>
          </cell>
          <cell r="BU31">
            <v>32076354</v>
          </cell>
          <cell r="BV31">
            <v>33884650</v>
          </cell>
          <cell r="BW31">
            <v>34915577</v>
          </cell>
          <cell r="BX31">
            <v>36082246</v>
          </cell>
          <cell r="BY31">
            <v>39559244</v>
          </cell>
          <cell r="BZ31">
            <v>42214567</v>
          </cell>
          <cell r="CA31">
            <v>46252858</v>
          </cell>
          <cell r="CB31">
            <v>49076810</v>
          </cell>
          <cell r="CC31">
            <v>50800957</v>
          </cell>
          <cell r="CD31">
            <v>48182944</v>
          </cell>
          <cell r="CE31">
            <v>50113859</v>
          </cell>
          <cell r="CF31">
            <v>52821134</v>
          </cell>
          <cell r="CG31">
            <v>55021955</v>
          </cell>
          <cell r="CH31">
            <v>57040573</v>
          </cell>
        </row>
        <row r="32">
          <cell r="BP32">
            <v>16083864</v>
          </cell>
          <cell r="BQ32">
            <v>16880205</v>
          </cell>
          <cell r="BR32">
            <v>17688260</v>
          </cell>
          <cell r="BS32">
            <v>18856628</v>
          </cell>
          <cell r="BT32">
            <v>19372564</v>
          </cell>
          <cell r="BU32">
            <v>21200253</v>
          </cell>
          <cell r="BV32">
            <v>22931269</v>
          </cell>
          <cell r="BW32">
            <v>23370083</v>
          </cell>
          <cell r="BX32">
            <v>24752046</v>
          </cell>
          <cell r="BY32">
            <v>26494864</v>
          </cell>
          <cell r="BZ32">
            <v>28178843</v>
          </cell>
          <cell r="CA32">
            <v>30447102</v>
          </cell>
          <cell r="CB32">
            <v>32463690</v>
          </cell>
          <cell r="CC32">
            <v>34490151</v>
          </cell>
          <cell r="CD32">
            <v>33186957</v>
          </cell>
          <cell r="CE32">
            <v>34736303</v>
          </cell>
          <cell r="CF32">
            <v>36507395</v>
          </cell>
          <cell r="CG32">
            <v>38752840</v>
          </cell>
          <cell r="CH32">
            <v>39793921</v>
          </cell>
        </row>
        <row r="33">
          <cell r="BP33">
            <v>39249944</v>
          </cell>
          <cell r="BQ33">
            <v>43465672</v>
          </cell>
          <cell r="BR33">
            <v>47388150</v>
          </cell>
          <cell r="BS33">
            <v>52370705</v>
          </cell>
          <cell r="BT33">
            <v>56462368</v>
          </cell>
          <cell r="BU33">
            <v>62535414</v>
          </cell>
          <cell r="BV33">
            <v>65303352</v>
          </cell>
          <cell r="BW33">
            <v>67826737</v>
          </cell>
          <cell r="BX33">
            <v>73067565</v>
          </cell>
          <cell r="BY33">
            <v>82148852</v>
          </cell>
          <cell r="BZ33">
            <v>91817347</v>
          </cell>
          <cell r="CA33">
            <v>97844331</v>
          </cell>
          <cell r="CB33">
            <v>103710295</v>
          </cell>
          <cell r="CC33">
            <v>105823661</v>
          </cell>
          <cell r="CD33">
            <v>98080180</v>
          </cell>
          <cell r="CE33">
            <v>99891578</v>
          </cell>
          <cell r="CF33">
            <v>103956791</v>
          </cell>
          <cell r="CG33">
            <v>105449888</v>
          </cell>
          <cell r="CH33">
            <v>108593284</v>
          </cell>
        </row>
        <row r="34">
          <cell r="BP34">
            <v>31700697</v>
          </cell>
          <cell r="BQ34">
            <v>33345192</v>
          </cell>
          <cell r="BR34">
            <v>34960814</v>
          </cell>
          <cell r="BS34">
            <v>37045765</v>
          </cell>
          <cell r="BT34">
            <v>38045599</v>
          </cell>
          <cell r="BU34">
            <v>41425052</v>
          </cell>
          <cell r="BV34">
            <v>45335831</v>
          </cell>
          <cell r="BW34">
            <v>46341507</v>
          </cell>
          <cell r="BX34">
            <v>48141274</v>
          </cell>
          <cell r="BY34">
            <v>51576450</v>
          </cell>
          <cell r="BZ34">
            <v>55342340</v>
          </cell>
          <cell r="CA34">
            <v>59274367</v>
          </cell>
          <cell r="CB34">
            <v>63035677</v>
          </cell>
          <cell r="CC34">
            <v>67337890</v>
          </cell>
          <cell r="CD34">
            <v>65970207</v>
          </cell>
          <cell r="CE34">
            <v>68882358</v>
          </cell>
          <cell r="CF34">
            <v>71992889</v>
          </cell>
          <cell r="CG34">
            <v>74416002</v>
          </cell>
          <cell r="CH34">
            <v>75661817</v>
          </cell>
        </row>
        <row r="35">
          <cell r="BP35">
            <v>70990128</v>
          </cell>
          <cell r="BQ35">
            <v>75975414</v>
          </cell>
          <cell r="BR35">
            <v>80854187</v>
          </cell>
          <cell r="BS35">
            <v>85628707</v>
          </cell>
          <cell r="BT35">
            <v>89873232</v>
          </cell>
          <cell r="BU35">
            <v>98529806</v>
          </cell>
          <cell r="BV35">
            <v>101475954</v>
          </cell>
          <cell r="BW35">
            <v>104697062</v>
          </cell>
          <cell r="BX35">
            <v>108506328</v>
          </cell>
          <cell r="BY35">
            <v>113001122</v>
          </cell>
          <cell r="BZ35">
            <v>117670842</v>
          </cell>
          <cell r="CA35">
            <v>127403090</v>
          </cell>
          <cell r="CB35">
            <v>133821268</v>
          </cell>
          <cell r="CC35">
            <v>140975982</v>
          </cell>
          <cell r="CD35">
            <v>135078921</v>
          </cell>
          <cell r="CE35">
            <v>139395112</v>
          </cell>
          <cell r="CF35">
            <v>146778178</v>
          </cell>
          <cell r="CG35">
            <v>152721624</v>
          </cell>
          <cell r="CH35">
            <v>158116922</v>
          </cell>
        </row>
        <row r="36">
          <cell r="BP36">
            <v>37218302</v>
          </cell>
          <cell r="BQ36">
            <v>40386432</v>
          </cell>
          <cell r="BR36">
            <v>43667135</v>
          </cell>
          <cell r="BS36">
            <v>47018856</v>
          </cell>
          <cell r="BT36">
            <v>49342572</v>
          </cell>
          <cell r="BU36">
            <v>55024962</v>
          </cell>
          <cell r="BV36">
            <v>58504683</v>
          </cell>
          <cell r="BW36">
            <v>59874283</v>
          </cell>
          <cell r="BX36">
            <v>61486530</v>
          </cell>
          <cell r="BY36">
            <v>65453353</v>
          </cell>
          <cell r="BZ36">
            <v>71533174</v>
          </cell>
          <cell r="CA36">
            <v>78378401</v>
          </cell>
          <cell r="CB36">
            <v>85105668</v>
          </cell>
          <cell r="CC36">
            <v>90610323</v>
          </cell>
          <cell r="CD36">
            <v>86930461</v>
          </cell>
          <cell r="CE36">
            <v>90250233</v>
          </cell>
          <cell r="CF36">
            <v>95194414</v>
          </cell>
          <cell r="CG36">
            <v>101162690</v>
          </cell>
          <cell r="CH36">
            <v>105227283</v>
          </cell>
        </row>
        <row r="37">
          <cell r="BP37">
            <v>129844598</v>
          </cell>
          <cell r="BQ37">
            <v>139650493</v>
          </cell>
          <cell r="BR37">
            <v>150118526</v>
          </cell>
          <cell r="BS37">
            <v>163761546</v>
          </cell>
          <cell r="BT37">
            <v>175491324</v>
          </cell>
          <cell r="BU37">
            <v>191561542</v>
          </cell>
          <cell r="BV37">
            <v>197278896</v>
          </cell>
          <cell r="BW37">
            <v>200482327</v>
          </cell>
          <cell r="BX37">
            <v>206946797</v>
          </cell>
          <cell r="BY37">
            <v>222378678</v>
          </cell>
          <cell r="BZ37">
            <v>230001881</v>
          </cell>
          <cell r="CA37">
            <v>252091288</v>
          </cell>
          <cell r="CB37">
            <v>272624864</v>
          </cell>
          <cell r="CC37">
            <v>289433693</v>
          </cell>
          <cell r="CD37">
            <v>278944289</v>
          </cell>
          <cell r="CE37">
            <v>287174714</v>
          </cell>
          <cell r="CF37">
            <v>302529308</v>
          </cell>
          <cell r="CG37">
            <v>317574707</v>
          </cell>
          <cell r="CH37">
            <v>327870951</v>
          </cell>
        </row>
        <row r="38">
          <cell r="BP38">
            <v>10207385</v>
          </cell>
          <cell r="BQ38">
            <v>10678428</v>
          </cell>
          <cell r="BR38">
            <v>11458827</v>
          </cell>
          <cell r="BS38">
            <v>12188952</v>
          </cell>
          <cell r="BT38">
            <v>13049769</v>
          </cell>
          <cell r="BU38">
            <v>14463473</v>
          </cell>
          <cell r="BV38">
            <v>15437884</v>
          </cell>
          <cell r="BW38">
            <v>15943720</v>
          </cell>
          <cell r="BX38">
            <v>16932523</v>
          </cell>
          <cell r="BY38">
            <v>18239024</v>
          </cell>
          <cell r="BZ38">
            <v>19969239</v>
          </cell>
          <cell r="CA38">
            <v>22911824</v>
          </cell>
          <cell r="CB38">
            <v>24219501</v>
          </cell>
          <cell r="CC38">
            <v>26813002</v>
          </cell>
          <cell r="CD38">
            <v>24391613</v>
          </cell>
          <cell r="CE38">
            <v>25383010</v>
          </cell>
          <cell r="CF38">
            <v>26874672</v>
          </cell>
          <cell r="CG38">
            <v>29147161</v>
          </cell>
          <cell r="CH38">
            <v>29671350</v>
          </cell>
        </row>
        <row r="39">
          <cell r="BP39">
            <v>1428465429</v>
          </cell>
          <cell r="BQ39">
            <v>1510584378</v>
          </cell>
          <cell r="BR39">
            <v>1593045265</v>
          </cell>
          <cell r="BS39">
            <v>1699811011</v>
          </cell>
          <cell r="BT39">
            <v>1766960538</v>
          </cell>
          <cell r="BU39">
            <v>1907672955</v>
          </cell>
          <cell r="BV39">
            <v>1962186195</v>
          </cell>
          <cell r="BW39">
            <v>2003457908</v>
          </cell>
          <cell r="BX39">
            <v>2075886461</v>
          </cell>
          <cell r="BY39">
            <v>2158621479</v>
          </cell>
          <cell r="BZ39">
            <v>2225547033</v>
          </cell>
          <cell r="CA39">
            <v>2349733076</v>
          </cell>
          <cell r="CB39">
            <v>2461542349</v>
          </cell>
          <cell r="CC39">
            <v>2576722241</v>
          </cell>
          <cell r="CD39">
            <v>2468741773</v>
          </cell>
          <cell r="CE39">
            <v>2547055764</v>
          </cell>
          <cell r="CF39">
            <v>2676728534</v>
          </cell>
          <cell r="CG39">
            <v>2828363394</v>
          </cell>
          <cell r="CH39">
            <v>2899199633</v>
          </cell>
        </row>
        <row r="41">
          <cell r="BP41">
            <v>301688213</v>
          </cell>
          <cell r="BQ41">
            <v>320081011</v>
          </cell>
          <cell r="BR41">
            <v>337897021</v>
          </cell>
          <cell r="BS41">
            <v>360094542</v>
          </cell>
          <cell r="BT41">
            <v>373384640</v>
          </cell>
          <cell r="BU41">
            <v>405918799</v>
          </cell>
          <cell r="BV41">
            <v>415145091</v>
          </cell>
          <cell r="BW41">
            <v>423393117</v>
          </cell>
          <cell r="BX41">
            <v>435952479</v>
          </cell>
          <cell r="BY41">
            <v>455415566</v>
          </cell>
          <cell r="BZ41">
            <v>472185017</v>
          </cell>
          <cell r="CA41">
            <v>504493021</v>
          </cell>
          <cell r="CB41">
            <v>532587009</v>
          </cell>
          <cell r="CC41">
            <v>554521494</v>
          </cell>
          <cell r="CD41">
            <v>525246646</v>
          </cell>
          <cell r="CE41">
            <v>539879687</v>
          </cell>
          <cell r="CF41">
            <v>568049349</v>
          </cell>
          <cell r="CG41">
            <v>590093921</v>
          </cell>
          <cell r="CH41">
            <v>602627109</v>
          </cell>
        </row>
        <row r="42">
          <cell r="BP42">
            <v>125268632</v>
          </cell>
          <cell r="BQ42">
            <v>132103279</v>
          </cell>
          <cell r="BR42">
            <v>138794324</v>
          </cell>
          <cell r="BS42">
            <v>149335984</v>
          </cell>
          <cell r="BT42">
            <v>154841764</v>
          </cell>
          <cell r="BU42">
            <v>167275634</v>
          </cell>
          <cell r="BV42">
            <v>171799209</v>
          </cell>
          <cell r="BW42">
            <v>175398372</v>
          </cell>
          <cell r="BX42">
            <v>182816603</v>
          </cell>
          <cell r="BY42">
            <v>190328569</v>
          </cell>
          <cell r="BZ42">
            <v>195590005</v>
          </cell>
          <cell r="CA42">
            <v>206867964</v>
          </cell>
          <cell r="CB42">
            <v>214640545</v>
          </cell>
          <cell r="CC42">
            <v>224188004</v>
          </cell>
          <cell r="CD42">
            <v>215242562</v>
          </cell>
          <cell r="CE42">
            <v>220555439</v>
          </cell>
          <cell r="CF42">
            <v>231673951</v>
          </cell>
          <cell r="CG42">
            <v>249197519</v>
          </cell>
          <cell r="CH42">
            <v>255030034</v>
          </cell>
        </row>
        <row r="43">
          <cell r="BP43">
            <v>60012354</v>
          </cell>
          <cell r="BQ43">
            <v>64861629</v>
          </cell>
          <cell r="BR43">
            <v>68297439</v>
          </cell>
          <cell r="BS43">
            <v>71703788</v>
          </cell>
          <cell r="BT43">
            <v>73285490</v>
          </cell>
          <cell r="BU43">
            <v>79919651</v>
          </cell>
          <cell r="BV43">
            <v>81726315</v>
          </cell>
          <cell r="BW43">
            <v>84461138</v>
          </cell>
          <cell r="BX43">
            <v>86372303</v>
          </cell>
          <cell r="BY43">
            <v>93209097</v>
          </cell>
          <cell r="BZ43">
            <v>95358614</v>
          </cell>
          <cell r="CA43">
            <v>100572530</v>
          </cell>
          <cell r="CB43">
            <v>107500437</v>
          </cell>
          <cell r="CC43">
            <v>115583232</v>
          </cell>
          <cell r="CD43">
            <v>112537109</v>
          </cell>
          <cell r="CE43">
            <v>116026733</v>
          </cell>
          <cell r="CF43">
            <v>123933051</v>
          </cell>
          <cell r="CG43">
            <v>135063448</v>
          </cell>
          <cell r="CH43">
            <v>139421540</v>
          </cell>
        </row>
        <row r="44">
          <cell r="BP44">
            <v>56072519</v>
          </cell>
          <cell r="BQ44">
            <v>59729061</v>
          </cell>
          <cell r="BR44">
            <v>63355579</v>
          </cell>
          <cell r="BS44">
            <v>67800281</v>
          </cell>
          <cell r="BT44">
            <v>70158367</v>
          </cell>
          <cell r="BU44">
            <v>76684081</v>
          </cell>
          <cell r="BV44">
            <v>80147666</v>
          </cell>
          <cell r="BW44">
            <v>80721756</v>
          </cell>
          <cell r="BX44">
            <v>83900611</v>
          </cell>
          <cell r="BY44">
            <v>87171382</v>
          </cell>
          <cell r="BZ44">
            <v>90850004</v>
          </cell>
          <cell r="CA44">
            <v>98577190</v>
          </cell>
          <cell r="CB44">
            <v>104846995</v>
          </cell>
          <cell r="CC44">
            <v>113632720</v>
          </cell>
          <cell r="CD44">
            <v>108496458</v>
          </cell>
          <cell r="CE44">
            <v>111441177</v>
          </cell>
          <cell r="CF44">
            <v>116230434</v>
          </cell>
          <cell r="CG44">
            <v>124137357</v>
          </cell>
          <cell r="CH44">
            <v>127092150</v>
          </cell>
        </row>
        <row r="45">
          <cell r="BP45">
            <v>227465905</v>
          </cell>
          <cell r="BQ45">
            <v>237193029</v>
          </cell>
          <cell r="BR45">
            <v>248821337</v>
          </cell>
          <cell r="BS45">
            <v>265097783</v>
          </cell>
          <cell r="BT45">
            <v>278061682</v>
          </cell>
          <cell r="BU45">
            <v>292605797</v>
          </cell>
          <cell r="BV45">
            <v>299902889</v>
          </cell>
          <cell r="BW45">
            <v>303009065</v>
          </cell>
          <cell r="BX45">
            <v>314192006</v>
          </cell>
          <cell r="BY45">
            <v>319357608</v>
          </cell>
          <cell r="BZ45">
            <v>325664091</v>
          </cell>
          <cell r="CA45">
            <v>334858179</v>
          </cell>
          <cell r="CB45">
            <v>344234191</v>
          </cell>
          <cell r="CC45">
            <v>351009078</v>
          </cell>
          <cell r="CD45">
            <v>332079443</v>
          </cell>
          <cell r="CE45">
            <v>342873667</v>
          </cell>
          <cell r="CF45">
            <v>360806046</v>
          </cell>
          <cell r="CG45">
            <v>378443022</v>
          </cell>
          <cell r="CH45">
            <v>388053225</v>
          </cell>
        </row>
        <row r="46">
          <cell r="BP46">
            <v>112208961</v>
          </cell>
          <cell r="BQ46">
            <v>121195012</v>
          </cell>
          <cell r="BR46">
            <v>128387851</v>
          </cell>
          <cell r="BS46">
            <v>139553134</v>
          </cell>
          <cell r="BT46">
            <v>146721641</v>
          </cell>
          <cell r="BU46">
            <v>160833329</v>
          </cell>
          <cell r="BV46">
            <v>166136104</v>
          </cell>
          <cell r="BW46">
            <v>170949207</v>
          </cell>
          <cell r="BX46">
            <v>178095101</v>
          </cell>
          <cell r="BY46">
            <v>188285153</v>
          </cell>
          <cell r="BZ46">
            <v>193937634</v>
          </cell>
          <cell r="CA46">
            <v>205857404</v>
          </cell>
          <cell r="CB46">
            <v>216840348</v>
          </cell>
          <cell r="CC46">
            <v>228069129</v>
          </cell>
          <cell r="CD46">
            <v>217608744</v>
          </cell>
          <cell r="CE46">
            <v>227287890</v>
          </cell>
          <cell r="CF46">
            <v>238767813</v>
          </cell>
          <cell r="CG46">
            <v>252413486</v>
          </cell>
          <cell r="CH46">
            <v>259397103</v>
          </cell>
        </row>
        <row r="47">
          <cell r="BP47">
            <v>115948252</v>
          </cell>
          <cell r="BQ47">
            <v>122469284</v>
          </cell>
          <cell r="BR47">
            <v>129992334</v>
          </cell>
          <cell r="BS47">
            <v>137619251</v>
          </cell>
          <cell r="BT47">
            <v>142924849</v>
          </cell>
          <cell r="BU47">
            <v>156359313</v>
          </cell>
          <cell r="BV47">
            <v>161496161</v>
          </cell>
          <cell r="BW47">
            <v>166102723</v>
          </cell>
          <cell r="BX47">
            <v>172504585</v>
          </cell>
          <cell r="BY47">
            <v>180518356</v>
          </cell>
          <cell r="BZ47">
            <v>186731873</v>
          </cell>
          <cell r="CA47">
            <v>198727013</v>
          </cell>
          <cell r="CB47">
            <v>209131189</v>
          </cell>
          <cell r="CC47">
            <v>223554034</v>
          </cell>
          <cell r="CD47">
            <v>215241801</v>
          </cell>
          <cell r="CE47">
            <v>220634620</v>
          </cell>
          <cell r="CF47">
            <v>229897646</v>
          </cell>
          <cell r="CG47">
            <v>235661090</v>
          </cell>
          <cell r="CH47">
            <v>241144562</v>
          </cell>
        </row>
        <row r="48">
          <cell r="BP48">
            <v>36006247</v>
          </cell>
          <cell r="BQ48">
            <v>39382330</v>
          </cell>
          <cell r="BR48">
            <v>40576462</v>
          </cell>
          <cell r="BS48">
            <v>43314148</v>
          </cell>
          <cell r="BT48">
            <v>45116028</v>
          </cell>
          <cell r="BU48">
            <v>48997941</v>
          </cell>
          <cell r="BV48">
            <v>51370523</v>
          </cell>
          <cell r="BW48">
            <v>52294361</v>
          </cell>
          <cell r="BX48">
            <v>55696254</v>
          </cell>
          <cell r="BY48">
            <v>57953303</v>
          </cell>
          <cell r="BZ48">
            <v>60116352</v>
          </cell>
          <cell r="CA48">
            <v>62809798</v>
          </cell>
          <cell r="CB48">
            <v>67569445</v>
          </cell>
          <cell r="CC48">
            <v>72566523</v>
          </cell>
          <cell r="CD48">
            <v>70084784</v>
          </cell>
          <cell r="CE48">
            <v>72353077</v>
          </cell>
          <cell r="CF48">
            <v>76624087</v>
          </cell>
          <cell r="CG48">
            <v>83520654</v>
          </cell>
          <cell r="CH48">
            <v>86012975</v>
          </cell>
        </row>
        <row r="49">
          <cell r="BP49">
            <v>12221268</v>
          </cell>
          <cell r="BQ49">
            <v>13702018</v>
          </cell>
          <cell r="BR49">
            <v>13439930</v>
          </cell>
          <cell r="BS49">
            <v>14810400</v>
          </cell>
          <cell r="BT49">
            <v>14933720</v>
          </cell>
          <cell r="BU49">
            <v>16430346</v>
          </cell>
          <cell r="BV49">
            <v>16986507</v>
          </cell>
          <cell r="BW49">
            <v>17338525</v>
          </cell>
          <cell r="BX49">
            <v>18829523</v>
          </cell>
          <cell r="BY49">
            <v>19301743</v>
          </cell>
          <cell r="BZ49">
            <v>20551450</v>
          </cell>
          <cell r="CA49">
            <v>21375002</v>
          </cell>
          <cell r="CB49">
            <v>23637125</v>
          </cell>
          <cell r="CC49">
            <v>26879550</v>
          </cell>
          <cell r="CD49">
            <v>26458931</v>
          </cell>
          <cell r="CE49">
            <v>28934964</v>
          </cell>
          <cell r="CF49">
            <v>31287765</v>
          </cell>
          <cell r="CG49">
            <v>38389622</v>
          </cell>
          <cell r="CH49">
            <v>41293966</v>
          </cell>
        </row>
        <row r="50">
          <cell r="BP50">
            <v>252003123</v>
          </cell>
          <cell r="BQ50">
            <v>262200886</v>
          </cell>
          <cell r="BR50">
            <v>278049245</v>
          </cell>
          <cell r="BS50">
            <v>294291500</v>
          </cell>
          <cell r="BT50">
            <v>304463599</v>
          </cell>
          <cell r="BU50">
            <v>326074771</v>
          </cell>
          <cell r="BV50">
            <v>333539010</v>
          </cell>
          <cell r="BW50">
            <v>340664469</v>
          </cell>
          <cell r="BX50">
            <v>350892713</v>
          </cell>
          <cell r="BY50">
            <v>361854355</v>
          </cell>
          <cell r="BZ50">
            <v>372132688</v>
          </cell>
          <cell r="CA50">
            <v>390456866</v>
          </cell>
          <cell r="CB50">
            <v>404622561</v>
          </cell>
          <cell r="CC50">
            <v>419173302</v>
          </cell>
          <cell r="CD50">
            <v>405237832</v>
          </cell>
          <cell r="CE50">
            <v>417234744</v>
          </cell>
          <cell r="CF50">
            <v>436297197</v>
          </cell>
          <cell r="CG50">
            <v>462423562</v>
          </cell>
          <cell r="CH50">
            <v>472845875</v>
          </cell>
        </row>
        <row r="51">
          <cell r="BP51">
            <v>14390177</v>
          </cell>
          <cell r="BQ51">
            <v>15948390</v>
          </cell>
          <cell r="BR51">
            <v>16335233</v>
          </cell>
          <cell r="BS51">
            <v>17523096</v>
          </cell>
          <cell r="BT51">
            <v>18366619</v>
          </cell>
          <cell r="BU51">
            <v>19970419</v>
          </cell>
          <cell r="BV51">
            <v>21145036</v>
          </cell>
          <cell r="BW51">
            <v>21383198</v>
          </cell>
          <cell r="BX51">
            <v>23339768</v>
          </cell>
          <cell r="BY51">
            <v>24888315</v>
          </cell>
          <cell r="BZ51">
            <v>25834413</v>
          </cell>
          <cell r="CA51">
            <v>26582098</v>
          </cell>
          <cell r="CB51">
            <v>29284680</v>
          </cell>
          <cell r="CC51">
            <v>32215314</v>
          </cell>
          <cell r="CD51">
            <v>30912057</v>
          </cell>
          <cell r="CE51">
            <v>32271311</v>
          </cell>
          <cell r="CF51">
            <v>34273530</v>
          </cell>
          <cell r="CG51">
            <v>37818752</v>
          </cell>
          <cell r="CH51">
            <v>38490762</v>
          </cell>
        </row>
        <row r="52">
          <cell r="BP52">
            <v>115179778</v>
          </cell>
          <cell r="BQ52">
            <v>121718449</v>
          </cell>
          <cell r="BR52">
            <v>129098510</v>
          </cell>
          <cell r="BS52">
            <v>138667104</v>
          </cell>
          <cell r="BT52">
            <v>144702139</v>
          </cell>
          <cell r="BU52">
            <v>156602874</v>
          </cell>
          <cell r="BV52">
            <v>162791684</v>
          </cell>
          <cell r="BW52">
            <v>167741977</v>
          </cell>
          <cell r="BX52">
            <v>173294515</v>
          </cell>
          <cell r="BY52">
            <v>180338032</v>
          </cell>
          <cell r="BZ52">
            <v>186594892</v>
          </cell>
          <cell r="CA52">
            <v>198556011</v>
          </cell>
          <cell r="CB52">
            <v>206647824</v>
          </cell>
          <cell r="CC52">
            <v>215329861</v>
          </cell>
          <cell r="CD52">
            <v>209595406</v>
          </cell>
          <cell r="CE52">
            <v>217562455</v>
          </cell>
          <cell r="CF52">
            <v>228887665</v>
          </cell>
          <cell r="CG52">
            <v>241200961</v>
          </cell>
          <cell r="CH52">
            <v>247790332</v>
          </cell>
        </row>
        <row r="53">
          <cell r="BP53">
            <v>1380873036</v>
          </cell>
          <cell r="BQ53">
            <v>1456340238</v>
          </cell>
          <cell r="BR53">
            <v>1536942407</v>
          </cell>
          <cell r="BS53">
            <v>1639781156</v>
          </cell>
          <cell r="BT53">
            <v>1715041647</v>
          </cell>
          <cell r="BU53">
            <v>1864501021</v>
          </cell>
          <cell r="BV53">
            <v>1924413084</v>
          </cell>
          <cell r="BW53">
            <v>1946132788</v>
          </cell>
          <cell r="BX53">
            <v>1992880480</v>
          </cell>
          <cell r="BY53">
            <v>2104334045</v>
          </cell>
          <cell r="BZ53">
            <v>2200800009</v>
          </cell>
          <cell r="CA53">
            <v>2375550572</v>
          </cell>
          <cell r="CB53">
            <v>2529307309</v>
          </cell>
          <cell r="CC53">
            <v>2629520723</v>
          </cell>
          <cell r="CD53">
            <v>2521913573</v>
          </cell>
          <cell r="CE53">
            <v>2614829612</v>
          </cell>
          <cell r="CF53">
            <v>2734456885</v>
          </cell>
          <cell r="CG53">
            <v>2885354477</v>
          </cell>
          <cell r="CH53">
            <v>2946108905</v>
          </cell>
        </row>
        <row r="55">
          <cell r="BP55">
            <v>103199180</v>
          </cell>
          <cell r="BQ55">
            <v>108189356</v>
          </cell>
          <cell r="BR55">
            <v>115134004</v>
          </cell>
          <cell r="BS55">
            <v>123917725</v>
          </cell>
          <cell r="BT55">
            <v>129807075</v>
          </cell>
          <cell r="BU55">
            <v>143020887</v>
          </cell>
          <cell r="BV55">
            <v>149518389</v>
          </cell>
          <cell r="BW55">
            <v>149466635</v>
          </cell>
          <cell r="BX55">
            <v>151653347</v>
          </cell>
          <cell r="BY55">
            <v>161314304</v>
          </cell>
          <cell r="BZ55">
            <v>168665736</v>
          </cell>
          <cell r="CA55">
            <v>184048907</v>
          </cell>
          <cell r="CB55">
            <v>197029064</v>
          </cell>
          <cell r="CC55">
            <v>201954105</v>
          </cell>
          <cell r="CD55">
            <v>188818928</v>
          </cell>
          <cell r="CE55">
            <v>193931632</v>
          </cell>
          <cell r="CF55">
            <v>203703411</v>
          </cell>
          <cell r="CG55">
            <v>214297085</v>
          </cell>
          <cell r="CH55">
            <v>218809123</v>
          </cell>
        </row>
        <row r="56">
          <cell r="BP56">
            <v>25044041</v>
          </cell>
          <cell r="BQ56">
            <v>26484048</v>
          </cell>
          <cell r="BR56">
            <v>27829739</v>
          </cell>
          <cell r="BS56">
            <v>29709976</v>
          </cell>
          <cell r="BT56">
            <v>31016020</v>
          </cell>
          <cell r="BU56">
            <v>34096690</v>
          </cell>
          <cell r="BV56">
            <v>36232090</v>
          </cell>
          <cell r="BW56">
            <v>37384520</v>
          </cell>
          <cell r="BX56">
            <v>39002159</v>
          </cell>
          <cell r="BY56">
            <v>41165248</v>
          </cell>
          <cell r="BZ56">
            <v>41982618</v>
          </cell>
          <cell r="CA56">
            <v>44307181</v>
          </cell>
          <cell r="CB56">
            <v>46353508</v>
          </cell>
          <cell r="CC56">
            <v>48469425</v>
          </cell>
          <cell r="CD56">
            <v>47989505</v>
          </cell>
          <cell r="CE56">
            <v>48798729</v>
          </cell>
          <cell r="CF56">
            <v>50435496</v>
          </cell>
          <cell r="CG56">
            <v>53283432</v>
          </cell>
          <cell r="CH56">
            <v>54478552</v>
          </cell>
        </row>
        <row r="57">
          <cell r="BP57">
            <v>168623085</v>
          </cell>
          <cell r="BQ57">
            <v>178796797</v>
          </cell>
          <cell r="BR57">
            <v>189884749</v>
          </cell>
          <cell r="BS57">
            <v>203986701</v>
          </cell>
          <cell r="BT57">
            <v>216220842</v>
          </cell>
          <cell r="BU57">
            <v>243131953</v>
          </cell>
          <cell r="BV57">
            <v>253084831</v>
          </cell>
          <cell r="BW57">
            <v>254183196</v>
          </cell>
          <cell r="BX57">
            <v>258695757</v>
          </cell>
          <cell r="BY57">
            <v>271160236</v>
          </cell>
          <cell r="BZ57">
            <v>282446783</v>
          </cell>
          <cell r="CA57">
            <v>304854834</v>
          </cell>
          <cell r="CB57">
            <v>322542599</v>
          </cell>
          <cell r="CC57">
            <v>335752801</v>
          </cell>
          <cell r="CD57">
            <v>324495729</v>
          </cell>
          <cell r="CE57">
            <v>336319665</v>
          </cell>
          <cell r="CF57">
            <v>353228041</v>
          </cell>
          <cell r="CG57">
            <v>372025854</v>
          </cell>
          <cell r="CH57">
            <v>380975860</v>
          </cell>
        </row>
        <row r="58">
          <cell r="BP58">
            <v>28647435</v>
          </cell>
          <cell r="BQ58">
            <v>31044844</v>
          </cell>
          <cell r="BR58">
            <v>32420019</v>
          </cell>
          <cell r="BS58">
            <v>35149444</v>
          </cell>
          <cell r="BT58">
            <v>37124806</v>
          </cell>
          <cell r="BU58">
            <v>42282766</v>
          </cell>
          <cell r="BV58">
            <v>43625486</v>
          </cell>
          <cell r="BW58">
            <v>44634656</v>
          </cell>
          <cell r="BX58">
            <v>45739285</v>
          </cell>
          <cell r="BY58">
            <v>48596658</v>
          </cell>
          <cell r="BZ58">
            <v>49956318</v>
          </cell>
          <cell r="CA58">
            <v>53764663</v>
          </cell>
          <cell r="CB58">
            <v>56418112</v>
          </cell>
          <cell r="CC58">
            <v>58161697</v>
          </cell>
          <cell r="CD58">
            <v>55982794</v>
          </cell>
          <cell r="CE58">
            <v>57542001</v>
          </cell>
          <cell r="CF58">
            <v>60356243</v>
          </cell>
          <cell r="CG58">
            <v>64885144</v>
          </cell>
          <cell r="CH58">
            <v>66379032</v>
          </cell>
        </row>
        <row r="59">
          <cell r="BP59">
            <v>233937230</v>
          </cell>
          <cell r="BQ59">
            <v>248319615</v>
          </cell>
          <cell r="BR59">
            <v>263419789</v>
          </cell>
          <cell r="BS59">
            <v>282721327</v>
          </cell>
          <cell r="BT59">
            <v>294385353</v>
          </cell>
          <cell r="BU59">
            <v>325986254</v>
          </cell>
          <cell r="BV59">
            <v>336916398</v>
          </cell>
          <cell r="BW59">
            <v>341589825</v>
          </cell>
          <cell r="BX59">
            <v>347909706</v>
          </cell>
          <cell r="BY59">
            <v>365570669</v>
          </cell>
          <cell r="BZ59">
            <v>379875789</v>
          </cell>
          <cell r="CA59">
            <v>411429324</v>
          </cell>
          <cell r="CB59">
            <v>436119901</v>
          </cell>
          <cell r="CC59">
            <v>454205650</v>
          </cell>
          <cell r="CD59">
            <v>433835108</v>
          </cell>
          <cell r="CE59">
            <v>450004270</v>
          </cell>
          <cell r="CF59">
            <v>469115365</v>
          </cell>
          <cell r="CG59">
            <v>487437298</v>
          </cell>
          <cell r="CH59">
            <v>498298854</v>
          </cell>
        </row>
        <row r="60">
          <cell r="BP60">
            <v>501667073</v>
          </cell>
          <cell r="BQ60">
            <v>528362604</v>
          </cell>
          <cell r="BR60">
            <v>557023833</v>
          </cell>
          <cell r="BS60">
            <v>591847125</v>
          </cell>
          <cell r="BT60">
            <v>619658834</v>
          </cell>
          <cell r="BU60">
            <v>657894432</v>
          </cell>
          <cell r="BV60">
            <v>676824781</v>
          </cell>
          <cell r="BW60">
            <v>678646578</v>
          </cell>
          <cell r="BX60">
            <v>695479004</v>
          </cell>
          <cell r="BY60">
            <v>741123734</v>
          </cell>
          <cell r="BZ60">
            <v>786571090</v>
          </cell>
          <cell r="CA60">
            <v>851436753</v>
          </cell>
          <cell r="CB60">
            <v>915526229</v>
          </cell>
          <cell r="CC60">
            <v>949249931</v>
          </cell>
          <cell r="CD60">
            <v>904025570</v>
          </cell>
          <cell r="CE60">
            <v>942522791</v>
          </cell>
          <cell r="CF60">
            <v>983867508</v>
          </cell>
          <cell r="CG60">
            <v>1041930542</v>
          </cell>
          <cell r="CH60">
            <v>1062390591</v>
          </cell>
        </row>
        <row r="61">
          <cell r="BP61">
            <v>283764332</v>
          </cell>
          <cell r="BQ61">
            <v>297493736</v>
          </cell>
          <cell r="BR61">
            <v>311508972</v>
          </cell>
          <cell r="BS61">
            <v>330160524</v>
          </cell>
          <cell r="BT61">
            <v>342610883</v>
          </cell>
          <cell r="BU61">
            <v>369918816</v>
          </cell>
          <cell r="BV61">
            <v>377188659</v>
          </cell>
          <cell r="BW61">
            <v>387490803</v>
          </cell>
          <cell r="BX61">
            <v>399420473</v>
          </cell>
          <cell r="BY61">
            <v>417587580</v>
          </cell>
          <cell r="BZ61">
            <v>432040298</v>
          </cell>
          <cell r="CA61">
            <v>462703547</v>
          </cell>
          <cell r="CB61">
            <v>489076073</v>
          </cell>
          <cell r="CC61">
            <v>512992347</v>
          </cell>
          <cell r="CD61">
            <v>499700440</v>
          </cell>
          <cell r="CE61">
            <v>516390019</v>
          </cell>
          <cell r="CF61">
            <v>541297313</v>
          </cell>
          <cell r="CG61">
            <v>575424657</v>
          </cell>
          <cell r="CH61">
            <v>586654356</v>
          </cell>
        </row>
        <row r="62">
          <cell r="BP62">
            <v>23620343</v>
          </cell>
          <cell r="BQ62">
            <v>24609391</v>
          </cell>
          <cell r="BR62">
            <v>25983431</v>
          </cell>
          <cell r="BS62">
            <v>27500515</v>
          </cell>
          <cell r="BT62">
            <v>28568304</v>
          </cell>
          <cell r="BU62">
            <v>30980284</v>
          </cell>
          <cell r="BV62">
            <v>32975637</v>
          </cell>
          <cell r="BW62">
            <v>34278487</v>
          </cell>
          <cell r="BX62">
            <v>35855131</v>
          </cell>
          <cell r="BY62">
            <v>37584561</v>
          </cell>
          <cell r="BZ62">
            <v>38567371</v>
          </cell>
          <cell r="CA62">
            <v>40664256</v>
          </cell>
          <cell r="CB62">
            <v>42661474</v>
          </cell>
          <cell r="CC62">
            <v>44122354</v>
          </cell>
          <cell r="CD62">
            <v>42772951</v>
          </cell>
          <cell r="CE62">
            <v>44200452</v>
          </cell>
          <cell r="CF62">
            <v>46248437</v>
          </cell>
          <cell r="CG62">
            <v>48184495</v>
          </cell>
          <cell r="CH62">
            <v>49433814</v>
          </cell>
        </row>
        <row r="63">
          <cell r="BP63">
            <v>12370317</v>
          </cell>
          <cell r="BQ63">
            <v>13039847</v>
          </cell>
          <cell r="BR63">
            <v>13737871</v>
          </cell>
          <cell r="BS63">
            <v>14787819</v>
          </cell>
          <cell r="BT63">
            <v>15649530</v>
          </cell>
          <cell r="BU63">
            <v>17188939</v>
          </cell>
          <cell r="BV63">
            <v>18046813</v>
          </cell>
          <cell r="BW63">
            <v>18458088</v>
          </cell>
          <cell r="BX63">
            <v>19125618</v>
          </cell>
          <cell r="BY63">
            <v>20231055</v>
          </cell>
          <cell r="BZ63">
            <v>20694006</v>
          </cell>
          <cell r="CA63">
            <v>22341107</v>
          </cell>
          <cell r="CB63">
            <v>23580349</v>
          </cell>
          <cell r="CC63">
            <v>24612413</v>
          </cell>
          <cell r="CD63">
            <v>24292548</v>
          </cell>
          <cell r="CE63">
            <v>25120053</v>
          </cell>
          <cell r="CF63">
            <v>26205071</v>
          </cell>
          <cell r="CG63">
            <v>27885970</v>
          </cell>
          <cell r="CH63">
            <v>28688723</v>
          </cell>
        </row>
        <row r="64">
          <cell r="BP64">
            <v>18150647</v>
          </cell>
          <cell r="BQ64">
            <v>18766180</v>
          </cell>
          <cell r="BR64">
            <v>19579959</v>
          </cell>
          <cell r="BS64">
            <v>20562335</v>
          </cell>
          <cell r="BT64">
            <v>21114995</v>
          </cell>
          <cell r="BU64">
            <v>23146204</v>
          </cell>
          <cell r="BV64">
            <v>25920225</v>
          </cell>
          <cell r="BW64">
            <v>26315913</v>
          </cell>
          <cell r="BX64">
            <v>27441724</v>
          </cell>
          <cell r="BY64">
            <v>29820860</v>
          </cell>
          <cell r="BZ64">
            <v>32168858</v>
          </cell>
          <cell r="CA64">
            <v>34786968</v>
          </cell>
          <cell r="CB64">
            <v>37525123</v>
          </cell>
          <cell r="CC64">
            <v>41014705</v>
          </cell>
          <cell r="CD64">
            <v>40482815</v>
          </cell>
          <cell r="CE64">
            <v>42773274</v>
          </cell>
          <cell r="CF64">
            <v>45178313</v>
          </cell>
          <cell r="CG64">
            <v>47280666</v>
          </cell>
          <cell r="CH64">
            <v>48169075</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6"/>
      <sheetName val="DATA"/>
      <sheetName val="% distribution trends"/>
    </sheetNames>
    <sheetDataSet>
      <sheetData sheetId="0"/>
      <sheetData sheetId="1">
        <row r="4">
          <cell r="P4" t="str">
            <v>1995-96</v>
          </cell>
          <cell r="Q4" t="str">
            <v>1996-97</v>
          </cell>
          <cell r="R4" t="str">
            <v>1997-98</v>
          </cell>
          <cell r="S4" t="str">
            <v>1998-99</v>
          </cell>
          <cell r="T4" t="str">
            <v>1999-00</v>
          </cell>
          <cell r="U4" t="str">
            <v>2000-01</v>
          </cell>
          <cell r="V4" t="str">
            <v>2001-02</v>
          </cell>
          <cell r="W4" t="str">
            <v>2002-03</v>
          </cell>
          <cell r="X4" t="str">
            <v>2003-04</v>
          </cell>
          <cell r="Y4" t="str">
            <v>2004-05</v>
          </cell>
          <cell r="Z4" t="str">
            <v>2005-06</v>
          </cell>
          <cell r="AA4" t="str">
            <v>2006-07</v>
          </cell>
          <cell r="AB4" t="str">
            <v>2007-08</v>
          </cell>
          <cell r="AC4" t="str">
            <v>2008-09</v>
          </cell>
          <cell r="AD4" t="str">
            <v>2009-10</v>
          </cell>
          <cell r="BT4" t="str">
            <v>1987-88</v>
          </cell>
          <cell r="BU4" t="str">
            <v>1988-89</v>
          </cell>
          <cell r="BV4" t="str">
            <v>1989-90</v>
          </cell>
          <cell r="BW4" t="str">
            <v>1990-91</v>
          </cell>
          <cell r="BX4" t="str">
            <v>1991-92</v>
          </cell>
          <cell r="BY4" t="str">
            <v>1992-93</v>
          </cell>
          <cell r="BZ4" t="str">
            <v>1993-94</v>
          </cell>
          <cell r="CA4" t="str">
            <v>1994-95</v>
          </cell>
          <cell r="CB4" t="str">
            <v>1995-96</v>
          </cell>
          <cell r="CC4" t="str">
            <v>1996-97</v>
          </cell>
          <cell r="CD4" t="str">
            <v>1997-98</v>
          </cell>
          <cell r="CE4" t="str">
            <v>1998-99</v>
          </cell>
          <cell r="CF4" t="str">
            <v>1999-00</v>
          </cell>
          <cell r="CG4" t="str">
            <v>2000-01</v>
          </cell>
          <cell r="CH4" t="str">
            <v>2001-02</v>
          </cell>
          <cell r="CI4" t="str">
            <v>2002-03</v>
          </cell>
          <cell r="CJ4" t="str">
            <v>2003-04</v>
          </cell>
        </row>
        <row r="5">
          <cell r="P5">
            <v>1222820.838</v>
          </cell>
          <cell r="Q5">
            <v>1289217.183</v>
          </cell>
          <cell r="R5">
            <v>1365761.9639999999</v>
          </cell>
          <cell r="S5">
            <v>1434464.1470000001</v>
          </cell>
          <cell r="T5">
            <v>1541322.4809999999</v>
          </cell>
          <cell r="U5">
            <v>1613049.0055</v>
          </cell>
          <cell r="V5">
            <v>1684775.53</v>
          </cell>
          <cell r="W5">
            <v>1787258.06</v>
          </cell>
          <cell r="X5">
            <v>1889740.59</v>
          </cell>
          <cell r="Y5">
            <v>2020926.3130000001</v>
          </cell>
          <cell r="Z5">
            <v>2186018.0890000002</v>
          </cell>
          <cell r="AA5">
            <v>2335894.452</v>
          </cell>
          <cell r="AB5">
            <v>2425778.4849999999</v>
          </cell>
          <cell r="AC5">
            <v>2413384.1889999998</v>
          </cell>
          <cell r="AD5">
            <v>2502055.1519999998</v>
          </cell>
          <cell r="AE5">
            <v>2612776.8829999999</v>
          </cell>
          <cell r="AF5">
            <v>2598043.128</v>
          </cell>
          <cell r="AG5">
            <v>2690426.7349999999</v>
          </cell>
          <cell r="BT5">
            <v>436898.245</v>
          </cell>
          <cell r="BU5">
            <v>468647.30200000003</v>
          </cell>
          <cell r="BV5">
            <v>501618.46799999999</v>
          </cell>
          <cell r="BW5">
            <v>529929.24800000002</v>
          </cell>
          <cell r="BX5">
            <v>558240.02800000005</v>
          </cell>
          <cell r="BY5">
            <v>594299.58700000006</v>
          </cell>
          <cell r="BZ5">
            <v>625526.52500000002</v>
          </cell>
          <cell r="CA5">
            <v>660576.79599999997</v>
          </cell>
          <cell r="CB5">
            <v>689038.31</v>
          </cell>
          <cell r="CC5">
            <v>728594.31299999997</v>
          </cell>
          <cell r="CD5">
            <v>773963.19499999995</v>
          </cell>
          <cell r="CE5">
            <v>815776.69700000004</v>
          </cell>
          <cell r="CF5">
            <v>872351.11399999994</v>
          </cell>
          <cell r="CG5">
            <v>888661.24199999997</v>
          </cell>
          <cell r="CH5">
            <v>904971.37</v>
          </cell>
          <cell r="CI5">
            <v>957624.32250000001</v>
          </cell>
          <cell r="CJ5">
            <v>1010277.275</v>
          </cell>
          <cell r="CK5">
            <v>1096384.7390000001</v>
          </cell>
          <cell r="CL5">
            <v>1195253.9779999999</v>
          </cell>
          <cell r="CM5">
            <v>1283283.4680000001</v>
          </cell>
          <cell r="CN5">
            <v>1330411.7720000001</v>
          </cell>
          <cell r="CO5">
            <v>1271355.9920000001</v>
          </cell>
          <cell r="CP5">
            <v>1269649.5430000001</v>
          </cell>
          <cell r="CQ5">
            <v>1338436.6769999999</v>
          </cell>
          <cell r="CR5">
            <v>1388154.804</v>
          </cell>
          <cell r="CS5">
            <v>1455498.63</v>
          </cell>
        </row>
        <row r="6">
          <cell r="P6">
            <v>374385.93400000001</v>
          </cell>
          <cell r="Q6">
            <v>397242.24300000007</v>
          </cell>
          <cell r="R6">
            <v>421899.049</v>
          </cell>
          <cell r="S6">
            <v>449603.45699999999</v>
          </cell>
          <cell r="T6">
            <v>479190.70199999999</v>
          </cell>
          <cell r="U6">
            <v>508459.45750000002</v>
          </cell>
          <cell r="V6">
            <v>537728.21299999999</v>
          </cell>
          <cell r="W6">
            <v>571525.88099999994</v>
          </cell>
          <cell r="X6">
            <v>605323.54899999988</v>
          </cell>
          <cell r="Y6">
            <v>650073.10600000003</v>
          </cell>
          <cell r="Z6">
            <v>708757.44299999997</v>
          </cell>
          <cell r="AA6">
            <v>767465.80100000009</v>
          </cell>
          <cell r="AB6">
            <v>791809.10899999982</v>
          </cell>
          <cell r="AC6">
            <v>789604.56200000003</v>
          </cell>
          <cell r="AD6">
            <v>823210.53000000014</v>
          </cell>
          <cell r="AE6">
            <v>851241.17499999993</v>
          </cell>
          <cell r="AF6">
            <v>844515.78800000006</v>
          </cell>
          <cell r="AG6">
            <v>869010.49700000009</v>
          </cell>
          <cell r="BT6">
            <v>121426.281</v>
          </cell>
          <cell r="BU6">
            <v>132295.66800000001</v>
          </cell>
          <cell r="BV6">
            <v>141467.10800000001</v>
          </cell>
          <cell r="BW6">
            <v>149562.65149999998</v>
          </cell>
          <cell r="BX6">
            <v>157658.19499999998</v>
          </cell>
          <cell r="BY6">
            <v>171156.27999999997</v>
          </cell>
          <cell r="BZ6">
            <v>181975.367</v>
          </cell>
          <cell r="CA6">
            <v>192492.60699999999</v>
          </cell>
          <cell r="CB6">
            <v>201887.46900000001</v>
          </cell>
          <cell r="CC6">
            <v>215300.63099999999</v>
          </cell>
          <cell r="CD6">
            <v>229672.84299999996</v>
          </cell>
          <cell r="CE6">
            <v>243924.50699999998</v>
          </cell>
          <cell r="CF6">
            <v>258171.72999999998</v>
          </cell>
          <cell r="CG6">
            <v>267567.522</v>
          </cell>
          <cell r="CH6">
            <v>276963.31400000001</v>
          </cell>
          <cell r="CI6">
            <v>293067.69499999995</v>
          </cell>
          <cell r="CJ6">
            <v>309172.07600000006</v>
          </cell>
          <cell r="CK6">
            <v>335839.30399999995</v>
          </cell>
          <cell r="CL6">
            <v>368733.98099999997</v>
          </cell>
          <cell r="CM6">
            <v>396978.70999999996</v>
          </cell>
          <cell r="CN6">
            <v>406316.07999999996</v>
          </cell>
          <cell r="CO6">
            <v>392770.989</v>
          </cell>
          <cell r="CP6">
            <v>388929.98300000001</v>
          </cell>
          <cell r="CQ6">
            <v>402216.70999999996</v>
          </cell>
          <cell r="CR6">
            <v>417578.82299999997</v>
          </cell>
          <cell r="CS6">
            <v>433960.88</v>
          </cell>
        </row>
        <row r="8">
          <cell r="P8">
            <v>16214.058999999999</v>
          </cell>
          <cell r="Q8">
            <v>16965.538</v>
          </cell>
          <cell r="R8">
            <v>18232.72</v>
          </cell>
          <cell r="S8">
            <v>19322.378000000001</v>
          </cell>
          <cell r="T8">
            <v>21012.237000000001</v>
          </cell>
          <cell r="U8">
            <v>22376.612000000001</v>
          </cell>
          <cell r="V8">
            <v>23740.987000000001</v>
          </cell>
          <cell r="W8">
            <v>24637.914499999999</v>
          </cell>
          <cell r="X8">
            <v>25534.842000000001</v>
          </cell>
          <cell r="Y8">
            <v>27599.49</v>
          </cell>
          <cell r="Z8">
            <v>29586.039000000001</v>
          </cell>
          <cell r="AA8">
            <v>31570.991000000002</v>
          </cell>
          <cell r="AB8">
            <v>32455.616999999998</v>
          </cell>
          <cell r="AC8">
            <v>31474.704000000002</v>
          </cell>
          <cell r="AD8">
            <v>33699.417000000001</v>
          </cell>
          <cell r="AE8">
            <v>34573.567999999999</v>
          </cell>
          <cell r="AF8">
            <v>33822.165000000001</v>
          </cell>
          <cell r="AG8">
            <v>34986.527000000002</v>
          </cell>
          <cell r="BT8">
            <v>4771.1450000000004</v>
          </cell>
          <cell r="BU8">
            <v>5101.41</v>
          </cell>
          <cell r="BV8">
            <v>5367.0820000000003</v>
          </cell>
          <cell r="BW8">
            <v>5652.2515000000003</v>
          </cell>
          <cell r="BX8">
            <v>5937.4210000000003</v>
          </cell>
          <cell r="BY8">
            <v>6517.5360000000001</v>
          </cell>
          <cell r="BZ8">
            <v>6755.3339999999998</v>
          </cell>
          <cell r="CA8">
            <v>7285.48</v>
          </cell>
          <cell r="CB8">
            <v>7631.7489999999998</v>
          </cell>
          <cell r="CC8">
            <v>7958.1620000000003</v>
          </cell>
          <cell r="CD8">
            <v>8336.9570000000003</v>
          </cell>
          <cell r="CE8">
            <v>8770.4110000000001</v>
          </cell>
          <cell r="CF8">
            <v>9415.0889999999999</v>
          </cell>
          <cell r="CG8">
            <v>9566.9579999999987</v>
          </cell>
          <cell r="CH8">
            <v>9718.8269999999993</v>
          </cell>
          <cell r="CI8">
            <v>10127.0965</v>
          </cell>
          <cell r="CJ8">
            <v>10535.366</v>
          </cell>
          <cell r="CK8">
            <v>11686.674999999999</v>
          </cell>
          <cell r="CL8">
            <v>12768.353999999999</v>
          </cell>
          <cell r="CM8">
            <v>13529.683000000001</v>
          </cell>
          <cell r="CN8">
            <v>14040.754999999999</v>
          </cell>
          <cell r="CO8">
            <v>13349.221</v>
          </cell>
          <cell r="CP8">
            <v>13284.897000000001</v>
          </cell>
          <cell r="CQ8">
            <v>13878.574000000001</v>
          </cell>
          <cell r="CR8">
            <v>14215.286</v>
          </cell>
          <cell r="CS8">
            <v>14724.782999999999</v>
          </cell>
        </row>
        <row r="9">
          <cell r="P9">
            <v>9318.5779999999995</v>
          </cell>
          <cell r="Q9">
            <v>9872.5740000000005</v>
          </cell>
          <cell r="R9">
            <v>10465.147999999999</v>
          </cell>
          <cell r="S9">
            <v>11375.91</v>
          </cell>
          <cell r="T9">
            <v>11581.799000000001</v>
          </cell>
          <cell r="U9">
            <v>12420.675500000001</v>
          </cell>
          <cell r="V9">
            <v>13259.552</v>
          </cell>
          <cell r="W9">
            <v>14002.129499999999</v>
          </cell>
          <cell r="X9">
            <v>14744.707</v>
          </cell>
          <cell r="Y9">
            <v>16034.163</v>
          </cell>
          <cell r="Z9">
            <v>17202.7</v>
          </cell>
          <cell r="AA9">
            <v>17691.056</v>
          </cell>
          <cell r="AB9">
            <v>18411.013999999999</v>
          </cell>
          <cell r="AC9">
            <v>18877.307000000001</v>
          </cell>
          <cell r="AD9">
            <v>20260.197</v>
          </cell>
          <cell r="AE9">
            <v>21543.667000000001</v>
          </cell>
          <cell r="AF9">
            <v>21165.78</v>
          </cell>
          <cell r="AG9">
            <v>21407.511999999999</v>
          </cell>
          <cell r="BT9">
            <v>2670.7645000000002</v>
          </cell>
          <cell r="BU9">
            <v>2866.2280000000001</v>
          </cell>
          <cell r="BV9">
            <v>2993.3209999999999</v>
          </cell>
          <cell r="BW9">
            <v>3313.2505000000001</v>
          </cell>
          <cell r="BX9">
            <v>3633.18</v>
          </cell>
          <cell r="BY9">
            <v>3859.9859999999999</v>
          </cell>
          <cell r="BZ9">
            <v>4118.3360000000002</v>
          </cell>
          <cell r="CA9">
            <v>4383.357</v>
          </cell>
          <cell r="CB9">
            <v>4850.6459999999997</v>
          </cell>
          <cell r="CC9">
            <v>5120.299</v>
          </cell>
          <cell r="CD9">
            <v>5438.4340000000002</v>
          </cell>
          <cell r="CE9">
            <v>6076.982</v>
          </cell>
          <cell r="CF9">
            <v>5961.335</v>
          </cell>
          <cell r="CG9">
            <v>6211.0949999999993</v>
          </cell>
          <cell r="CH9">
            <v>6460.8549999999996</v>
          </cell>
          <cell r="CI9">
            <v>6717.01</v>
          </cell>
          <cell r="CJ9">
            <v>6973.165</v>
          </cell>
          <cell r="CK9">
            <v>8053.9260000000004</v>
          </cell>
          <cell r="CL9">
            <v>8747.018</v>
          </cell>
          <cell r="CM9">
            <v>9179.0470000000005</v>
          </cell>
          <cell r="CN9">
            <v>9405.74</v>
          </cell>
          <cell r="CO9">
            <v>9425.4279999999999</v>
          </cell>
          <cell r="CP9">
            <v>9493.6329999999998</v>
          </cell>
          <cell r="CQ9">
            <v>9949.7039999999997</v>
          </cell>
          <cell r="CR9">
            <v>10393.646000000001</v>
          </cell>
          <cell r="CS9">
            <v>10764.696</v>
          </cell>
        </row>
        <row r="10">
          <cell r="P10">
            <v>3962.4380000000001</v>
          </cell>
          <cell r="Q10">
            <v>4228.4059999999999</v>
          </cell>
          <cell r="R10">
            <v>4648.4790000000003</v>
          </cell>
          <cell r="S10">
            <v>4872.1670000000004</v>
          </cell>
          <cell r="T10">
            <v>5203.2070000000003</v>
          </cell>
          <cell r="U10">
            <v>5401.6210000000001</v>
          </cell>
          <cell r="V10">
            <v>5600.0349999999999</v>
          </cell>
          <cell r="W10">
            <v>5924.7209999999995</v>
          </cell>
          <cell r="X10">
            <v>6249.4070000000002</v>
          </cell>
          <cell r="Y10">
            <v>6643.07</v>
          </cell>
          <cell r="Z10">
            <v>7216.9719999999998</v>
          </cell>
          <cell r="AA10">
            <v>7633.4740000000002</v>
          </cell>
          <cell r="AB10">
            <v>7893.018</v>
          </cell>
          <cell r="AC10">
            <v>8036.33</v>
          </cell>
          <cell r="AD10">
            <v>8563.3590000000004</v>
          </cell>
          <cell r="AE10">
            <v>8864.3520000000008</v>
          </cell>
          <cell r="AF10">
            <v>8794.2980000000007</v>
          </cell>
          <cell r="AG10">
            <v>9258.1769999999997</v>
          </cell>
          <cell r="BT10">
            <v>1240.9895000000001</v>
          </cell>
          <cell r="BU10">
            <v>1353.75</v>
          </cell>
          <cell r="BV10">
            <v>1370.79</v>
          </cell>
          <cell r="BW10">
            <v>1494.3315</v>
          </cell>
          <cell r="BX10">
            <v>1617.873</v>
          </cell>
          <cell r="BY10">
            <v>1631.829</v>
          </cell>
          <cell r="BZ10">
            <v>1760.893</v>
          </cell>
          <cell r="CA10">
            <v>1938.7159999999999</v>
          </cell>
          <cell r="CB10">
            <v>2046.2819999999999</v>
          </cell>
          <cell r="CC10">
            <v>2155.7040000000002</v>
          </cell>
          <cell r="CD10">
            <v>2393.8200000000002</v>
          </cell>
          <cell r="CE10">
            <v>2471.752</v>
          </cell>
          <cell r="CF10">
            <v>2618.6280000000002</v>
          </cell>
          <cell r="CG10">
            <v>2652.8630000000003</v>
          </cell>
          <cell r="CH10">
            <v>2687.098</v>
          </cell>
          <cell r="CI10">
            <v>2840.7129999999997</v>
          </cell>
          <cell r="CJ10">
            <v>2994.328</v>
          </cell>
          <cell r="CK10">
            <v>3277.3870000000002</v>
          </cell>
          <cell r="CL10">
            <v>3618.4360000000001</v>
          </cell>
          <cell r="CM10">
            <v>3658.3850000000002</v>
          </cell>
          <cell r="CN10">
            <v>3712.4209999999998</v>
          </cell>
          <cell r="CO10">
            <v>3594.0709999999999</v>
          </cell>
          <cell r="CP10">
            <v>3580.2739999999999</v>
          </cell>
          <cell r="CQ10">
            <v>4072.252</v>
          </cell>
          <cell r="CR10">
            <v>4195.7870000000003</v>
          </cell>
          <cell r="CS10">
            <v>4266.9229999999998</v>
          </cell>
        </row>
        <row r="11">
          <cell r="P11">
            <v>60702.885999999999</v>
          </cell>
          <cell r="Q11">
            <v>63757.508000000002</v>
          </cell>
          <cell r="R11">
            <v>68157.698999999993</v>
          </cell>
          <cell r="S11">
            <v>72657.826000000001</v>
          </cell>
          <cell r="T11">
            <v>75864.501999999993</v>
          </cell>
          <cell r="U11">
            <v>81263.945500000002</v>
          </cell>
          <cell r="V11">
            <v>86663.388999999996</v>
          </cell>
          <cell r="W11">
            <v>94693.978499999997</v>
          </cell>
          <cell r="X11">
            <v>102724.568</v>
          </cell>
          <cell r="Y11">
            <v>112059.55899999999</v>
          </cell>
          <cell r="Z11">
            <v>123634.781</v>
          </cell>
          <cell r="AA11">
            <v>133715.927</v>
          </cell>
          <cell r="AB11">
            <v>136072.299</v>
          </cell>
          <cell r="AC11">
            <v>134039.25899999999</v>
          </cell>
          <cell r="AD11">
            <v>136504.49400000001</v>
          </cell>
          <cell r="AE11">
            <v>138874.90599999999</v>
          </cell>
          <cell r="AF11">
            <v>133383.394</v>
          </cell>
          <cell r="AG11">
            <v>136743.15700000001</v>
          </cell>
          <cell r="BT11">
            <v>18572.4925</v>
          </cell>
          <cell r="BU11">
            <v>20732.780999999999</v>
          </cell>
          <cell r="BV11">
            <v>22593.598000000002</v>
          </cell>
          <cell r="BW11">
            <v>24256.413</v>
          </cell>
          <cell r="BX11">
            <v>25919.227999999999</v>
          </cell>
          <cell r="BY11">
            <v>28094.983</v>
          </cell>
          <cell r="BZ11">
            <v>30499.329000000002</v>
          </cell>
          <cell r="CA11">
            <v>31905.995999999999</v>
          </cell>
          <cell r="CB11">
            <v>33556.991999999998</v>
          </cell>
          <cell r="CC11">
            <v>35633.023999999998</v>
          </cell>
          <cell r="CD11">
            <v>37955.178999999996</v>
          </cell>
          <cell r="CE11">
            <v>40244.932999999997</v>
          </cell>
          <cell r="CF11">
            <v>41936.682000000001</v>
          </cell>
          <cell r="CG11">
            <v>43388.565499999997</v>
          </cell>
          <cell r="CH11">
            <v>44840.449000000001</v>
          </cell>
          <cell r="CI11">
            <v>49314.951499999996</v>
          </cell>
          <cell r="CJ11">
            <v>53789.453999999998</v>
          </cell>
          <cell r="CK11">
            <v>59863.883999999998</v>
          </cell>
          <cell r="CL11">
            <v>66695.224000000002</v>
          </cell>
          <cell r="CM11">
            <v>72973.635999999999</v>
          </cell>
          <cell r="CN11">
            <v>73351.398000000001</v>
          </cell>
          <cell r="CO11">
            <v>68605.385999999999</v>
          </cell>
          <cell r="CP11">
            <v>65838.383000000002</v>
          </cell>
          <cell r="CQ11">
            <v>65259.273000000001</v>
          </cell>
          <cell r="CR11">
            <v>64614.269</v>
          </cell>
          <cell r="CS11">
            <v>66199.687999999995</v>
          </cell>
        </row>
        <row r="12">
          <cell r="P12">
            <v>31282.788</v>
          </cell>
          <cell r="Q12">
            <v>32957.699000000001</v>
          </cell>
          <cell r="R12">
            <v>34292.042000000001</v>
          </cell>
          <cell r="S12">
            <v>36878.286</v>
          </cell>
          <cell r="T12">
            <v>39690.394</v>
          </cell>
          <cell r="U12">
            <v>42025.012499999997</v>
          </cell>
          <cell r="V12">
            <v>44359.631000000001</v>
          </cell>
          <cell r="W12">
            <v>45848.034500000002</v>
          </cell>
          <cell r="X12">
            <v>47336.438000000002</v>
          </cell>
          <cell r="Y12">
            <v>50180.436999999998</v>
          </cell>
          <cell r="Z12">
            <v>55807.13</v>
          </cell>
          <cell r="AA12">
            <v>62305.43</v>
          </cell>
          <cell r="AB12">
            <v>63897.072999999997</v>
          </cell>
          <cell r="AC12">
            <v>60629.972999999998</v>
          </cell>
          <cell r="AD12">
            <v>63134.788999999997</v>
          </cell>
          <cell r="AE12">
            <v>64103.644999999997</v>
          </cell>
          <cell r="AF12">
            <v>63377.908000000003</v>
          </cell>
          <cell r="AG12">
            <v>65351.440999999999</v>
          </cell>
          <cell r="BT12">
            <v>9512.5514999999996</v>
          </cell>
          <cell r="BU12">
            <v>10490.311</v>
          </cell>
          <cell r="BV12">
            <v>11667.014999999999</v>
          </cell>
          <cell r="BW12">
            <v>12018.207999999999</v>
          </cell>
          <cell r="BX12">
            <v>12369.401</v>
          </cell>
          <cell r="BY12">
            <v>13774.032999999999</v>
          </cell>
          <cell r="BZ12">
            <v>14923.194</v>
          </cell>
          <cell r="CA12">
            <v>15946.901</v>
          </cell>
          <cell r="CB12">
            <v>17308.760999999999</v>
          </cell>
          <cell r="CC12">
            <v>18170.517</v>
          </cell>
          <cell r="CD12">
            <v>19505.835999999999</v>
          </cell>
          <cell r="CE12">
            <v>21503.096000000001</v>
          </cell>
          <cell r="CF12">
            <v>23253.546999999999</v>
          </cell>
          <cell r="CG12">
            <v>23655.963499999998</v>
          </cell>
          <cell r="CH12">
            <v>24058.38</v>
          </cell>
          <cell r="CI12">
            <v>24856.57</v>
          </cell>
          <cell r="CJ12">
            <v>25654.76</v>
          </cell>
          <cell r="CK12">
            <v>27486.109</v>
          </cell>
          <cell r="CL12">
            <v>31025.456999999999</v>
          </cell>
          <cell r="CM12">
            <v>33087.578999999998</v>
          </cell>
          <cell r="CN12">
            <v>33632.500999999997</v>
          </cell>
          <cell r="CO12">
            <v>31509.607</v>
          </cell>
          <cell r="CP12">
            <v>30113.398000000001</v>
          </cell>
          <cell r="CQ12">
            <v>31132.742999999999</v>
          </cell>
          <cell r="CR12">
            <v>32307.678</v>
          </cell>
          <cell r="CS12">
            <v>33215.01</v>
          </cell>
        </row>
        <row r="13">
          <cell r="P13">
            <v>15561.804</v>
          </cell>
          <cell r="Q13">
            <v>16534.739000000001</v>
          </cell>
          <cell r="R13">
            <v>17449.75</v>
          </cell>
          <cell r="S13">
            <v>18376.915000000001</v>
          </cell>
          <cell r="T13">
            <v>19423.017</v>
          </cell>
          <cell r="U13">
            <v>20327.044999999998</v>
          </cell>
          <cell r="V13">
            <v>21231.073</v>
          </cell>
          <cell r="W13">
            <v>22106.6875</v>
          </cell>
          <cell r="X13">
            <v>22982.302</v>
          </cell>
          <cell r="Y13">
            <v>23831.225999999999</v>
          </cell>
          <cell r="Z13">
            <v>26314.518</v>
          </cell>
          <cell r="AA13">
            <v>26964.707999999999</v>
          </cell>
          <cell r="AB13">
            <v>28239.61</v>
          </cell>
          <cell r="AC13">
            <v>29130.546999999999</v>
          </cell>
          <cell r="AD13">
            <v>30873.569</v>
          </cell>
          <cell r="AE13">
            <v>31640.52</v>
          </cell>
          <cell r="AF13">
            <v>30967.683000000001</v>
          </cell>
          <cell r="AG13">
            <v>30722.76</v>
          </cell>
          <cell r="BT13">
            <v>4842.7719999999999</v>
          </cell>
          <cell r="BU13">
            <v>5174.4409999999998</v>
          </cell>
          <cell r="BV13">
            <v>5511.0010000000002</v>
          </cell>
          <cell r="BW13">
            <v>6049.7610000000004</v>
          </cell>
          <cell r="BX13">
            <v>6588.5209999999997</v>
          </cell>
          <cell r="BY13">
            <v>6890.7460000000001</v>
          </cell>
          <cell r="BZ13">
            <v>7385.8729999999996</v>
          </cell>
          <cell r="CA13">
            <v>8108.9930000000004</v>
          </cell>
          <cell r="CB13">
            <v>8413.3379999999997</v>
          </cell>
          <cell r="CC13">
            <v>8895.6880000000001</v>
          </cell>
          <cell r="CD13">
            <v>9355.3349999999991</v>
          </cell>
          <cell r="CE13">
            <v>9760.8230000000003</v>
          </cell>
          <cell r="CF13">
            <v>10172.414000000001</v>
          </cell>
          <cell r="CG13">
            <v>10476.585500000001</v>
          </cell>
          <cell r="CH13">
            <v>10780.757</v>
          </cell>
          <cell r="CI13">
            <v>11120.6255</v>
          </cell>
          <cell r="CJ13">
            <v>11460.494000000001</v>
          </cell>
          <cell r="CK13">
            <v>12261.812</v>
          </cell>
          <cell r="CL13">
            <v>13558.451999999999</v>
          </cell>
          <cell r="CM13">
            <v>13705.289000000001</v>
          </cell>
          <cell r="CN13">
            <v>14156.697</v>
          </cell>
          <cell r="CO13">
            <v>13859.499</v>
          </cell>
          <cell r="CP13">
            <v>13768.834000000001</v>
          </cell>
          <cell r="CQ13">
            <v>14556.418</v>
          </cell>
          <cell r="CR13">
            <v>15029.99</v>
          </cell>
          <cell r="CS13">
            <v>15431.58</v>
          </cell>
        </row>
        <row r="14">
          <cell r="P14">
            <v>18226.915000000001</v>
          </cell>
          <cell r="Q14">
            <v>20159.935000000001</v>
          </cell>
          <cell r="R14">
            <v>20524.827000000001</v>
          </cell>
          <cell r="S14">
            <v>21639.467000000001</v>
          </cell>
          <cell r="T14">
            <v>22342.154999999999</v>
          </cell>
          <cell r="U14">
            <v>24194.859499999999</v>
          </cell>
          <cell r="V14">
            <v>26047.563999999998</v>
          </cell>
          <cell r="W14">
            <v>26976.123500000002</v>
          </cell>
          <cell r="X14">
            <v>27904.683000000001</v>
          </cell>
          <cell r="Y14">
            <v>29877.591</v>
          </cell>
          <cell r="Z14">
            <v>33542.557000000001</v>
          </cell>
          <cell r="AA14">
            <v>39414.351000000002</v>
          </cell>
          <cell r="AB14">
            <v>42360.222000000002</v>
          </cell>
          <cell r="AC14">
            <v>40176.879000000001</v>
          </cell>
          <cell r="AD14">
            <v>40586.633999999998</v>
          </cell>
          <cell r="AE14">
            <v>40570.040999999997</v>
          </cell>
          <cell r="AF14">
            <v>39129.803999999996</v>
          </cell>
          <cell r="AG14">
            <v>39492.557000000001</v>
          </cell>
          <cell r="BT14">
            <v>5846.4814999999999</v>
          </cell>
          <cell r="BU14">
            <v>6219.5810000000001</v>
          </cell>
          <cell r="BV14">
            <v>6590.67</v>
          </cell>
          <cell r="BW14">
            <v>6833.4979999999996</v>
          </cell>
          <cell r="BX14">
            <v>7076.326</v>
          </cell>
          <cell r="BY14">
            <v>7239.1279999999997</v>
          </cell>
          <cell r="BZ14">
            <v>7422.3310000000001</v>
          </cell>
          <cell r="CA14">
            <v>7982.89</v>
          </cell>
          <cell r="CB14">
            <v>8465.5830000000005</v>
          </cell>
          <cell r="CC14">
            <v>9630.0439999999999</v>
          </cell>
          <cell r="CD14">
            <v>10061.798000000001</v>
          </cell>
          <cell r="CE14">
            <v>10533.303</v>
          </cell>
          <cell r="CF14">
            <v>10887.407999999999</v>
          </cell>
          <cell r="CG14">
            <v>11534.736499999999</v>
          </cell>
          <cell r="CH14">
            <v>12182.065000000001</v>
          </cell>
          <cell r="CI14">
            <v>12623.747500000001</v>
          </cell>
          <cell r="CJ14">
            <v>13065.43</v>
          </cell>
          <cell r="CK14">
            <v>14301.995000000001</v>
          </cell>
          <cell r="CL14">
            <v>15723.965</v>
          </cell>
          <cell r="CM14">
            <v>17593.364000000001</v>
          </cell>
          <cell r="CN14">
            <v>17950.501</v>
          </cell>
          <cell r="CO14">
            <v>17477.717000000001</v>
          </cell>
          <cell r="CP14">
            <v>16152.066999999999</v>
          </cell>
          <cell r="CQ14">
            <v>16612.384999999998</v>
          </cell>
          <cell r="CR14">
            <v>16954.427</v>
          </cell>
          <cell r="CS14">
            <v>17566.974999999999</v>
          </cell>
        </row>
        <row r="15">
          <cell r="P15">
            <v>22571.319</v>
          </cell>
          <cell r="Q15">
            <v>23876.731</v>
          </cell>
          <cell r="R15">
            <v>25206.376</v>
          </cell>
          <cell r="S15">
            <v>26329.223000000002</v>
          </cell>
          <cell r="T15">
            <v>29075.53</v>
          </cell>
          <cell r="U15">
            <v>30697.202499999999</v>
          </cell>
          <cell r="V15">
            <v>32318.875</v>
          </cell>
          <cell r="W15">
            <v>34547.802500000005</v>
          </cell>
          <cell r="X15">
            <v>36776.730000000003</v>
          </cell>
          <cell r="Y15">
            <v>39273.68</v>
          </cell>
          <cell r="Z15">
            <v>41832.235999999997</v>
          </cell>
          <cell r="AA15">
            <v>43946.815000000002</v>
          </cell>
          <cell r="AB15">
            <v>45172.61</v>
          </cell>
          <cell r="AC15">
            <v>45574.995000000003</v>
          </cell>
          <cell r="AD15">
            <v>48787.254000000001</v>
          </cell>
          <cell r="AE15">
            <v>51114.858999999997</v>
          </cell>
          <cell r="AF15">
            <v>51385.716</v>
          </cell>
          <cell r="AG15">
            <v>54172.91</v>
          </cell>
          <cell r="BT15">
            <v>9503.219000000001</v>
          </cell>
          <cell r="BU15">
            <v>10373.277</v>
          </cell>
          <cell r="BV15">
            <v>11022.141</v>
          </cell>
          <cell r="BW15">
            <v>11244.641</v>
          </cell>
          <cell r="BX15">
            <v>11467.141</v>
          </cell>
          <cell r="BY15">
            <v>12723.745000000001</v>
          </cell>
          <cell r="BZ15">
            <v>13301.075000000001</v>
          </cell>
          <cell r="CA15">
            <v>13905.181</v>
          </cell>
          <cell r="CB15">
            <v>14131.69</v>
          </cell>
          <cell r="CC15">
            <v>14837.824000000001</v>
          </cell>
          <cell r="CD15">
            <v>16052.138000000001</v>
          </cell>
          <cell r="CE15">
            <v>16558.537</v>
          </cell>
          <cell r="CF15">
            <v>18289.881000000001</v>
          </cell>
          <cell r="CG15">
            <v>19082.080999999998</v>
          </cell>
          <cell r="CH15">
            <v>19874.280999999999</v>
          </cell>
          <cell r="CI15">
            <v>21102.703999999998</v>
          </cell>
          <cell r="CJ15">
            <v>22331.127</v>
          </cell>
          <cell r="CK15">
            <v>23899.055</v>
          </cell>
          <cell r="CL15">
            <v>25788.809000000001</v>
          </cell>
          <cell r="CM15">
            <v>27064.828000000001</v>
          </cell>
          <cell r="CN15">
            <v>27651.053</v>
          </cell>
          <cell r="CO15">
            <v>26977.34</v>
          </cell>
          <cell r="CP15">
            <v>28066.144</v>
          </cell>
          <cell r="CQ15">
            <v>29037.074000000001</v>
          </cell>
          <cell r="CR15">
            <v>30206.645</v>
          </cell>
          <cell r="CS15">
            <v>32470.067999999999</v>
          </cell>
        </row>
        <row r="16">
          <cell r="P16">
            <v>10673.716</v>
          </cell>
          <cell r="Q16">
            <v>11234.589</v>
          </cell>
          <cell r="R16">
            <v>11931.32</v>
          </cell>
          <cell r="S16">
            <v>12719.603999999999</v>
          </cell>
          <cell r="T16">
            <v>13590.045</v>
          </cell>
          <cell r="U16">
            <v>14441.316999999999</v>
          </cell>
          <cell r="V16">
            <v>15292.589</v>
          </cell>
          <cell r="W16">
            <v>16103.497499999999</v>
          </cell>
          <cell r="X16">
            <v>16914.405999999999</v>
          </cell>
          <cell r="Y16">
            <v>17779.853999999999</v>
          </cell>
          <cell r="Z16">
            <v>20217.108</v>
          </cell>
          <cell r="AA16">
            <v>23815.316999999999</v>
          </cell>
          <cell r="AB16">
            <v>23085.315999999999</v>
          </cell>
          <cell r="AC16">
            <v>23230.875</v>
          </cell>
          <cell r="AD16">
            <v>24167.455999999998</v>
          </cell>
          <cell r="AE16">
            <v>24771.264999999999</v>
          </cell>
          <cell r="AF16">
            <v>24149.510999999999</v>
          </cell>
          <cell r="AG16">
            <v>24528.969000000001</v>
          </cell>
          <cell r="BT16">
            <v>2851.4560000000001</v>
          </cell>
          <cell r="BU16">
            <v>3104.078</v>
          </cell>
          <cell r="BV16">
            <v>3251.5360000000001</v>
          </cell>
          <cell r="BW16">
            <v>3355.0685000000003</v>
          </cell>
          <cell r="BX16">
            <v>3458.6010000000001</v>
          </cell>
          <cell r="BY16">
            <v>4045.84</v>
          </cell>
          <cell r="BZ16">
            <v>4412.5110000000004</v>
          </cell>
          <cell r="CA16">
            <v>4790.7709999999997</v>
          </cell>
          <cell r="CB16">
            <v>5143.2659999999996</v>
          </cell>
          <cell r="CC16">
            <v>5361.8059999999996</v>
          </cell>
          <cell r="CD16">
            <v>5660.9989999999998</v>
          </cell>
          <cell r="CE16">
            <v>6086.8909999999996</v>
          </cell>
          <cell r="CF16">
            <v>6299.3959999999997</v>
          </cell>
          <cell r="CG16">
            <v>6411.5589999999993</v>
          </cell>
          <cell r="CH16">
            <v>6523.7219999999998</v>
          </cell>
          <cell r="CI16">
            <v>6806.2204999999994</v>
          </cell>
          <cell r="CJ16">
            <v>7088.7190000000001</v>
          </cell>
          <cell r="CK16">
            <v>7490.6809999999996</v>
          </cell>
          <cell r="CL16">
            <v>8180.4489999999996</v>
          </cell>
          <cell r="CM16">
            <v>8819.0630000000001</v>
          </cell>
          <cell r="CN16">
            <v>9212.7980000000007</v>
          </cell>
          <cell r="CO16">
            <v>9000.91</v>
          </cell>
          <cell r="CP16">
            <v>8971.3070000000007</v>
          </cell>
          <cell r="CQ16">
            <v>9269.1679999999997</v>
          </cell>
          <cell r="CR16">
            <v>9712.7250000000004</v>
          </cell>
          <cell r="CS16">
            <v>10262.494000000001</v>
          </cell>
        </row>
        <row r="17">
          <cell r="P17">
            <v>29863.828000000001</v>
          </cell>
          <cell r="Q17">
            <v>32569.844000000001</v>
          </cell>
          <cell r="R17">
            <v>35449.324999999997</v>
          </cell>
          <cell r="S17">
            <v>37544.610999999997</v>
          </cell>
          <cell r="T17">
            <v>41131.438999999998</v>
          </cell>
          <cell r="U17">
            <v>42648.1325</v>
          </cell>
          <cell r="V17">
            <v>44164.826000000001</v>
          </cell>
          <cell r="W17">
            <v>46466.408500000005</v>
          </cell>
          <cell r="X17">
            <v>48767.991000000002</v>
          </cell>
          <cell r="Y17">
            <v>52894.534</v>
          </cell>
          <cell r="Z17">
            <v>57199.025000000001</v>
          </cell>
          <cell r="AA17">
            <v>62329.195</v>
          </cell>
          <cell r="AB17">
            <v>64558.245999999999</v>
          </cell>
          <cell r="AC17">
            <v>64830.665999999997</v>
          </cell>
          <cell r="AD17">
            <v>67546.478000000003</v>
          </cell>
          <cell r="AE17">
            <v>71012.332999999999</v>
          </cell>
          <cell r="AF17">
            <v>71841.510999999999</v>
          </cell>
          <cell r="AG17">
            <v>73757.849000000002</v>
          </cell>
          <cell r="BT17">
            <v>9535.3145000000004</v>
          </cell>
          <cell r="BU17">
            <v>10330.66</v>
          </cell>
          <cell r="BV17">
            <v>11103.504000000001</v>
          </cell>
          <cell r="BW17">
            <v>11750.37</v>
          </cell>
          <cell r="BX17">
            <v>12397.236000000001</v>
          </cell>
          <cell r="BY17">
            <v>13746.861999999999</v>
          </cell>
          <cell r="BZ17">
            <v>14919.243</v>
          </cell>
          <cell r="CA17">
            <v>15898.644</v>
          </cell>
          <cell r="CB17">
            <v>16486.227999999999</v>
          </cell>
          <cell r="CC17">
            <v>17740.952000000001</v>
          </cell>
          <cell r="CD17">
            <v>19298.157999999999</v>
          </cell>
          <cell r="CE17">
            <v>20266.326000000001</v>
          </cell>
          <cell r="CF17">
            <v>21440.028999999999</v>
          </cell>
          <cell r="CG17">
            <v>22008.224000000002</v>
          </cell>
          <cell r="CH17">
            <v>22576.419000000002</v>
          </cell>
          <cell r="CI17">
            <v>23794.441500000001</v>
          </cell>
          <cell r="CJ17">
            <v>25012.464</v>
          </cell>
          <cell r="CK17">
            <v>27307.108</v>
          </cell>
          <cell r="CL17">
            <v>30012.763999999999</v>
          </cell>
          <cell r="CM17">
            <v>32421.858</v>
          </cell>
          <cell r="CN17">
            <v>33207.938999999998</v>
          </cell>
          <cell r="CO17">
            <v>31657.813999999998</v>
          </cell>
          <cell r="CP17">
            <v>32708.343000000001</v>
          </cell>
          <cell r="CQ17">
            <v>33710.614999999998</v>
          </cell>
          <cell r="CR17">
            <v>34451.446000000004</v>
          </cell>
          <cell r="CS17">
            <v>35538.648999999998</v>
          </cell>
        </row>
        <row r="18">
          <cell r="P18">
            <v>11970.873</v>
          </cell>
          <cell r="Q18">
            <v>12840.373</v>
          </cell>
          <cell r="R18">
            <v>13743.718000000001</v>
          </cell>
          <cell r="S18">
            <v>14449.906000000001</v>
          </cell>
          <cell r="T18">
            <v>15698.191000000001</v>
          </cell>
          <cell r="U18">
            <v>16879.603500000001</v>
          </cell>
          <cell r="V18">
            <v>18061.016</v>
          </cell>
          <cell r="W18">
            <v>18637.968000000001</v>
          </cell>
          <cell r="X18">
            <v>19214.919999999998</v>
          </cell>
          <cell r="Y18">
            <v>20421.656999999999</v>
          </cell>
          <cell r="Z18">
            <v>22448.614000000001</v>
          </cell>
          <cell r="AA18">
            <v>23995.444</v>
          </cell>
          <cell r="AB18">
            <v>24931.219000000001</v>
          </cell>
          <cell r="AC18">
            <v>26063.716</v>
          </cell>
          <cell r="AD18">
            <v>27268.401000000002</v>
          </cell>
          <cell r="AE18">
            <v>27756.977999999999</v>
          </cell>
          <cell r="AF18">
            <v>28583.629000000001</v>
          </cell>
          <cell r="AG18">
            <v>28760.728999999999</v>
          </cell>
          <cell r="BT18">
            <v>4369.1175000000003</v>
          </cell>
          <cell r="BU18">
            <v>4751.5959999999995</v>
          </cell>
          <cell r="BV18">
            <v>4954.384</v>
          </cell>
          <cell r="BW18">
            <v>5097.4889999999996</v>
          </cell>
          <cell r="BX18">
            <v>5240.5940000000001</v>
          </cell>
          <cell r="BY18">
            <v>5743.8140000000003</v>
          </cell>
          <cell r="BZ18">
            <v>6014.9889999999996</v>
          </cell>
          <cell r="CA18">
            <v>6343.1059999999998</v>
          </cell>
          <cell r="CB18">
            <v>6558.47</v>
          </cell>
          <cell r="CC18">
            <v>7125.9089999999997</v>
          </cell>
          <cell r="CD18">
            <v>7496.7209999999995</v>
          </cell>
          <cell r="CE18">
            <v>7767.8990000000003</v>
          </cell>
          <cell r="CF18">
            <v>8251.4210000000003</v>
          </cell>
          <cell r="CG18">
            <v>8516.6549999999988</v>
          </cell>
          <cell r="CH18">
            <v>8781.8889999999992</v>
          </cell>
          <cell r="CI18">
            <v>9108.4159999999993</v>
          </cell>
          <cell r="CJ18">
            <v>9434.9429999999993</v>
          </cell>
          <cell r="CK18">
            <v>10073.102000000001</v>
          </cell>
          <cell r="CL18">
            <v>11257.27</v>
          </cell>
          <cell r="CM18">
            <v>11821.692999999999</v>
          </cell>
          <cell r="CN18">
            <v>12314.541999999999</v>
          </cell>
          <cell r="CO18">
            <v>12236.802</v>
          </cell>
          <cell r="CP18">
            <v>11399.352999999999</v>
          </cell>
          <cell r="CQ18">
            <v>12010.584999999999</v>
          </cell>
          <cell r="CR18">
            <v>13278.476000000001</v>
          </cell>
          <cell r="CS18">
            <v>13455.922</v>
          </cell>
        </row>
        <row r="19">
          <cell r="P19">
            <v>15095.668</v>
          </cell>
          <cell r="Q19">
            <v>15872.630999999999</v>
          </cell>
          <cell r="R19">
            <v>17238.718000000001</v>
          </cell>
          <cell r="S19">
            <v>18400.370999999999</v>
          </cell>
          <cell r="T19">
            <v>19727.216</v>
          </cell>
          <cell r="U19">
            <v>20483.32</v>
          </cell>
          <cell r="V19">
            <v>21239.423999999999</v>
          </cell>
          <cell r="W19">
            <v>22976.752499999999</v>
          </cell>
          <cell r="X19">
            <v>24714.080999999998</v>
          </cell>
          <cell r="Y19">
            <v>27621.547999999999</v>
          </cell>
          <cell r="Z19">
            <v>28876.763999999999</v>
          </cell>
          <cell r="AA19">
            <v>31288.06</v>
          </cell>
          <cell r="AB19">
            <v>31271.225999999999</v>
          </cell>
          <cell r="AC19">
            <v>32541.798999999999</v>
          </cell>
          <cell r="AD19">
            <v>33468.472999999998</v>
          </cell>
          <cell r="AE19">
            <v>35334.716999999997</v>
          </cell>
          <cell r="AF19">
            <v>33758.353000000003</v>
          </cell>
          <cell r="AG19">
            <v>35189.349000000002</v>
          </cell>
          <cell r="BT19">
            <v>4641.9799999999996</v>
          </cell>
          <cell r="BU19">
            <v>5061.3940000000002</v>
          </cell>
          <cell r="BV19">
            <v>5446.5590000000002</v>
          </cell>
          <cell r="BW19">
            <v>5576.7489999999998</v>
          </cell>
          <cell r="BX19">
            <v>5706.9390000000003</v>
          </cell>
          <cell r="BY19">
            <v>6301.3739999999998</v>
          </cell>
          <cell r="BZ19">
            <v>6597.6760000000004</v>
          </cell>
          <cell r="CA19">
            <v>7059.46</v>
          </cell>
          <cell r="CB19">
            <v>7328.1279999999997</v>
          </cell>
          <cell r="CC19">
            <v>7802.48</v>
          </cell>
          <cell r="CD19">
            <v>8388.2950000000001</v>
          </cell>
          <cell r="CE19">
            <v>9067.1749999999993</v>
          </cell>
          <cell r="CF19">
            <v>9542.9140000000007</v>
          </cell>
          <cell r="CG19">
            <v>9647.307499999999</v>
          </cell>
          <cell r="CH19">
            <v>9751.7009999999991</v>
          </cell>
          <cell r="CI19">
            <v>10464.1535</v>
          </cell>
          <cell r="CJ19">
            <v>11176.606</v>
          </cell>
          <cell r="CK19">
            <v>11800.64</v>
          </cell>
          <cell r="CL19">
            <v>12444.152</v>
          </cell>
          <cell r="CM19">
            <v>13795.368</v>
          </cell>
          <cell r="CN19">
            <v>13162.705</v>
          </cell>
          <cell r="CO19">
            <v>13087.11</v>
          </cell>
          <cell r="CP19">
            <v>13160.047</v>
          </cell>
          <cell r="CQ19">
            <v>13743.802</v>
          </cell>
          <cell r="CR19">
            <v>14265.133</v>
          </cell>
          <cell r="CS19">
            <v>15241.839</v>
          </cell>
        </row>
        <row r="20">
          <cell r="P20">
            <v>20027.248</v>
          </cell>
          <cell r="Q20">
            <v>21157.022000000001</v>
          </cell>
          <cell r="R20">
            <v>22361.424999999999</v>
          </cell>
          <cell r="S20">
            <v>23364.347000000002</v>
          </cell>
          <cell r="T20">
            <v>24823.512999999999</v>
          </cell>
          <cell r="U20">
            <v>26153.580999999998</v>
          </cell>
          <cell r="V20">
            <v>27483.649000000001</v>
          </cell>
          <cell r="W20">
            <v>29572.406000000003</v>
          </cell>
          <cell r="X20">
            <v>31661.163</v>
          </cell>
          <cell r="Y20">
            <v>33667.269</v>
          </cell>
          <cell r="Z20">
            <v>36046.004999999997</v>
          </cell>
          <cell r="AA20">
            <v>38871.887000000002</v>
          </cell>
          <cell r="AB20">
            <v>39203.754000000001</v>
          </cell>
          <cell r="AC20">
            <v>38064.830999999998</v>
          </cell>
          <cell r="AD20">
            <v>40471.561999999998</v>
          </cell>
          <cell r="AE20">
            <v>42648.281000000003</v>
          </cell>
          <cell r="AF20">
            <v>42582.243000000002</v>
          </cell>
          <cell r="AG20">
            <v>42605.919999999998</v>
          </cell>
          <cell r="BT20">
            <v>6050.4480000000003</v>
          </cell>
          <cell r="BU20">
            <v>6489.0370000000003</v>
          </cell>
          <cell r="BV20">
            <v>6822.9650000000001</v>
          </cell>
          <cell r="BW20">
            <v>7274.5424999999996</v>
          </cell>
          <cell r="BX20">
            <v>7726.12</v>
          </cell>
          <cell r="BY20">
            <v>8694.1460000000006</v>
          </cell>
          <cell r="BZ20">
            <v>9103.0730000000003</v>
          </cell>
          <cell r="CA20">
            <v>9410.1260000000002</v>
          </cell>
          <cell r="CB20">
            <v>9992.4410000000007</v>
          </cell>
          <cell r="CC20">
            <v>10626.115</v>
          </cell>
          <cell r="CD20">
            <v>11292.136</v>
          </cell>
          <cell r="CE20">
            <v>11748.361999999999</v>
          </cell>
          <cell r="CF20">
            <v>12431.196</v>
          </cell>
          <cell r="CG20">
            <v>12702.482</v>
          </cell>
          <cell r="CH20">
            <v>12973.768</v>
          </cell>
          <cell r="CI20">
            <v>13960.203000000001</v>
          </cell>
          <cell r="CJ20">
            <v>14946.638000000001</v>
          </cell>
          <cell r="CK20">
            <v>15993.136</v>
          </cell>
          <cell r="CL20">
            <v>17240.319</v>
          </cell>
          <cell r="CM20">
            <v>18817.624</v>
          </cell>
          <cell r="CN20">
            <v>18999.627</v>
          </cell>
          <cell r="CO20">
            <v>17886.843000000001</v>
          </cell>
          <cell r="CP20">
            <v>18243.787</v>
          </cell>
          <cell r="CQ20">
            <v>19077.703000000001</v>
          </cell>
          <cell r="CR20">
            <v>19977.53</v>
          </cell>
          <cell r="CS20">
            <v>20177.657999999999</v>
          </cell>
        </row>
        <row r="21">
          <cell r="P21">
            <v>74846.67</v>
          </cell>
          <cell r="Q21">
            <v>78655.239000000001</v>
          </cell>
          <cell r="R21">
            <v>83521.991999999998</v>
          </cell>
          <cell r="S21">
            <v>90326.629000000001</v>
          </cell>
          <cell r="T21">
            <v>95539.213000000003</v>
          </cell>
          <cell r="U21">
            <v>102333.853</v>
          </cell>
          <cell r="V21">
            <v>109128.493</v>
          </cell>
          <cell r="W21">
            <v>116585.2595</v>
          </cell>
          <cell r="X21">
            <v>124042.026</v>
          </cell>
          <cell r="Y21">
            <v>132295.554</v>
          </cell>
          <cell r="Z21">
            <v>144880.56899999999</v>
          </cell>
          <cell r="AA21">
            <v>155715.89499999999</v>
          </cell>
          <cell r="AB21">
            <v>164174.82199999999</v>
          </cell>
          <cell r="AC21">
            <v>167100.88399999999</v>
          </cell>
          <cell r="AD21">
            <v>174510.973</v>
          </cell>
          <cell r="AE21">
            <v>181955.50099999999</v>
          </cell>
          <cell r="AF21">
            <v>184858.829</v>
          </cell>
          <cell r="AG21">
            <v>192129.231</v>
          </cell>
          <cell r="BT21">
            <v>24438.141</v>
          </cell>
          <cell r="BU21">
            <v>26563.679</v>
          </cell>
          <cell r="BV21">
            <v>28243.401999999998</v>
          </cell>
          <cell r="BW21">
            <v>30537.839</v>
          </cell>
          <cell r="BX21">
            <v>32832.275999999998</v>
          </cell>
          <cell r="BY21">
            <v>35283.203000000001</v>
          </cell>
          <cell r="BZ21">
            <v>37247.915000000001</v>
          </cell>
          <cell r="CA21">
            <v>38689.635000000002</v>
          </cell>
          <cell r="CB21">
            <v>40704.627999999997</v>
          </cell>
          <cell r="CC21">
            <v>43561.75</v>
          </cell>
          <cell r="CD21">
            <v>46315.326999999997</v>
          </cell>
          <cell r="CE21">
            <v>49231.584999999999</v>
          </cell>
          <cell r="CF21">
            <v>52226.535000000003</v>
          </cell>
          <cell r="CG21">
            <v>55603.521500000003</v>
          </cell>
          <cell r="CH21">
            <v>58980.508000000002</v>
          </cell>
          <cell r="CI21">
            <v>61859.64</v>
          </cell>
          <cell r="CJ21">
            <v>64738.771999999997</v>
          </cell>
          <cell r="CK21">
            <v>69133.861999999994</v>
          </cell>
          <cell r="CL21">
            <v>75732.05</v>
          </cell>
          <cell r="CM21">
            <v>82035.604000000007</v>
          </cell>
          <cell r="CN21">
            <v>86382.691999999995</v>
          </cell>
          <cell r="CO21">
            <v>86232.402000000002</v>
          </cell>
          <cell r="CP21">
            <v>86502.343999999997</v>
          </cell>
          <cell r="CQ21">
            <v>90778.180999999997</v>
          </cell>
          <cell r="CR21">
            <v>97737.274999999994</v>
          </cell>
          <cell r="CS21">
            <v>102372.906</v>
          </cell>
        </row>
        <row r="22">
          <cell r="P22">
            <v>26476.688999999998</v>
          </cell>
          <cell r="Q22">
            <v>28570.395</v>
          </cell>
          <cell r="R22">
            <v>30561.106</v>
          </cell>
          <cell r="S22">
            <v>32804.330999999998</v>
          </cell>
          <cell r="T22">
            <v>35433.606</v>
          </cell>
          <cell r="U22">
            <v>37229.888500000001</v>
          </cell>
          <cell r="V22">
            <v>39026.171000000002</v>
          </cell>
          <cell r="W22">
            <v>41427.721000000005</v>
          </cell>
          <cell r="X22">
            <v>43829.271000000001</v>
          </cell>
          <cell r="Y22">
            <v>47548.612999999998</v>
          </cell>
          <cell r="Z22">
            <v>51279.938000000002</v>
          </cell>
          <cell r="AA22">
            <v>54929.923999999999</v>
          </cell>
          <cell r="AB22">
            <v>56563.83</v>
          </cell>
          <cell r="AC22">
            <v>55917.483</v>
          </cell>
          <cell r="AD22">
            <v>58765.188999999998</v>
          </cell>
          <cell r="AE22">
            <v>60687.091</v>
          </cell>
          <cell r="AF22">
            <v>61343.754000000001</v>
          </cell>
          <cell r="AG22">
            <v>64324.46</v>
          </cell>
          <cell r="BT22">
            <v>10182.118999999999</v>
          </cell>
          <cell r="BU22">
            <v>11223.513999999999</v>
          </cell>
          <cell r="BV22">
            <v>11727.662</v>
          </cell>
          <cell r="BW22">
            <v>12205.905999999999</v>
          </cell>
          <cell r="BX22">
            <v>12684.15</v>
          </cell>
          <cell r="BY22">
            <v>13427.641</v>
          </cell>
          <cell r="BZ22">
            <v>14162.23</v>
          </cell>
          <cell r="CA22">
            <v>15269.772000000001</v>
          </cell>
          <cell r="CB22">
            <v>15626.51</v>
          </cell>
          <cell r="CC22">
            <v>16828.226999999999</v>
          </cell>
          <cell r="CD22">
            <v>18168.723999999998</v>
          </cell>
          <cell r="CE22">
            <v>19557.644</v>
          </cell>
          <cell r="CF22">
            <v>21082.951000000001</v>
          </cell>
          <cell r="CG22">
            <v>21607.0985</v>
          </cell>
          <cell r="CH22">
            <v>22131.245999999999</v>
          </cell>
          <cell r="CI22">
            <v>23566.7755</v>
          </cell>
          <cell r="CJ22">
            <v>25002.305</v>
          </cell>
          <cell r="CK22">
            <v>27659.186000000002</v>
          </cell>
          <cell r="CL22">
            <v>30058.82</v>
          </cell>
          <cell r="CM22">
            <v>32374.024000000001</v>
          </cell>
          <cell r="CN22">
            <v>32706.638999999999</v>
          </cell>
          <cell r="CO22">
            <v>31464.327000000001</v>
          </cell>
          <cell r="CP22">
            <v>31176.036</v>
          </cell>
          <cell r="CQ22">
            <v>32152.972000000002</v>
          </cell>
          <cell r="CR22">
            <v>33176.781999999999</v>
          </cell>
          <cell r="CS22">
            <v>35046.76</v>
          </cell>
        </row>
        <row r="23">
          <cell r="P23">
            <v>7590.4549999999999</v>
          </cell>
          <cell r="Q23">
            <v>7989.02</v>
          </cell>
          <cell r="R23">
            <v>8114.4040000000005</v>
          </cell>
          <cell r="S23">
            <v>8541.4860000000008</v>
          </cell>
          <cell r="T23">
            <v>9054.6380000000008</v>
          </cell>
          <cell r="U23">
            <v>9582.7885000000006</v>
          </cell>
          <cell r="V23">
            <v>10110.939</v>
          </cell>
          <cell r="W23">
            <v>11018.476500000001</v>
          </cell>
          <cell r="X23">
            <v>11926.013999999999</v>
          </cell>
          <cell r="Y23">
            <v>12344.861000000001</v>
          </cell>
          <cell r="Z23">
            <v>12672.486999999999</v>
          </cell>
          <cell r="AA23">
            <v>13277.326999999999</v>
          </cell>
          <cell r="AB23">
            <v>13519.233</v>
          </cell>
          <cell r="AC23">
            <v>13914.314</v>
          </cell>
          <cell r="AD23">
            <v>14602.285</v>
          </cell>
          <cell r="AE23">
            <v>15789.450999999999</v>
          </cell>
          <cell r="AF23">
            <v>15371.21</v>
          </cell>
          <cell r="AG23">
            <v>15578.949000000001</v>
          </cell>
          <cell r="BT23">
            <v>2397.2894999999999</v>
          </cell>
          <cell r="BU23">
            <v>2459.931</v>
          </cell>
          <cell r="BV23">
            <v>2801.4780000000001</v>
          </cell>
          <cell r="BW23">
            <v>2902.3330000000001</v>
          </cell>
          <cell r="BX23">
            <v>3003.1880000000001</v>
          </cell>
          <cell r="BY23">
            <v>3181.4140000000002</v>
          </cell>
          <cell r="BZ23">
            <v>3351.3649999999998</v>
          </cell>
          <cell r="CA23">
            <v>3573.5790000000002</v>
          </cell>
          <cell r="CB23">
            <v>3642.7570000000001</v>
          </cell>
          <cell r="CC23">
            <v>3852.13</v>
          </cell>
          <cell r="CD23">
            <v>3952.9859999999999</v>
          </cell>
          <cell r="CE23">
            <v>4278.7879999999996</v>
          </cell>
          <cell r="CF23">
            <v>4362.3040000000001</v>
          </cell>
          <cell r="CG23">
            <v>4501.8265000000001</v>
          </cell>
          <cell r="CH23">
            <v>4641.3490000000002</v>
          </cell>
          <cell r="CI23">
            <v>4804.4269999999997</v>
          </cell>
          <cell r="CJ23">
            <v>4967.5050000000001</v>
          </cell>
          <cell r="CK23">
            <v>5550.7460000000001</v>
          </cell>
          <cell r="CL23">
            <v>5882.442</v>
          </cell>
          <cell r="CM23">
            <v>6101.665</v>
          </cell>
          <cell r="CN23">
            <v>6428.0720000000001</v>
          </cell>
          <cell r="CO23">
            <v>6406.5119999999997</v>
          </cell>
          <cell r="CP23">
            <v>6471.1360000000004</v>
          </cell>
          <cell r="CQ23">
            <v>6975.2610000000004</v>
          </cell>
          <cell r="CR23">
            <v>7061.7280000000001</v>
          </cell>
          <cell r="CS23">
            <v>7224.9290000000001</v>
          </cell>
        </row>
        <row r="24">
          <cell r="P24">
            <v>282280.11900000001</v>
          </cell>
          <cell r="Q24">
            <v>296874.071</v>
          </cell>
          <cell r="R24">
            <v>317044.26699999993</v>
          </cell>
          <cell r="S24">
            <v>334513.27300000004</v>
          </cell>
          <cell r="T24">
            <v>370550.73</v>
          </cell>
          <cell r="U24">
            <v>386065.01299999998</v>
          </cell>
          <cell r="V24">
            <v>401579.29600000003</v>
          </cell>
          <cell r="W24">
            <v>424432.11149999994</v>
          </cell>
          <cell r="X24">
            <v>447284.92700000003</v>
          </cell>
          <cell r="Y24">
            <v>484634.74500000005</v>
          </cell>
          <cell r="Z24">
            <v>526611.80799999996</v>
          </cell>
          <cell r="AA24">
            <v>570290.36199999996</v>
          </cell>
          <cell r="AB24">
            <v>597620.37599999993</v>
          </cell>
          <cell r="AC24">
            <v>582312.63599999994</v>
          </cell>
          <cell r="AD24">
            <v>599149.61400000006</v>
          </cell>
          <cell r="AE24">
            <v>630189.02899999998</v>
          </cell>
          <cell r="AF24">
            <v>619962.79700000002</v>
          </cell>
          <cell r="AG24">
            <v>652997.402</v>
          </cell>
          <cell r="BT24">
            <v>0</v>
          </cell>
          <cell r="BU24">
            <v>0</v>
          </cell>
          <cell r="BV24">
            <v>112187.75</v>
          </cell>
          <cell r="BW24">
            <v>118878.69449999998</v>
          </cell>
          <cell r="BX24">
            <v>125569.63899999998</v>
          </cell>
          <cell r="BY24">
            <v>130979.26199999999</v>
          </cell>
          <cell r="BZ24">
            <v>134882.715</v>
          </cell>
          <cell r="CA24">
            <v>144850.21700000003</v>
          </cell>
          <cell r="CB24">
            <v>152394.255</v>
          </cell>
          <cell r="CC24">
            <v>161117.91600000006</v>
          </cell>
          <cell r="CD24">
            <v>172907.79</v>
          </cell>
          <cell r="CE24">
            <v>183328.08000000002</v>
          </cell>
          <cell r="CF24">
            <v>204605.71299999999</v>
          </cell>
          <cell r="CG24">
            <v>206378.64749999996</v>
          </cell>
          <cell r="CH24">
            <v>208151.58199999999</v>
          </cell>
          <cell r="CI24">
            <v>220357.08749999999</v>
          </cell>
          <cell r="CJ24">
            <v>232562.59299999999</v>
          </cell>
          <cell r="CK24">
            <v>255174.60200000001</v>
          </cell>
          <cell r="CL24">
            <v>284028.67999999993</v>
          </cell>
          <cell r="CM24">
            <v>311875.886</v>
          </cell>
          <cell r="CN24">
            <v>326023.946</v>
          </cell>
          <cell r="CO24">
            <v>299104.18000000005</v>
          </cell>
          <cell r="CP24">
            <v>301469.163</v>
          </cell>
          <cell r="CQ24">
            <v>323391.19</v>
          </cell>
          <cell r="CR24">
            <v>327381.73900000006</v>
          </cell>
          <cell r="CS24">
            <v>352169.31199999998</v>
          </cell>
        </row>
        <row r="26">
          <cell r="P26">
            <v>8331.8700000000008</v>
          </cell>
          <cell r="Q26">
            <v>9042.7450000000008</v>
          </cell>
          <cell r="R26">
            <v>9662.0789999999997</v>
          </cell>
          <cell r="S26">
            <v>7611.6779999999999</v>
          </cell>
          <cell r="T26">
            <v>9042.2049999999999</v>
          </cell>
          <cell r="U26">
            <v>8125.5349999999999</v>
          </cell>
          <cell r="V26">
            <v>7208.8649999999998</v>
          </cell>
          <cell r="W26">
            <v>7869.098</v>
          </cell>
          <cell r="X26">
            <v>8529.3310000000001</v>
          </cell>
          <cell r="Y26">
            <v>9824.7800000000007</v>
          </cell>
          <cell r="Z26">
            <v>11023.466</v>
          </cell>
          <cell r="AA26">
            <v>12981.787</v>
          </cell>
          <cell r="AB26">
            <v>18352.022000000001</v>
          </cell>
          <cell r="AC26">
            <v>14072.518</v>
          </cell>
          <cell r="AD26">
            <v>14036.415999999999</v>
          </cell>
          <cell r="AE26">
            <v>15819.628000000001</v>
          </cell>
          <cell r="AF26">
            <v>17172.031999999999</v>
          </cell>
          <cell r="AG26">
            <v>15229.098</v>
          </cell>
          <cell r="BT26">
            <v>0</v>
          </cell>
          <cell r="BV26">
            <v>2237.7600000000002</v>
          </cell>
          <cell r="BW26">
            <v>2246.259</v>
          </cell>
          <cell r="BX26">
            <v>2254.7579999999998</v>
          </cell>
          <cell r="BY26">
            <v>2952.6669999999999</v>
          </cell>
          <cell r="BZ26">
            <v>1954.1479999999999</v>
          </cell>
          <cell r="CA26">
            <v>2693.83</v>
          </cell>
          <cell r="CB26">
            <v>2301.3620000000001</v>
          </cell>
          <cell r="CC26">
            <v>2411.5970000000002</v>
          </cell>
          <cell r="CD26">
            <v>2013.461</v>
          </cell>
          <cell r="CE26">
            <v>1761.6089999999999</v>
          </cell>
          <cell r="CF26">
            <v>2311.8009999999999</v>
          </cell>
          <cell r="CG26">
            <v>2190.8544999999999</v>
          </cell>
          <cell r="CH26">
            <v>2069.9079999999999</v>
          </cell>
          <cell r="CI26">
            <v>2222.7694999999999</v>
          </cell>
          <cell r="CJ26">
            <v>2375.6309999999999</v>
          </cell>
          <cell r="CK26">
            <v>2947.0340000000001</v>
          </cell>
          <cell r="CL26">
            <v>3664.7280000000001</v>
          </cell>
          <cell r="CM26">
            <v>4944.4870000000001</v>
          </cell>
          <cell r="CN26">
            <v>9735.0740000000005</v>
          </cell>
          <cell r="CO26">
            <v>6358.7920000000004</v>
          </cell>
          <cell r="CP26">
            <v>6167.527</v>
          </cell>
          <cell r="CQ26">
            <v>7292.1549999999997</v>
          </cell>
          <cell r="CR26">
            <v>8668.0730000000003</v>
          </cell>
          <cell r="CS26">
            <v>6792.7449999999999</v>
          </cell>
        </row>
        <row r="27">
          <cell r="P27">
            <v>16872.679</v>
          </cell>
          <cell r="Q27">
            <v>17692.39</v>
          </cell>
          <cell r="R27">
            <v>18716.133999999998</v>
          </cell>
          <cell r="S27">
            <v>20957.795999999998</v>
          </cell>
          <cell r="T27">
            <v>22863.187000000002</v>
          </cell>
          <cell r="U27">
            <v>24193.351000000002</v>
          </cell>
          <cell r="V27">
            <v>25523.514999999999</v>
          </cell>
          <cell r="W27">
            <v>27859.201999999997</v>
          </cell>
          <cell r="X27">
            <v>30194.888999999999</v>
          </cell>
          <cell r="Y27">
            <v>33776.203000000001</v>
          </cell>
          <cell r="Z27">
            <v>36482.885000000002</v>
          </cell>
          <cell r="AA27">
            <v>41201.608999999997</v>
          </cell>
          <cell r="AB27">
            <v>42896.372000000003</v>
          </cell>
          <cell r="AC27">
            <v>41426.156000000003</v>
          </cell>
          <cell r="AD27">
            <v>42081.131999999998</v>
          </cell>
          <cell r="AE27">
            <v>44013.521999999997</v>
          </cell>
          <cell r="AF27">
            <v>43422.913999999997</v>
          </cell>
          <cell r="AG27">
            <v>44336.527000000002</v>
          </cell>
          <cell r="BT27">
            <v>0</v>
          </cell>
          <cell r="BV27">
            <v>7040.36</v>
          </cell>
          <cell r="BW27">
            <v>7393.8459999999995</v>
          </cell>
          <cell r="BX27">
            <v>7747.3320000000003</v>
          </cell>
          <cell r="BY27">
            <v>8374.06</v>
          </cell>
          <cell r="BZ27">
            <v>8873.0329999999994</v>
          </cell>
          <cell r="CA27">
            <v>9665.9670000000006</v>
          </cell>
          <cell r="CB27">
            <v>10162.502</v>
          </cell>
          <cell r="CC27">
            <v>10424.677</v>
          </cell>
          <cell r="CD27">
            <v>11072.454</v>
          </cell>
          <cell r="CE27">
            <v>12237.978999999999</v>
          </cell>
          <cell r="CF27">
            <v>13333.611999999999</v>
          </cell>
          <cell r="CG27">
            <v>13876.967000000001</v>
          </cell>
          <cell r="CH27">
            <v>14420.322</v>
          </cell>
          <cell r="CI27">
            <v>15450.748</v>
          </cell>
          <cell r="CJ27">
            <v>16481.173999999999</v>
          </cell>
          <cell r="CK27">
            <v>18331.116999999998</v>
          </cell>
          <cell r="CL27">
            <v>19940.353999999999</v>
          </cell>
          <cell r="CM27">
            <v>23334.614000000001</v>
          </cell>
          <cell r="CN27">
            <v>22992.377</v>
          </cell>
          <cell r="CO27">
            <v>20645.411</v>
          </cell>
          <cell r="CP27">
            <v>19633.649000000001</v>
          </cell>
          <cell r="CQ27">
            <v>21655.498</v>
          </cell>
          <cell r="CR27">
            <v>22192.576000000001</v>
          </cell>
          <cell r="CS27">
            <v>22656.41</v>
          </cell>
        </row>
        <row r="28">
          <cell r="P28">
            <v>155497.37899999999</v>
          </cell>
          <cell r="Q28">
            <v>161679.72</v>
          </cell>
          <cell r="R28">
            <v>174426.57199999999</v>
          </cell>
          <cell r="S28">
            <v>185730.774</v>
          </cell>
          <cell r="T28">
            <v>208373.37899999999</v>
          </cell>
          <cell r="U28">
            <v>217508.7</v>
          </cell>
          <cell r="V28">
            <v>226644.02100000001</v>
          </cell>
          <cell r="W28">
            <v>239266.2855</v>
          </cell>
          <cell r="X28">
            <v>251888.55</v>
          </cell>
          <cell r="Y28">
            <v>270104.28200000001</v>
          </cell>
          <cell r="Z28">
            <v>293049.19199999998</v>
          </cell>
          <cell r="AA28">
            <v>316409.53399999999</v>
          </cell>
          <cell r="AB28">
            <v>327817.087</v>
          </cell>
          <cell r="AC28">
            <v>317574.21399999998</v>
          </cell>
          <cell r="AD28">
            <v>326375.24699999997</v>
          </cell>
          <cell r="AE28">
            <v>344100.95500000002</v>
          </cell>
          <cell r="AF28">
            <v>332763.92300000001</v>
          </cell>
          <cell r="AG28">
            <v>358013.95199999999</v>
          </cell>
          <cell r="BT28">
            <v>0</v>
          </cell>
          <cell r="BV28">
            <v>66255.664000000004</v>
          </cell>
          <cell r="BW28">
            <v>70087.092999999993</v>
          </cell>
          <cell r="BX28">
            <v>73918.521999999997</v>
          </cell>
          <cell r="BY28">
            <v>74939.252999999997</v>
          </cell>
          <cell r="BZ28">
            <v>75571.146999999997</v>
          </cell>
          <cell r="CA28">
            <v>81186.027000000002</v>
          </cell>
          <cell r="CB28">
            <v>86214.691999999995</v>
          </cell>
          <cell r="CC28">
            <v>90516.873000000007</v>
          </cell>
          <cell r="CD28">
            <v>98716.032999999996</v>
          </cell>
          <cell r="CE28">
            <v>104977.251</v>
          </cell>
          <cell r="CF28">
            <v>120067.58100000001</v>
          </cell>
          <cell r="CG28">
            <v>120245.8235</v>
          </cell>
          <cell r="CH28">
            <v>120424.06600000001</v>
          </cell>
          <cell r="CI28">
            <v>127158.845</v>
          </cell>
          <cell r="CJ28">
            <v>133893.62400000001</v>
          </cell>
          <cell r="CK28">
            <v>146616.88699999999</v>
          </cell>
          <cell r="CL28">
            <v>163749.003</v>
          </cell>
          <cell r="CM28">
            <v>179854.56599999999</v>
          </cell>
          <cell r="CN28">
            <v>186014.88399999999</v>
          </cell>
          <cell r="CO28">
            <v>169593.984</v>
          </cell>
          <cell r="CP28">
            <v>172629.71599999999</v>
          </cell>
          <cell r="CQ28">
            <v>185218.20800000001</v>
          </cell>
          <cell r="CR28">
            <v>183660.01300000001</v>
          </cell>
          <cell r="CS28">
            <v>204653.383</v>
          </cell>
        </row>
        <row r="29">
          <cell r="P29">
            <v>16979.014999999999</v>
          </cell>
          <cell r="Q29">
            <v>18312.178</v>
          </cell>
          <cell r="R29">
            <v>19703.156999999999</v>
          </cell>
          <cell r="S29">
            <v>21136.614000000001</v>
          </cell>
          <cell r="T29">
            <v>23435.63</v>
          </cell>
          <cell r="U29">
            <v>24738.363000000001</v>
          </cell>
          <cell r="V29">
            <v>26041.096000000001</v>
          </cell>
          <cell r="W29">
            <v>27084.654999999999</v>
          </cell>
          <cell r="X29">
            <v>28128.214</v>
          </cell>
          <cell r="Y29">
            <v>29788.525000000001</v>
          </cell>
          <cell r="Z29">
            <v>32631.39</v>
          </cell>
          <cell r="AA29">
            <v>35335.374000000003</v>
          </cell>
          <cell r="AB29">
            <v>37221.788</v>
          </cell>
          <cell r="AC29">
            <v>36895.913</v>
          </cell>
          <cell r="AD29">
            <v>39471.195</v>
          </cell>
          <cell r="AE29">
            <v>41504.233</v>
          </cell>
          <cell r="AF29">
            <v>40824.749000000003</v>
          </cell>
          <cell r="AG29">
            <v>43510.224999999999</v>
          </cell>
          <cell r="BT29">
            <v>0</v>
          </cell>
          <cell r="BV29">
            <v>6342.317</v>
          </cell>
          <cell r="BW29">
            <v>6677.9254999999994</v>
          </cell>
          <cell r="BX29">
            <v>7013.5339999999997</v>
          </cell>
          <cell r="BY29">
            <v>7576.5370000000003</v>
          </cell>
          <cell r="BZ29">
            <v>8207.2669999999998</v>
          </cell>
          <cell r="CA29">
            <v>8741.5069999999996</v>
          </cell>
          <cell r="CB29">
            <v>9243.8420000000006</v>
          </cell>
          <cell r="CC29">
            <v>10099.939</v>
          </cell>
          <cell r="CD29">
            <v>10971.089</v>
          </cell>
          <cell r="CE29">
            <v>12116.877</v>
          </cell>
          <cell r="CF29">
            <v>13216.188</v>
          </cell>
          <cell r="CG29">
            <v>13558.106</v>
          </cell>
          <cell r="CH29">
            <v>13900.023999999999</v>
          </cell>
          <cell r="CI29">
            <v>14240.793</v>
          </cell>
          <cell r="CJ29">
            <v>14581.562</v>
          </cell>
          <cell r="CK29">
            <v>15680.821</v>
          </cell>
          <cell r="CL29">
            <v>17223.54</v>
          </cell>
          <cell r="CM29">
            <v>18635.488000000001</v>
          </cell>
          <cell r="CN29">
            <v>19636.242999999999</v>
          </cell>
          <cell r="CO29">
            <v>18748.462</v>
          </cell>
          <cell r="CP29">
            <v>20497.013999999999</v>
          </cell>
          <cell r="CQ29">
            <v>21791.867999999999</v>
          </cell>
          <cell r="CR29">
            <v>21186.79</v>
          </cell>
          <cell r="CS29">
            <v>22870.573</v>
          </cell>
        </row>
        <row r="30">
          <cell r="P30">
            <v>6641.4530000000004</v>
          </cell>
          <cell r="Q30">
            <v>6799.7790000000005</v>
          </cell>
          <cell r="R30">
            <v>6790.4809999999998</v>
          </cell>
          <cell r="S30">
            <v>6879.3909999999996</v>
          </cell>
          <cell r="T30">
            <v>7091.8140000000003</v>
          </cell>
          <cell r="U30">
            <v>7260.259</v>
          </cell>
          <cell r="V30">
            <v>7428.7039999999997</v>
          </cell>
          <cell r="W30">
            <v>7824.6594999999998</v>
          </cell>
          <cell r="X30">
            <v>8220.6149999999998</v>
          </cell>
          <cell r="Y30">
            <v>9554.4989999999998</v>
          </cell>
          <cell r="Z30">
            <v>10467.477000000001</v>
          </cell>
          <cell r="AA30">
            <v>11223.071</v>
          </cell>
          <cell r="AB30">
            <v>11663.302</v>
          </cell>
          <cell r="AC30">
            <v>11678.61</v>
          </cell>
          <cell r="AD30">
            <v>12230.275</v>
          </cell>
          <cell r="AE30">
            <v>12912.674999999999</v>
          </cell>
          <cell r="AF30">
            <v>12798.234</v>
          </cell>
          <cell r="AG30">
            <v>13894.576999999999</v>
          </cell>
          <cell r="BT30">
            <v>0</v>
          </cell>
          <cell r="BV30">
            <v>2875.991</v>
          </cell>
          <cell r="BW30">
            <v>3134.1655000000001</v>
          </cell>
          <cell r="BX30">
            <v>3392.34</v>
          </cell>
          <cell r="BY30">
            <v>3478.8589999999999</v>
          </cell>
          <cell r="BZ30">
            <v>3755.585</v>
          </cell>
          <cell r="CA30">
            <v>3629.623</v>
          </cell>
          <cell r="CB30">
            <v>3841.518</v>
          </cell>
          <cell r="CC30">
            <v>3848.69</v>
          </cell>
          <cell r="CD30">
            <v>3929</v>
          </cell>
          <cell r="CE30">
            <v>3913.6120000000001</v>
          </cell>
          <cell r="CF30">
            <v>4101.6170000000002</v>
          </cell>
          <cell r="CG30">
            <v>4170.5869999999995</v>
          </cell>
          <cell r="CH30">
            <v>4239.5569999999998</v>
          </cell>
          <cell r="CI30">
            <v>4525.8064999999997</v>
          </cell>
          <cell r="CJ30">
            <v>4812.0559999999996</v>
          </cell>
          <cell r="CK30">
            <v>5523.7470000000003</v>
          </cell>
          <cell r="CL30">
            <v>6199.4040000000005</v>
          </cell>
          <cell r="CM30">
            <v>6544.8519999999999</v>
          </cell>
          <cell r="CN30">
            <v>6736.7820000000002</v>
          </cell>
          <cell r="CO30">
            <v>6389.4520000000002</v>
          </cell>
          <cell r="CP30">
            <v>6599.42</v>
          </cell>
          <cell r="CQ30">
            <v>6572.7489999999998</v>
          </cell>
          <cell r="CR30">
            <v>7410.8270000000002</v>
          </cell>
          <cell r="CS30">
            <v>8041.1760000000004</v>
          </cell>
        </row>
        <row r="31">
          <cell r="P31">
            <v>4739.7790000000005</v>
          </cell>
          <cell r="Q31">
            <v>4947.3959999999997</v>
          </cell>
          <cell r="R31">
            <v>5352.6210000000001</v>
          </cell>
          <cell r="S31">
            <v>5714.7460000000001</v>
          </cell>
          <cell r="T31">
            <v>6076.9539999999997</v>
          </cell>
          <cell r="U31">
            <v>6348.2905000000001</v>
          </cell>
          <cell r="V31">
            <v>6619.6270000000004</v>
          </cell>
          <cell r="W31">
            <v>7188.7620000000006</v>
          </cell>
          <cell r="X31">
            <v>7757.8969999999999</v>
          </cell>
          <cell r="Y31">
            <v>8299.3870000000006</v>
          </cell>
          <cell r="Z31">
            <v>8856.384</v>
          </cell>
          <cell r="AA31">
            <v>9441.5169999999998</v>
          </cell>
          <cell r="AB31">
            <v>9990.8799999999992</v>
          </cell>
          <cell r="AC31">
            <v>9646.1180000000004</v>
          </cell>
          <cell r="AD31">
            <v>10034.186</v>
          </cell>
          <cell r="AE31">
            <v>10760.157999999999</v>
          </cell>
          <cell r="AF31">
            <v>10175.944</v>
          </cell>
          <cell r="AG31">
            <v>10373.473</v>
          </cell>
          <cell r="BT31">
            <v>0</v>
          </cell>
          <cell r="BV31">
            <v>1571.1559999999999</v>
          </cell>
          <cell r="BW31">
            <v>1734.4075</v>
          </cell>
          <cell r="BX31">
            <v>1897.6590000000001</v>
          </cell>
          <cell r="BY31">
            <v>1987.21</v>
          </cell>
          <cell r="BZ31">
            <v>2219.5100000000002</v>
          </cell>
          <cell r="CA31">
            <v>2398.3760000000002</v>
          </cell>
          <cell r="CB31">
            <v>2541.913</v>
          </cell>
          <cell r="CC31">
            <v>2719</v>
          </cell>
          <cell r="CD31">
            <v>2868.797</v>
          </cell>
          <cell r="CE31">
            <v>3039.3420000000001</v>
          </cell>
          <cell r="CF31">
            <v>3294.239</v>
          </cell>
          <cell r="CG31">
            <v>3292.6669999999999</v>
          </cell>
          <cell r="CH31">
            <v>3291.0949999999998</v>
          </cell>
          <cell r="CI31">
            <v>3548.4610000000002</v>
          </cell>
          <cell r="CJ31">
            <v>3805.8270000000002</v>
          </cell>
          <cell r="CK31">
            <v>4182.5460000000003</v>
          </cell>
          <cell r="CL31">
            <v>4502.6059999999998</v>
          </cell>
          <cell r="CM31">
            <v>4761.7129999999997</v>
          </cell>
          <cell r="CN31">
            <v>4939.7219999999998</v>
          </cell>
          <cell r="CO31">
            <v>4520.7470000000003</v>
          </cell>
          <cell r="CP31">
            <v>4340.3630000000003</v>
          </cell>
          <cell r="CQ31">
            <v>4711.4089999999997</v>
          </cell>
          <cell r="CR31">
            <v>4855.2179999999998</v>
          </cell>
          <cell r="CS31">
            <v>5104.9759999999997</v>
          </cell>
        </row>
        <row r="32">
          <cell r="P32">
            <v>3802.4639999999999</v>
          </cell>
          <cell r="Q32">
            <v>4051.067</v>
          </cell>
          <cell r="R32">
            <v>4245.5959999999995</v>
          </cell>
          <cell r="S32">
            <v>4458.05</v>
          </cell>
          <cell r="T32">
            <v>4856.4549999999999</v>
          </cell>
          <cell r="U32">
            <v>4989.2730000000001</v>
          </cell>
          <cell r="V32">
            <v>5122.0910000000003</v>
          </cell>
          <cell r="W32">
            <v>5458.9410000000007</v>
          </cell>
          <cell r="X32">
            <v>5795.7910000000002</v>
          </cell>
          <cell r="Y32">
            <v>6288.1419999999998</v>
          </cell>
          <cell r="Z32">
            <v>6729.4690000000001</v>
          </cell>
          <cell r="AA32">
            <v>7136.6009999999997</v>
          </cell>
          <cell r="AB32">
            <v>7494.0460000000003</v>
          </cell>
          <cell r="AC32">
            <v>7866.87</v>
          </cell>
          <cell r="AD32">
            <v>8067.7290000000003</v>
          </cell>
          <cell r="AE32">
            <v>7941.2280000000001</v>
          </cell>
          <cell r="AF32">
            <v>7894.2079999999996</v>
          </cell>
          <cell r="AG32">
            <v>8064.7539999999999</v>
          </cell>
          <cell r="BT32">
            <v>0</v>
          </cell>
          <cell r="BV32">
            <v>1434.152</v>
          </cell>
          <cell r="BW32">
            <v>1444.6665</v>
          </cell>
          <cell r="BX32">
            <v>1455.181</v>
          </cell>
          <cell r="BY32">
            <v>1584.2260000000001</v>
          </cell>
          <cell r="BZ32">
            <v>1670.739</v>
          </cell>
          <cell r="CA32">
            <v>1772.7550000000001</v>
          </cell>
          <cell r="CB32">
            <v>1782.1110000000001</v>
          </cell>
          <cell r="CC32">
            <v>1931.0920000000001</v>
          </cell>
          <cell r="CD32">
            <v>2016.2439999999999</v>
          </cell>
          <cell r="CE32">
            <v>2041.4559999999999</v>
          </cell>
          <cell r="CF32">
            <v>2131.8389999999999</v>
          </cell>
          <cell r="CG32">
            <v>2133.5104999999999</v>
          </cell>
          <cell r="CH32">
            <v>2135.1819999999998</v>
          </cell>
          <cell r="CI32">
            <v>2283.2584999999999</v>
          </cell>
          <cell r="CJ32">
            <v>2431.335</v>
          </cell>
          <cell r="CK32">
            <v>2722.7020000000002</v>
          </cell>
          <cell r="CL32">
            <v>3019.6750000000002</v>
          </cell>
          <cell r="CM32">
            <v>3271.5050000000001</v>
          </cell>
          <cell r="CN32">
            <v>3448.0160000000001</v>
          </cell>
          <cell r="CO32">
            <v>3487.8449999999998</v>
          </cell>
          <cell r="CP32">
            <v>3218.86</v>
          </cell>
          <cell r="CQ32">
            <v>3434.6120000000001</v>
          </cell>
          <cell r="CR32">
            <v>3621.72</v>
          </cell>
          <cell r="CS32">
            <v>3852.5839999999998</v>
          </cell>
        </row>
        <row r="33">
          <cell r="P33">
            <v>7008.6840000000002</v>
          </cell>
          <cell r="Q33">
            <v>7658.9160000000002</v>
          </cell>
          <cell r="R33">
            <v>8079.5889999999999</v>
          </cell>
          <cell r="S33">
            <v>8728.2720000000008</v>
          </cell>
          <cell r="T33">
            <v>9591.7720000000008</v>
          </cell>
          <cell r="U33">
            <v>10504.474</v>
          </cell>
          <cell r="V33">
            <v>11417.175999999999</v>
          </cell>
          <cell r="W33">
            <v>12342.243999999999</v>
          </cell>
          <cell r="X33">
            <v>13267.312</v>
          </cell>
          <cell r="Y33">
            <v>15374.683000000001</v>
          </cell>
          <cell r="Z33">
            <v>16577.526000000002</v>
          </cell>
          <cell r="AA33">
            <v>17838.419000000002</v>
          </cell>
          <cell r="AB33">
            <v>18015.422999999999</v>
          </cell>
          <cell r="AC33">
            <v>18218.694</v>
          </cell>
          <cell r="AD33">
            <v>17981.647000000001</v>
          </cell>
          <cell r="AE33">
            <v>17878.996999999999</v>
          </cell>
          <cell r="AF33">
            <v>18065.109</v>
          </cell>
          <cell r="AG33">
            <v>18771.416000000001</v>
          </cell>
          <cell r="BT33">
            <v>0</v>
          </cell>
          <cell r="BV33">
            <v>2314.5129999999999</v>
          </cell>
          <cell r="BW33">
            <v>2513.6849999999999</v>
          </cell>
          <cell r="BX33">
            <v>2712.857</v>
          </cell>
          <cell r="BY33">
            <v>3119.2489999999998</v>
          </cell>
          <cell r="BZ33">
            <v>3429.9369999999999</v>
          </cell>
          <cell r="CA33">
            <v>3927.6149999999998</v>
          </cell>
          <cell r="CB33">
            <v>4266.098</v>
          </cell>
          <cell r="CC33">
            <v>4567.3389999999999</v>
          </cell>
          <cell r="CD33">
            <v>4764.1409999999996</v>
          </cell>
          <cell r="CE33">
            <v>5290.7389999999996</v>
          </cell>
          <cell r="CF33">
            <v>5824.8239999999996</v>
          </cell>
          <cell r="CG33">
            <v>6128.6939999999995</v>
          </cell>
          <cell r="CH33">
            <v>6432.5640000000003</v>
          </cell>
          <cell r="CI33">
            <v>7202.0810000000001</v>
          </cell>
          <cell r="CJ33">
            <v>7971.598</v>
          </cell>
          <cell r="CK33">
            <v>9043.57</v>
          </cell>
          <cell r="CL33">
            <v>9763.8490000000002</v>
          </cell>
          <cell r="CM33">
            <v>10443.896000000001</v>
          </cell>
          <cell r="CN33">
            <v>10587.743</v>
          </cell>
          <cell r="CO33">
            <v>10132.795</v>
          </cell>
          <cell r="CP33">
            <v>10135.06</v>
          </cell>
          <cell r="CQ33">
            <v>10214.32</v>
          </cell>
          <cell r="CR33">
            <v>10620.290999999999</v>
          </cell>
          <cell r="CS33">
            <v>10817.782999999999</v>
          </cell>
        </row>
        <row r="34">
          <cell r="P34">
            <v>8085.5649999999996</v>
          </cell>
          <cell r="Q34">
            <v>8847.2890000000007</v>
          </cell>
          <cell r="R34">
            <v>9258.4940000000006</v>
          </cell>
          <cell r="S34">
            <v>9334.0810000000001</v>
          </cell>
          <cell r="T34">
            <v>10061.978999999999</v>
          </cell>
          <cell r="U34">
            <v>10464.821</v>
          </cell>
          <cell r="V34">
            <v>10867.663</v>
          </cell>
          <cell r="W34">
            <v>11672.3285</v>
          </cell>
          <cell r="X34">
            <v>12476.994000000001</v>
          </cell>
          <cell r="Y34">
            <v>14007.808000000001</v>
          </cell>
          <cell r="Z34">
            <v>15371.79</v>
          </cell>
          <cell r="AA34">
            <v>16366.235000000001</v>
          </cell>
          <cell r="AB34">
            <v>17232.067999999999</v>
          </cell>
          <cell r="AC34">
            <v>17089.521000000001</v>
          </cell>
          <cell r="AD34">
            <v>17757.552</v>
          </cell>
          <cell r="AE34">
            <v>18797.817999999999</v>
          </cell>
          <cell r="AF34">
            <v>18074.114000000001</v>
          </cell>
          <cell r="AG34">
            <v>18308.946</v>
          </cell>
          <cell r="BT34">
            <v>0</v>
          </cell>
          <cell r="BV34">
            <v>2560.431</v>
          </cell>
          <cell r="BW34">
            <v>2694.5920000000001</v>
          </cell>
          <cell r="BX34">
            <v>2828.7530000000002</v>
          </cell>
          <cell r="BY34">
            <v>3147.3969999999999</v>
          </cell>
          <cell r="BZ34">
            <v>3477.0419999999999</v>
          </cell>
          <cell r="CA34">
            <v>3617.7179999999998</v>
          </cell>
          <cell r="CB34">
            <v>3877.212</v>
          </cell>
          <cell r="CC34">
            <v>4244.527</v>
          </cell>
          <cell r="CD34">
            <v>4580.4960000000001</v>
          </cell>
          <cell r="CE34">
            <v>4469.0029999999997</v>
          </cell>
          <cell r="CF34">
            <v>4800.5780000000004</v>
          </cell>
          <cell r="CG34">
            <v>4839.0959999999995</v>
          </cell>
          <cell r="CH34">
            <v>4877.6139999999996</v>
          </cell>
          <cell r="CI34">
            <v>5160.8860000000004</v>
          </cell>
          <cell r="CJ34">
            <v>5444.1580000000004</v>
          </cell>
          <cell r="CK34">
            <v>6069.3280000000004</v>
          </cell>
          <cell r="CL34">
            <v>6974.4560000000001</v>
          </cell>
          <cell r="CM34">
            <v>7454.7209999999995</v>
          </cell>
          <cell r="CN34">
            <v>7746.74</v>
          </cell>
          <cell r="CO34">
            <v>6998.5889999999999</v>
          </cell>
          <cell r="CP34">
            <v>6548.1239999999998</v>
          </cell>
          <cell r="CQ34">
            <v>7249.5889999999999</v>
          </cell>
          <cell r="CR34">
            <v>7552.9070000000002</v>
          </cell>
          <cell r="CS34">
            <v>7666.14</v>
          </cell>
        </row>
        <row r="35">
          <cell r="P35">
            <v>16018.335999999999</v>
          </cell>
          <cell r="Q35">
            <v>17576.702000000001</v>
          </cell>
          <cell r="R35">
            <v>17703.893</v>
          </cell>
          <cell r="S35">
            <v>18511.25</v>
          </cell>
          <cell r="T35">
            <v>20969.094000000001</v>
          </cell>
          <cell r="U35">
            <v>21297.183000000001</v>
          </cell>
          <cell r="V35">
            <v>21625.272000000001</v>
          </cell>
          <cell r="W35">
            <v>21697.584500000001</v>
          </cell>
          <cell r="X35">
            <v>21769.897000000001</v>
          </cell>
          <cell r="Y35">
            <v>23328.136999999999</v>
          </cell>
          <cell r="Z35">
            <v>25578.874</v>
          </cell>
          <cell r="AA35">
            <v>26931.072</v>
          </cell>
          <cell r="AB35">
            <v>27185.120999999999</v>
          </cell>
          <cell r="AC35">
            <v>27924.728999999999</v>
          </cell>
          <cell r="AD35">
            <v>29812.991999999998</v>
          </cell>
          <cell r="AE35">
            <v>31774.328000000001</v>
          </cell>
          <cell r="AF35">
            <v>32669.881000000001</v>
          </cell>
          <cell r="AG35">
            <v>34005.315999999999</v>
          </cell>
          <cell r="BT35">
            <v>0</v>
          </cell>
          <cell r="BV35">
            <v>5496.9769999999999</v>
          </cell>
          <cell r="BW35">
            <v>5867.4380000000001</v>
          </cell>
          <cell r="BX35">
            <v>6237.8990000000003</v>
          </cell>
          <cell r="BY35">
            <v>6597.5420000000004</v>
          </cell>
          <cell r="BZ35">
            <v>6992.6440000000002</v>
          </cell>
          <cell r="CA35">
            <v>7253.0510000000004</v>
          </cell>
          <cell r="CB35">
            <v>7238.03</v>
          </cell>
          <cell r="CC35">
            <v>8066.4690000000001</v>
          </cell>
          <cell r="CD35">
            <v>8135.268</v>
          </cell>
          <cell r="CE35">
            <v>8536.2180000000008</v>
          </cell>
          <cell r="CF35">
            <v>9411.7829999999994</v>
          </cell>
          <cell r="CG35">
            <v>9207.5099999999984</v>
          </cell>
          <cell r="CH35">
            <v>9003.2369999999992</v>
          </cell>
          <cell r="CI35">
            <v>9738.7235000000001</v>
          </cell>
          <cell r="CJ35">
            <v>10474.209999999999</v>
          </cell>
          <cell r="CK35">
            <v>11106.991</v>
          </cell>
          <cell r="CL35">
            <v>12402.985000000001</v>
          </cell>
          <cell r="CM35">
            <v>12748.677</v>
          </cell>
          <cell r="CN35">
            <v>12531.55</v>
          </cell>
          <cell r="CO35">
            <v>12473.614</v>
          </cell>
          <cell r="CP35">
            <v>13125.008</v>
          </cell>
          <cell r="CQ35">
            <v>14110.679</v>
          </cell>
          <cell r="CR35">
            <v>14776.989</v>
          </cell>
          <cell r="CS35">
            <v>15353.218000000001</v>
          </cell>
        </row>
        <row r="36">
          <cell r="P36">
            <v>8434.3870000000006</v>
          </cell>
          <cell r="Q36">
            <v>8911</v>
          </cell>
          <cell r="R36">
            <v>9649.4750000000004</v>
          </cell>
          <cell r="S36">
            <v>10443.476000000001</v>
          </cell>
          <cell r="T36">
            <v>11207.689</v>
          </cell>
          <cell r="U36">
            <v>11853.559499999999</v>
          </cell>
          <cell r="V36">
            <v>12499.43</v>
          </cell>
          <cell r="W36">
            <v>13166.49</v>
          </cell>
          <cell r="X36">
            <v>13833.55</v>
          </cell>
          <cell r="Y36">
            <v>15013.733</v>
          </cell>
          <cell r="Z36">
            <v>16792.861000000001</v>
          </cell>
          <cell r="AA36">
            <v>18279.366000000002</v>
          </cell>
          <cell r="AB36">
            <v>18932.602999999999</v>
          </cell>
          <cell r="AC36">
            <v>18688.278999999999</v>
          </cell>
          <cell r="AD36">
            <v>19088.823</v>
          </cell>
          <cell r="AE36">
            <v>20115.546999999999</v>
          </cell>
          <cell r="AF36">
            <v>20769.846000000001</v>
          </cell>
          <cell r="AG36">
            <v>21368.721000000001</v>
          </cell>
          <cell r="BT36">
            <v>0</v>
          </cell>
          <cell r="BV36">
            <v>2725.8719999999998</v>
          </cell>
          <cell r="BW36">
            <v>2903.3334999999997</v>
          </cell>
          <cell r="BX36">
            <v>3080.7950000000001</v>
          </cell>
          <cell r="BY36">
            <v>3371.375</v>
          </cell>
          <cell r="BZ36">
            <v>3662.78</v>
          </cell>
          <cell r="CA36">
            <v>4016.7330000000002</v>
          </cell>
          <cell r="CB36">
            <v>4293.5749999999998</v>
          </cell>
          <cell r="CC36">
            <v>4677.3959999999997</v>
          </cell>
          <cell r="CD36">
            <v>5162.8530000000001</v>
          </cell>
          <cell r="CE36">
            <v>5468.7960000000003</v>
          </cell>
          <cell r="CF36">
            <v>5873.1260000000002</v>
          </cell>
          <cell r="CG36">
            <v>5949.634</v>
          </cell>
          <cell r="CH36">
            <v>6026.1419999999998</v>
          </cell>
          <cell r="CI36">
            <v>6323.6835000000001</v>
          </cell>
          <cell r="CJ36">
            <v>6621.2250000000004</v>
          </cell>
          <cell r="CK36">
            <v>7303.9639999999999</v>
          </cell>
          <cell r="CL36">
            <v>8283.1530000000002</v>
          </cell>
          <cell r="CM36">
            <v>9093.0040000000008</v>
          </cell>
          <cell r="CN36">
            <v>9371.4599999999991</v>
          </cell>
          <cell r="CO36">
            <v>8728.9760000000006</v>
          </cell>
          <cell r="CP36">
            <v>8321.4779999999992</v>
          </cell>
          <cell r="CQ36">
            <v>9057.134</v>
          </cell>
          <cell r="CR36">
            <v>9556.6749999999993</v>
          </cell>
          <cell r="CS36">
            <v>10188.214</v>
          </cell>
        </row>
        <row r="37">
          <cell r="P37">
            <v>26810.022000000001</v>
          </cell>
          <cell r="Q37">
            <v>28179.034</v>
          </cell>
          <cell r="R37">
            <v>29960.583999999999</v>
          </cell>
          <cell r="S37">
            <v>31562.504000000001</v>
          </cell>
          <cell r="T37">
            <v>33426.076999999997</v>
          </cell>
          <cell r="U37">
            <v>34885.519</v>
          </cell>
          <cell r="V37">
            <v>36344.961000000003</v>
          </cell>
          <cell r="W37">
            <v>38051.713000000003</v>
          </cell>
          <cell r="X37">
            <v>39758.464999999997</v>
          </cell>
          <cell r="Y37">
            <v>42271.516000000003</v>
          </cell>
          <cell r="Z37">
            <v>46023.652999999998</v>
          </cell>
          <cell r="AA37">
            <v>50027.339</v>
          </cell>
          <cell r="AB37">
            <v>52690.235000000001</v>
          </cell>
          <cell r="AC37">
            <v>52713.97</v>
          </cell>
          <cell r="AD37">
            <v>54127.947</v>
          </cell>
          <cell r="AE37">
            <v>55990.133000000002</v>
          </cell>
          <cell r="AF37">
            <v>56534.938000000002</v>
          </cell>
          <cell r="AG37">
            <v>58673.972000000002</v>
          </cell>
          <cell r="BT37">
            <v>0</v>
          </cell>
          <cell r="BV37">
            <v>10332.030000000001</v>
          </cell>
          <cell r="BW37">
            <v>11138.1335</v>
          </cell>
          <cell r="BX37">
            <v>11944.236999999999</v>
          </cell>
          <cell r="BY37">
            <v>12771.841</v>
          </cell>
          <cell r="BZ37">
            <v>13872.522999999999</v>
          </cell>
          <cell r="CA37">
            <v>14815.132</v>
          </cell>
          <cell r="CB37">
            <v>15466.558999999999</v>
          </cell>
          <cell r="CC37">
            <v>16369.782999999999</v>
          </cell>
          <cell r="CD37">
            <v>17282.574000000001</v>
          </cell>
          <cell r="CE37">
            <v>18118.092000000001</v>
          </cell>
          <cell r="CF37">
            <v>18733.865000000002</v>
          </cell>
          <cell r="CG37">
            <v>19123.684000000001</v>
          </cell>
          <cell r="CH37">
            <v>19513.503000000001</v>
          </cell>
          <cell r="CI37">
            <v>20469.215499999998</v>
          </cell>
          <cell r="CJ37">
            <v>21424.928</v>
          </cell>
          <cell r="CK37">
            <v>22974.042000000001</v>
          </cell>
          <cell r="CL37">
            <v>25168.807000000001</v>
          </cell>
          <cell r="CM37">
            <v>27541.845000000001</v>
          </cell>
          <cell r="CN37">
            <v>28589.571</v>
          </cell>
          <cell r="CO37">
            <v>26980.749</v>
          </cell>
          <cell r="CP37">
            <v>26773.232</v>
          </cell>
          <cell r="CQ37">
            <v>28409.656999999999</v>
          </cell>
          <cell r="CR37">
            <v>29433.862000000001</v>
          </cell>
          <cell r="CS37">
            <v>30792.952000000001</v>
          </cell>
        </row>
        <row r="38">
          <cell r="P38">
            <v>3058.4859999999999</v>
          </cell>
          <cell r="Q38">
            <v>3175.855</v>
          </cell>
          <cell r="R38">
            <v>3495.5920000000001</v>
          </cell>
          <cell r="S38">
            <v>3444.6410000000001</v>
          </cell>
          <cell r="T38">
            <v>3554.4949999999999</v>
          </cell>
          <cell r="U38">
            <v>3895.6849999999999</v>
          </cell>
          <cell r="V38">
            <v>4236.875</v>
          </cell>
          <cell r="W38">
            <v>4950.1484999999993</v>
          </cell>
          <cell r="X38">
            <v>5663.4219999999996</v>
          </cell>
          <cell r="Y38">
            <v>7003.05</v>
          </cell>
          <cell r="Z38">
            <v>7026.8410000000003</v>
          </cell>
          <cell r="AA38">
            <v>7118.4380000000001</v>
          </cell>
          <cell r="AB38">
            <v>8129.4290000000001</v>
          </cell>
          <cell r="AC38">
            <v>8517.0439999999999</v>
          </cell>
          <cell r="AD38">
            <v>8084.473</v>
          </cell>
          <cell r="AE38">
            <v>8579.8070000000007</v>
          </cell>
          <cell r="AF38">
            <v>8796.9050000000007</v>
          </cell>
          <cell r="AG38">
            <v>8446.4249999999993</v>
          </cell>
          <cell r="BT38">
            <v>0</v>
          </cell>
          <cell r="BV38">
            <v>1000.527</v>
          </cell>
          <cell r="BW38">
            <v>1043.1495</v>
          </cell>
          <cell r="BX38">
            <v>1085.7719999999999</v>
          </cell>
          <cell r="BY38">
            <v>1079.046</v>
          </cell>
          <cell r="BZ38">
            <v>1196.3599999999999</v>
          </cell>
          <cell r="CA38">
            <v>1131.883</v>
          </cell>
          <cell r="CB38">
            <v>1164.8409999999999</v>
          </cell>
          <cell r="CC38">
            <v>1240.5340000000001</v>
          </cell>
          <cell r="CD38">
            <v>1395.38</v>
          </cell>
          <cell r="CE38">
            <v>1357.106</v>
          </cell>
          <cell r="CF38">
            <v>1504.66</v>
          </cell>
          <cell r="CG38">
            <v>1661.5140000000001</v>
          </cell>
          <cell r="CH38">
            <v>1818.3679999999999</v>
          </cell>
          <cell r="CI38">
            <v>2031.8164999999999</v>
          </cell>
          <cell r="CJ38">
            <v>2245.2649999999999</v>
          </cell>
          <cell r="CK38">
            <v>2671.8530000000001</v>
          </cell>
          <cell r="CL38">
            <v>3136.12</v>
          </cell>
          <cell r="CM38">
            <v>3246.518</v>
          </cell>
          <cell r="CN38">
            <v>3693.7840000000001</v>
          </cell>
          <cell r="CO38">
            <v>4044.7640000000001</v>
          </cell>
          <cell r="CP38">
            <v>3479.712</v>
          </cell>
          <cell r="CQ38">
            <v>3673.3119999999999</v>
          </cell>
          <cell r="CR38">
            <v>3845.7979999999998</v>
          </cell>
          <cell r="CS38">
            <v>3379.1579999999999</v>
          </cell>
        </row>
        <row r="39">
          <cell r="P39">
            <v>274794.97899999999</v>
          </cell>
          <cell r="Q39">
            <v>289235.56900000002</v>
          </cell>
          <cell r="R39">
            <v>305463.538</v>
          </cell>
          <cell r="S39">
            <v>319391.75199999998</v>
          </cell>
          <cell r="T39">
            <v>341985.33599999995</v>
          </cell>
          <cell r="U39">
            <v>355494.72000000003</v>
          </cell>
          <cell r="V39">
            <v>369004.10400000005</v>
          </cell>
          <cell r="W39">
            <v>388271.92099999997</v>
          </cell>
          <cell r="X39">
            <v>407539.73799999995</v>
          </cell>
          <cell r="Y39">
            <v>429776.43900000001</v>
          </cell>
          <cell r="Z39">
            <v>457486.97600000008</v>
          </cell>
          <cell r="AA39">
            <v>474913.06600000005</v>
          </cell>
          <cell r="AB39">
            <v>494659.32399999996</v>
          </cell>
          <cell r="AC39">
            <v>501160.16000000003</v>
          </cell>
          <cell r="AD39">
            <v>517661.27099999995</v>
          </cell>
          <cell r="AE39">
            <v>540693.37300000002</v>
          </cell>
          <cell r="AF39">
            <v>542695.04399999999</v>
          </cell>
          <cell r="AG39">
            <v>560084.67600000009</v>
          </cell>
          <cell r="BT39">
            <v>0</v>
          </cell>
          <cell r="BU39">
            <v>0</v>
          </cell>
          <cell r="BV39">
            <v>114871.594</v>
          </cell>
          <cell r="BW39">
            <v>120138.31050000001</v>
          </cell>
          <cell r="BX39">
            <v>125405.027</v>
          </cell>
          <cell r="BY39">
            <v>134818.054</v>
          </cell>
          <cell r="BZ39">
            <v>144738.14699999997</v>
          </cell>
          <cell r="CA39">
            <v>153561.77900000001</v>
          </cell>
          <cell r="CB39">
            <v>160306.97699999998</v>
          </cell>
          <cell r="CC39">
            <v>170088.46</v>
          </cell>
          <cell r="CD39">
            <v>178499.92499999999</v>
          </cell>
          <cell r="CE39">
            <v>187296.00599999996</v>
          </cell>
          <cell r="CF39">
            <v>197549.20299999998</v>
          </cell>
          <cell r="CG39">
            <v>200148.242</v>
          </cell>
          <cell r="CH39">
            <v>202747.28100000002</v>
          </cell>
          <cell r="CI39">
            <v>211924.011</v>
          </cell>
          <cell r="CJ39">
            <v>221100.74099999998</v>
          </cell>
          <cell r="CK39">
            <v>237121.71600000001</v>
          </cell>
          <cell r="CL39">
            <v>249651.66800000001</v>
          </cell>
          <cell r="CM39">
            <v>259831.20699999999</v>
          </cell>
          <cell r="CN39">
            <v>270667.68200000003</v>
          </cell>
          <cell r="CO39">
            <v>264462.47400000005</v>
          </cell>
          <cell r="CP39">
            <v>260666.33500000005</v>
          </cell>
          <cell r="CQ39">
            <v>275615.54099999997</v>
          </cell>
          <cell r="CR39">
            <v>292785.10400000005</v>
          </cell>
          <cell r="CS39">
            <v>304086.5689999999</v>
          </cell>
        </row>
        <row r="41">
          <cell r="P41">
            <v>52928.266000000003</v>
          </cell>
          <cell r="Q41">
            <v>55069.555999999997</v>
          </cell>
          <cell r="R41">
            <v>57566.597000000002</v>
          </cell>
          <cell r="S41">
            <v>60333.633000000002</v>
          </cell>
          <cell r="T41">
            <v>64419.964999999997</v>
          </cell>
          <cell r="U41">
            <v>66759.051500000001</v>
          </cell>
          <cell r="V41">
            <v>69098.138000000006</v>
          </cell>
          <cell r="W41">
            <v>72682.198499999999</v>
          </cell>
          <cell r="X41">
            <v>76266.259000000005</v>
          </cell>
          <cell r="Y41">
            <v>80748.350999999995</v>
          </cell>
          <cell r="Z41">
            <v>87469.65</v>
          </cell>
          <cell r="AA41">
            <v>91714.34</v>
          </cell>
          <cell r="AB41">
            <v>95513.331999999995</v>
          </cell>
          <cell r="AC41">
            <v>97035.274999999994</v>
          </cell>
          <cell r="AD41">
            <v>96421.744000000006</v>
          </cell>
          <cell r="AE41">
            <v>102085.62699999999</v>
          </cell>
          <cell r="AF41">
            <v>104959.62300000001</v>
          </cell>
          <cell r="AG41">
            <v>109798.236</v>
          </cell>
          <cell r="BT41">
            <v>0</v>
          </cell>
          <cell r="BV41">
            <v>24022.958999999999</v>
          </cell>
          <cell r="BW41">
            <v>24816.136500000001</v>
          </cell>
          <cell r="BX41">
            <v>25609.313999999998</v>
          </cell>
          <cell r="BY41">
            <v>27359.951000000001</v>
          </cell>
          <cell r="BZ41">
            <v>29080.298999999999</v>
          </cell>
          <cell r="CA41">
            <v>30980.723999999998</v>
          </cell>
          <cell r="CB41">
            <v>32659.629000000001</v>
          </cell>
          <cell r="CC41">
            <v>34237.39</v>
          </cell>
          <cell r="CD41">
            <v>35635.374000000003</v>
          </cell>
          <cell r="CE41">
            <v>37969.839</v>
          </cell>
          <cell r="CF41">
            <v>40256.016000000003</v>
          </cell>
          <cell r="CG41">
            <v>40912.798000000003</v>
          </cell>
          <cell r="CH41">
            <v>41569.58</v>
          </cell>
          <cell r="CI41">
            <v>43380.154500000004</v>
          </cell>
          <cell r="CJ41">
            <v>45190.728999999999</v>
          </cell>
          <cell r="CK41">
            <v>49138.495000000003</v>
          </cell>
          <cell r="CL41">
            <v>52144.334000000003</v>
          </cell>
          <cell r="CM41">
            <v>55078.678999999996</v>
          </cell>
          <cell r="CN41">
            <v>57834.014000000003</v>
          </cell>
          <cell r="CO41">
            <v>56770.773000000001</v>
          </cell>
          <cell r="CP41">
            <v>53701.623</v>
          </cell>
          <cell r="CQ41">
            <v>59551.953000000001</v>
          </cell>
          <cell r="CR41">
            <v>66475.271999999997</v>
          </cell>
          <cell r="CS41">
            <v>69268.459000000003</v>
          </cell>
        </row>
        <row r="42">
          <cell r="P42">
            <v>23125.428</v>
          </cell>
          <cell r="Q42">
            <v>25440.388999999999</v>
          </cell>
          <cell r="R42">
            <v>26036.338</v>
          </cell>
          <cell r="S42">
            <v>27801.807000000001</v>
          </cell>
          <cell r="T42">
            <v>29749.437000000002</v>
          </cell>
          <cell r="U42">
            <v>31056.0625</v>
          </cell>
          <cell r="V42">
            <v>32362.687999999998</v>
          </cell>
          <cell r="W42">
            <v>34029.479500000001</v>
          </cell>
          <cell r="X42">
            <v>35696.271000000001</v>
          </cell>
          <cell r="Y42">
            <v>39110.067999999999</v>
          </cell>
          <cell r="Z42">
            <v>45837.798000000003</v>
          </cell>
          <cell r="AA42">
            <v>42025.097000000002</v>
          </cell>
          <cell r="AB42">
            <v>44245.035000000003</v>
          </cell>
          <cell r="AC42">
            <v>46134.855000000003</v>
          </cell>
          <cell r="AD42">
            <v>46333.536</v>
          </cell>
          <cell r="AE42">
            <v>47297.832000000002</v>
          </cell>
          <cell r="AF42">
            <v>47760.186000000002</v>
          </cell>
          <cell r="AG42">
            <v>49226.027000000002</v>
          </cell>
          <cell r="BT42">
            <v>0</v>
          </cell>
          <cell r="BV42">
            <v>9043.4560000000001</v>
          </cell>
          <cell r="BW42">
            <v>9794.8035</v>
          </cell>
          <cell r="BX42">
            <v>10546.151</v>
          </cell>
          <cell r="BY42">
            <v>10985.191999999999</v>
          </cell>
          <cell r="BZ42">
            <v>12189.07</v>
          </cell>
          <cell r="CA42">
            <v>12772.364</v>
          </cell>
          <cell r="CB42">
            <v>12979.69</v>
          </cell>
          <cell r="CC42">
            <v>14724.298000000001</v>
          </cell>
          <cell r="CD42">
            <v>14746.914000000001</v>
          </cell>
          <cell r="CE42">
            <v>15575.751</v>
          </cell>
          <cell r="CF42">
            <v>16363.43</v>
          </cell>
          <cell r="CG42">
            <v>16675.033499999998</v>
          </cell>
          <cell r="CH42">
            <v>16986.636999999999</v>
          </cell>
          <cell r="CI42">
            <v>17830.8305</v>
          </cell>
          <cell r="CJ42">
            <v>18675.024000000001</v>
          </cell>
          <cell r="CK42">
            <v>21337.077000000001</v>
          </cell>
          <cell r="CL42">
            <v>22950.381000000001</v>
          </cell>
          <cell r="CM42">
            <v>21323.07</v>
          </cell>
          <cell r="CN42">
            <v>22954.400000000001</v>
          </cell>
          <cell r="CO42">
            <v>23876.218000000001</v>
          </cell>
          <cell r="CP42">
            <v>23334.190999999999</v>
          </cell>
          <cell r="CQ42">
            <v>23152.483</v>
          </cell>
          <cell r="CR42">
            <v>24513.95</v>
          </cell>
          <cell r="CS42">
            <v>24919.642</v>
          </cell>
        </row>
        <row r="43">
          <cell r="P43">
            <v>12714.657999999999</v>
          </cell>
          <cell r="Q43">
            <v>13000.455</v>
          </cell>
          <cell r="R43">
            <v>13685.39</v>
          </cell>
          <cell r="S43">
            <v>14313.638999999999</v>
          </cell>
          <cell r="T43">
            <v>15134.16</v>
          </cell>
          <cell r="U43">
            <v>16002.664000000001</v>
          </cell>
          <cell r="V43">
            <v>16871.168000000001</v>
          </cell>
          <cell r="W43">
            <v>17633.755499999999</v>
          </cell>
          <cell r="X43">
            <v>18396.343000000001</v>
          </cell>
          <cell r="Y43">
            <v>19422.152999999998</v>
          </cell>
          <cell r="Z43">
            <v>20640.547999999999</v>
          </cell>
          <cell r="AA43">
            <v>21867.703000000001</v>
          </cell>
          <cell r="AB43">
            <v>23149.322</v>
          </cell>
          <cell r="AC43">
            <v>24723.8</v>
          </cell>
          <cell r="AD43">
            <v>26136.855</v>
          </cell>
          <cell r="AE43">
            <v>27566.521000000001</v>
          </cell>
          <cell r="AF43">
            <v>28086.57</v>
          </cell>
          <cell r="AG43">
            <v>28373.087</v>
          </cell>
          <cell r="BT43">
            <v>0</v>
          </cell>
          <cell r="BV43">
            <v>5224.732</v>
          </cell>
          <cell r="BW43">
            <v>5467.1450000000004</v>
          </cell>
          <cell r="BX43">
            <v>5709.558</v>
          </cell>
          <cell r="BY43">
            <v>6206.1239999999998</v>
          </cell>
          <cell r="BZ43">
            <v>6496.951</v>
          </cell>
          <cell r="CA43">
            <v>7007.0309999999999</v>
          </cell>
          <cell r="CB43">
            <v>6982.6</v>
          </cell>
          <cell r="CC43">
            <v>7195.35</v>
          </cell>
          <cell r="CD43">
            <v>7458.7190000000001</v>
          </cell>
          <cell r="CE43">
            <v>7673.09</v>
          </cell>
          <cell r="CF43">
            <v>8090.5249999999996</v>
          </cell>
          <cell r="CG43">
            <v>8210.4694999999992</v>
          </cell>
          <cell r="CH43">
            <v>8330.4140000000007</v>
          </cell>
          <cell r="CI43">
            <v>8674.5810000000001</v>
          </cell>
          <cell r="CJ43">
            <v>9018.7479999999996</v>
          </cell>
          <cell r="CK43">
            <v>9704.8610000000008</v>
          </cell>
          <cell r="CL43">
            <v>10256.456</v>
          </cell>
          <cell r="CM43">
            <v>10933.483</v>
          </cell>
          <cell r="CN43">
            <v>11541.175999999999</v>
          </cell>
          <cell r="CO43">
            <v>11892.338</v>
          </cell>
          <cell r="CP43">
            <v>11948.911</v>
          </cell>
          <cell r="CQ43">
            <v>12649.129000000001</v>
          </cell>
          <cell r="CR43">
            <v>13563.467000000001</v>
          </cell>
          <cell r="CS43">
            <v>13787.267</v>
          </cell>
        </row>
        <row r="44">
          <cell r="P44">
            <v>11025.429</v>
          </cell>
          <cell r="Q44">
            <v>11637.573</v>
          </cell>
          <cell r="R44">
            <v>12434.811</v>
          </cell>
          <cell r="S44">
            <v>12342.749</v>
          </cell>
          <cell r="T44">
            <v>13390.882</v>
          </cell>
          <cell r="U44">
            <v>14013.071</v>
          </cell>
          <cell r="V44">
            <v>14635.26</v>
          </cell>
          <cell r="W44">
            <v>15455.7485</v>
          </cell>
          <cell r="X44">
            <v>16276.236999999999</v>
          </cell>
          <cell r="Y44">
            <v>16920.478999999999</v>
          </cell>
          <cell r="Z44">
            <v>18333.615000000002</v>
          </cell>
          <cell r="AA44">
            <v>19969.991000000002</v>
          </cell>
          <cell r="AB44">
            <v>21327.137999999999</v>
          </cell>
          <cell r="AC44">
            <v>21625.825000000001</v>
          </cell>
          <cell r="AD44">
            <v>22770.058000000001</v>
          </cell>
          <cell r="AE44">
            <v>23538.417000000001</v>
          </cell>
          <cell r="AF44">
            <v>23599.93</v>
          </cell>
          <cell r="AG44">
            <v>24265.738000000001</v>
          </cell>
          <cell r="BT44">
            <v>0</v>
          </cell>
          <cell r="BV44">
            <v>4578.4380000000001</v>
          </cell>
          <cell r="BW44">
            <v>4759.0920000000006</v>
          </cell>
          <cell r="BX44">
            <v>4939.7460000000001</v>
          </cell>
          <cell r="BY44">
            <v>5373.6819999999998</v>
          </cell>
          <cell r="BZ44">
            <v>5900.3360000000002</v>
          </cell>
          <cell r="CA44">
            <v>6077.3249999999998</v>
          </cell>
          <cell r="CB44">
            <v>6372.8059999999996</v>
          </cell>
          <cell r="CC44">
            <v>6762.6629999999996</v>
          </cell>
          <cell r="CD44">
            <v>7375.1790000000001</v>
          </cell>
          <cell r="CE44">
            <v>7292.4340000000002</v>
          </cell>
          <cell r="CF44">
            <v>7616.3530000000001</v>
          </cell>
          <cell r="CG44">
            <v>7795.6640000000007</v>
          </cell>
          <cell r="CH44">
            <v>7974.9750000000004</v>
          </cell>
          <cell r="CI44">
            <v>8608.4740000000002</v>
          </cell>
          <cell r="CJ44">
            <v>9241.973</v>
          </cell>
          <cell r="CK44">
            <v>9385.4959999999992</v>
          </cell>
          <cell r="CL44">
            <v>10451.865</v>
          </cell>
          <cell r="CM44">
            <v>11354.317999999999</v>
          </cell>
          <cell r="CN44">
            <v>11877.315000000001</v>
          </cell>
          <cell r="CO44">
            <v>11471.073</v>
          </cell>
          <cell r="CP44">
            <v>11414.647999999999</v>
          </cell>
          <cell r="CQ44">
            <v>11756.882</v>
          </cell>
          <cell r="CR44">
            <v>12507.618</v>
          </cell>
          <cell r="CS44">
            <v>12902.576999999999</v>
          </cell>
        </row>
        <row r="45">
          <cell r="P45">
            <v>43872.192999999999</v>
          </cell>
          <cell r="Q45">
            <v>46999.608999999997</v>
          </cell>
          <cell r="R45">
            <v>50266.927000000003</v>
          </cell>
          <cell r="S45">
            <v>52377.451000000001</v>
          </cell>
          <cell r="T45">
            <v>56415.159</v>
          </cell>
          <cell r="U45">
            <v>57178.366999999998</v>
          </cell>
          <cell r="V45">
            <v>57941.574999999997</v>
          </cell>
          <cell r="W45">
            <v>61721.481499999994</v>
          </cell>
          <cell r="X45">
            <v>65501.387999999999</v>
          </cell>
          <cell r="Y45">
            <v>66985.422000000006</v>
          </cell>
          <cell r="Z45">
            <v>68243.240999999995</v>
          </cell>
          <cell r="AA45">
            <v>71849.413</v>
          </cell>
          <cell r="AB45">
            <v>73118.671000000002</v>
          </cell>
          <cell r="AC45">
            <v>73339.532999999996</v>
          </cell>
          <cell r="AD45">
            <v>76456.595000000001</v>
          </cell>
          <cell r="AE45">
            <v>78211.422999999995</v>
          </cell>
          <cell r="AF45">
            <v>75862.475000000006</v>
          </cell>
          <cell r="AG45">
            <v>77642.668000000005</v>
          </cell>
          <cell r="BT45">
            <v>0</v>
          </cell>
          <cell r="BV45">
            <v>19219.292000000001</v>
          </cell>
          <cell r="BW45">
            <v>19861.321499999998</v>
          </cell>
          <cell r="BX45">
            <v>20503.350999999999</v>
          </cell>
          <cell r="BY45">
            <v>22396.054</v>
          </cell>
          <cell r="BZ45">
            <v>24234.983</v>
          </cell>
          <cell r="CA45">
            <v>23430.33</v>
          </cell>
          <cell r="CB45">
            <v>24827.512999999999</v>
          </cell>
          <cell r="CC45">
            <v>26616.525000000001</v>
          </cell>
          <cell r="CD45">
            <v>28211.261999999999</v>
          </cell>
          <cell r="CE45">
            <v>29904.866000000002</v>
          </cell>
          <cell r="CF45">
            <v>31474.162</v>
          </cell>
          <cell r="CG45">
            <v>31059.173000000003</v>
          </cell>
          <cell r="CH45">
            <v>30644.184000000001</v>
          </cell>
          <cell r="CI45">
            <v>32061.183000000001</v>
          </cell>
          <cell r="CJ45">
            <v>33478.182000000001</v>
          </cell>
          <cell r="CK45">
            <v>35295.158000000003</v>
          </cell>
          <cell r="CL45">
            <v>36016.894</v>
          </cell>
          <cell r="CM45">
            <v>37086.101000000002</v>
          </cell>
          <cell r="CN45">
            <v>37649.870999999999</v>
          </cell>
          <cell r="CO45">
            <v>35913.855000000003</v>
          </cell>
          <cell r="CP45">
            <v>35705.633999999998</v>
          </cell>
          <cell r="CQ45">
            <v>36102.277000000002</v>
          </cell>
          <cell r="CR45">
            <v>36230.870000000003</v>
          </cell>
          <cell r="CS45">
            <v>37122.182999999997</v>
          </cell>
        </row>
        <row r="46">
          <cell r="P46">
            <v>24922.381000000001</v>
          </cell>
          <cell r="Q46">
            <v>26105.612000000001</v>
          </cell>
          <cell r="R46">
            <v>27882.546999999999</v>
          </cell>
          <cell r="S46">
            <v>28846.455000000002</v>
          </cell>
          <cell r="T46">
            <v>30957.216</v>
          </cell>
          <cell r="U46">
            <v>32075.224999999999</v>
          </cell>
          <cell r="V46">
            <v>33193.233999999997</v>
          </cell>
          <cell r="W46">
            <v>34211.464</v>
          </cell>
          <cell r="X46">
            <v>35229.694000000003</v>
          </cell>
          <cell r="Y46">
            <v>37392.160000000003</v>
          </cell>
          <cell r="Z46">
            <v>39379.972999999998</v>
          </cell>
          <cell r="AA46">
            <v>41449.377999999997</v>
          </cell>
          <cell r="AB46">
            <v>43400.381999999998</v>
          </cell>
          <cell r="AC46">
            <v>43418.625</v>
          </cell>
          <cell r="AD46">
            <v>46340.949000000001</v>
          </cell>
          <cell r="AE46">
            <v>48792.275000000001</v>
          </cell>
          <cell r="AF46">
            <v>49321.277000000002</v>
          </cell>
          <cell r="AG46">
            <v>51468.014999999999</v>
          </cell>
          <cell r="BT46">
            <v>0</v>
          </cell>
          <cell r="BV46">
            <v>10082.268</v>
          </cell>
          <cell r="BW46">
            <v>10581.714</v>
          </cell>
          <cell r="BX46">
            <v>11081.16</v>
          </cell>
          <cell r="BY46">
            <v>12153.134</v>
          </cell>
          <cell r="BZ46">
            <v>12481.18</v>
          </cell>
          <cell r="CA46">
            <v>13812.313</v>
          </cell>
          <cell r="CB46">
            <v>14569.258</v>
          </cell>
          <cell r="CC46">
            <v>15730.821</v>
          </cell>
          <cell r="CD46">
            <v>16489.005000000001</v>
          </cell>
          <cell r="CE46">
            <v>17187.874</v>
          </cell>
          <cell r="CF46">
            <v>18172.884999999998</v>
          </cell>
          <cell r="CG46">
            <v>18314.646999999997</v>
          </cell>
          <cell r="CH46">
            <v>18456.409</v>
          </cell>
          <cell r="CI46">
            <v>18940.023000000001</v>
          </cell>
          <cell r="CJ46">
            <v>19423.636999999999</v>
          </cell>
          <cell r="CK46">
            <v>20956.638999999999</v>
          </cell>
          <cell r="CL46">
            <v>22490.582999999999</v>
          </cell>
          <cell r="CM46">
            <v>23661.07</v>
          </cell>
          <cell r="CN46">
            <v>24723.887999999999</v>
          </cell>
          <cell r="CO46">
            <v>24023.936000000002</v>
          </cell>
          <cell r="CP46">
            <v>24362.347000000002</v>
          </cell>
          <cell r="CQ46">
            <v>26822.75</v>
          </cell>
          <cell r="CR46">
            <v>28111.526000000002</v>
          </cell>
          <cell r="CS46">
            <v>30075.761999999999</v>
          </cell>
        </row>
        <row r="47">
          <cell r="P47">
            <v>20220.976999999999</v>
          </cell>
          <cell r="Q47">
            <v>21551.561000000002</v>
          </cell>
          <cell r="R47">
            <v>23263.544000000002</v>
          </cell>
          <cell r="S47">
            <v>24686.754000000001</v>
          </cell>
          <cell r="T47">
            <v>25904.62</v>
          </cell>
          <cell r="U47">
            <v>27483.102500000001</v>
          </cell>
          <cell r="V47">
            <v>29061.584999999999</v>
          </cell>
          <cell r="W47">
            <v>30521.9185</v>
          </cell>
          <cell r="X47">
            <v>31982.252</v>
          </cell>
          <cell r="Y47">
            <v>33940.597999999998</v>
          </cell>
          <cell r="Z47">
            <v>35510.455000000002</v>
          </cell>
          <cell r="AA47">
            <v>37538.716</v>
          </cell>
          <cell r="AB47">
            <v>39046.288999999997</v>
          </cell>
          <cell r="AC47">
            <v>38818.97</v>
          </cell>
          <cell r="AD47">
            <v>41018.972999999998</v>
          </cell>
          <cell r="AE47">
            <v>42311.451000000001</v>
          </cell>
          <cell r="AF47">
            <v>42079.362000000001</v>
          </cell>
          <cell r="AG47">
            <v>43110.033000000003</v>
          </cell>
          <cell r="BT47">
            <v>0</v>
          </cell>
          <cell r="BV47">
            <v>7938.085</v>
          </cell>
          <cell r="BW47">
            <v>8292.0774999999994</v>
          </cell>
          <cell r="BX47">
            <v>8646.07</v>
          </cell>
          <cell r="BY47">
            <v>9152.3520000000008</v>
          </cell>
          <cell r="BZ47">
            <v>9843.9950000000008</v>
          </cell>
          <cell r="CA47">
            <v>11434.803</v>
          </cell>
          <cell r="CB47">
            <v>11687.365</v>
          </cell>
          <cell r="CC47">
            <v>12595.397999999999</v>
          </cell>
          <cell r="CD47">
            <v>13319.541999999999</v>
          </cell>
          <cell r="CE47">
            <v>14027.725</v>
          </cell>
          <cell r="CF47">
            <v>14313.873</v>
          </cell>
          <cell r="CG47">
            <v>14718.6525</v>
          </cell>
          <cell r="CH47">
            <v>15123.432000000001</v>
          </cell>
          <cell r="CI47">
            <v>15689.405000000001</v>
          </cell>
          <cell r="CJ47">
            <v>16255.378000000001</v>
          </cell>
          <cell r="CK47">
            <v>17374.263999999999</v>
          </cell>
          <cell r="CL47">
            <v>18311.736000000001</v>
          </cell>
          <cell r="CM47">
            <v>19171.166000000001</v>
          </cell>
          <cell r="CN47">
            <v>19872.542000000001</v>
          </cell>
          <cell r="CO47">
            <v>19219.437999999998</v>
          </cell>
          <cell r="CP47">
            <v>18969.733</v>
          </cell>
          <cell r="CQ47">
            <v>19641.849999999999</v>
          </cell>
          <cell r="CR47">
            <v>20410.744999999999</v>
          </cell>
          <cell r="CS47">
            <v>20909.857</v>
          </cell>
        </row>
        <row r="48">
          <cell r="P48">
            <v>7439.6149999999998</v>
          </cell>
          <cell r="Q48">
            <v>7917.1670000000004</v>
          </cell>
          <cell r="R48">
            <v>8015.625</v>
          </cell>
          <cell r="S48">
            <v>8304.4619999999995</v>
          </cell>
          <cell r="T48">
            <v>9020.5059999999994</v>
          </cell>
          <cell r="U48">
            <v>9420.950499999999</v>
          </cell>
          <cell r="V48">
            <v>9821.3950000000004</v>
          </cell>
          <cell r="W48">
            <v>10745.163</v>
          </cell>
          <cell r="X48">
            <v>11668.931</v>
          </cell>
          <cell r="Y48">
            <v>12262.842000000001</v>
          </cell>
          <cell r="Z48">
            <v>12918.705</v>
          </cell>
          <cell r="AA48">
            <v>13388.017</v>
          </cell>
          <cell r="AB48">
            <v>14107.35</v>
          </cell>
          <cell r="AC48">
            <v>13894.592000000001</v>
          </cell>
          <cell r="AD48">
            <v>14711.143</v>
          </cell>
          <cell r="AE48">
            <v>15392.222</v>
          </cell>
          <cell r="AF48">
            <v>15384.535</v>
          </cell>
          <cell r="AG48">
            <v>16289.146000000001</v>
          </cell>
          <cell r="BT48">
            <v>0</v>
          </cell>
          <cell r="BV48">
            <v>2864.2579999999998</v>
          </cell>
          <cell r="BW48">
            <v>3049.6795000000002</v>
          </cell>
          <cell r="BX48">
            <v>3235.1010000000001</v>
          </cell>
          <cell r="BY48">
            <v>3420.047</v>
          </cell>
          <cell r="BZ48">
            <v>3716.8609999999999</v>
          </cell>
          <cell r="CA48">
            <v>3924.9430000000002</v>
          </cell>
          <cell r="CB48">
            <v>4181.433</v>
          </cell>
          <cell r="CC48">
            <v>4492.4160000000002</v>
          </cell>
          <cell r="CD48">
            <v>4575.6400000000003</v>
          </cell>
          <cell r="CE48">
            <v>4623.9129999999996</v>
          </cell>
          <cell r="CF48">
            <v>4972.9679999999998</v>
          </cell>
          <cell r="CG48">
            <v>5144.6545000000006</v>
          </cell>
          <cell r="CH48">
            <v>5316.3410000000003</v>
          </cell>
          <cell r="CI48">
            <v>5812.1125000000002</v>
          </cell>
          <cell r="CJ48">
            <v>6307.884</v>
          </cell>
          <cell r="CK48">
            <v>6586.2380000000003</v>
          </cell>
          <cell r="CL48">
            <v>6874.5739999999996</v>
          </cell>
          <cell r="CM48">
            <v>7210.51</v>
          </cell>
          <cell r="CN48">
            <v>7508.0420000000004</v>
          </cell>
          <cell r="CO48">
            <v>7352.0020000000004</v>
          </cell>
          <cell r="CP48">
            <v>7369.0889999999999</v>
          </cell>
          <cell r="CQ48">
            <v>7800.549</v>
          </cell>
          <cell r="CR48">
            <v>8124.8630000000003</v>
          </cell>
          <cell r="CS48">
            <v>8697.8189999999995</v>
          </cell>
        </row>
        <row r="49">
          <cell r="P49">
            <v>2941.0309999999999</v>
          </cell>
          <cell r="Q49">
            <v>3313.7139999999999</v>
          </cell>
          <cell r="R49">
            <v>3519.8530000000001</v>
          </cell>
          <cell r="S49">
            <v>3618.7719999999999</v>
          </cell>
          <cell r="T49">
            <v>3913.8049999999998</v>
          </cell>
          <cell r="U49">
            <v>3953.9485</v>
          </cell>
          <cell r="V49">
            <v>3994.0920000000001</v>
          </cell>
          <cell r="W49">
            <v>4170.9285</v>
          </cell>
          <cell r="X49">
            <v>4347.7650000000003</v>
          </cell>
          <cell r="Y49">
            <v>4586.6049999999996</v>
          </cell>
          <cell r="Z49">
            <v>4942.8959999999997</v>
          </cell>
          <cell r="AA49">
            <v>5363.7719999999999</v>
          </cell>
          <cell r="AB49">
            <v>6176.1750000000002</v>
          </cell>
          <cell r="AC49">
            <v>6458.8109999999997</v>
          </cell>
          <cell r="AD49">
            <v>6957.5280000000002</v>
          </cell>
          <cell r="AE49">
            <v>8351.0020000000004</v>
          </cell>
          <cell r="AF49">
            <v>10405.120999999999</v>
          </cell>
          <cell r="AG49">
            <v>10132.589</v>
          </cell>
          <cell r="BT49">
            <v>0</v>
          </cell>
          <cell r="BV49">
            <v>1002.0549999999999</v>
          </cell>
          <cell r="BW49">
            <v>1041.1534999999999</v>
          </cell>
          <cell r="BX49">
            <v>1080.252</v>
          </cell>
          <cell r="BY49">
            <v>1222.0060000000001</v>
          </cell>
          <cell r="BZ49">
            <v>1295.1579999999999</v>
          </cell>
          <cell r="CA49">
            <v>1399.576</v>
          </cell>
          <cell r="CB49">
            <v>1441.1469999999999</v>
          </cell>
          <cell r="CC49">
            <v>1579.1179999999999</v>
          </cell>
          <cell r="CD49">
            <v>1626.4739999999999</v>
          </cell>
          <cell r="CE49">
            <v>1668.354</v>
          </cell>
          <cell r="CF49">
            <v>1768.115</v>
          </cell>
          <cell r="CG49">
            <v>1748.4349999999999</v>
          </cell>
          <cell r="CH49">
            <v>1728.7550000000001</v>
          </cell>
          <cell r="CI49">
            <v>1814.9010000000001</v>
          </cell>
          <cell r="CJ49">
            <v>1901.047</v>
          </cell>
          <cell r="CK49">
            <v>2121.3879999999999</v>
          </cell>
          <cell r="CL49">
            <v>2367.6509999999998</v>
          </cell>
          <cell r="CM49">
            <v>2599.6190000000001</v>
          </cell>
          <cell r="CN49">
            <v>3174.0070000000001</v>
          </cell>
          <cell r="CO49">
            <v>3314.0439999999999</v>
          </cell>
          <cell r="CP49">
            <v>3478.4679999999998</v>
          </cell>
          <cell r="CQ49">
            <v>4709.3500000000004</v>
          </cell>
          <cell r="CR49">
            <v>6626.75</v>
          </cell>
          <cell r="CS49">
            <v>6384.31</v>
          </cell>
        </row>
        <row r="50">
          <cell r="P50">
            <v>48317.981</v>
          </cell>
          <cell r="Q50">
            <v>49869.711000000003</v>
          </cell>
          <cell r="R50">
            <v>52697.953999999998</v>
          </cell>
          <cell r="S50">
            <v>54973.646000000001</v>
          </cell>
          <cell r="T50">
            <v>59017.355000000003</v>
          </cell>
          <cell r="U50">
            <v>62292.483000000007</v>
          </cell>
          <cell r="V50">
            <v>65567.611000000004</v>
          </cell>
          <cell r="W50">
            <v>68915.837</v>
          </cell>
          <cell r="X50">
            <v>72264.062999999995</v>
          </cell>
          <cell r="Y50">
            <v>77163.922000000006</v>
          </cell>
          <cell r="Z50">
            <v>81004.962</v>
          </cell>
          <cell r="AA50">
            <v>84570.888000000006</v>
          </cell>
          <cell r="AB50">
            <v>87188.707999999999</v>
          </cell>
          <cell r="AC50">
            <v>86180.687999999995</v>
          </cell>
          <cell r="AD50">
            <v>89004.865999999995</v>
          </cell>
          <cell r="AE50">
            <v>93688.057000000001</v>
          </cell>
          <cell r="AF50">
            <v>92460.536999999997</v>
          </cell>
          <cell r="AG50">
            <v>95486.718999999997</v>
          </cell>
          <cell r="BT50">
            <v>0</v>
          </cell>
          <cell r="BV50">
            <v>19666.106</v>
          </cell>
          <cell r="BW50">
            <v>20501.315500000001</v>
          </cell>
          <cell r="BX50">
            <v>21336.525000000001</v>
          </cell>
          <cell r="BY50">
            <v>22581.321</v>
          </cell>
          <cell r="BZ50">
            <v>24472.763999999999</v>
          </cell>
          <cell r="CA50">
            <v>26821.805</v>
          </cell>
          <cell r="CB50">
            <v>27961.467000000001</v>
          </cell>
          <cell r="CC50">
            <v>29065.488000000001</v>
          </cell>
          <cell r="CD50">
            <v>30826.556</v>
          </cell>
          <cell r="CE50">
            <v>32301.429</v>
          </cell>
          <cell r="CF50">
            <v>34238.673999999999</v>
          </cell>
          <cell r="CG50">
            <v>35201.932000000001</v>
          </cell>
          <cell r="CH50">
            <v>36165.19</v>
          </cell>
          <cell r="CI50">
            <v>37658.2065</v>
          </cell>
          <cell r="CJ50">
            <v>39151.222999999998</v>
          </cell>
          <cell r="CK50">
            <v>41714.754000000001</v>
          </cell>
          <cell r="CL50">
            <v>43246.872000000003</v>
          </cell>
          <cell r="CM50">
            <v>45694.586000000003</v>
          </cell>
          <cell r="CN50">
            <v>46660.184999999998</v>
          </cell>
          <cell r="CO50">
            <v>43949</v>
          </cell>
          <cell r="CP50">
            <v>43406.989000000001</v>
          </cell>
          <cell r="CQ50">
            <v>45123.777999999998</v>
          </cell>
          <cell r="CR50">
            <v>46828.313999999998</v>
          </cell>
          <cell r="CS50">
            <v>49464.684000000001</v>
          </cell>
        </row>
        <row r="51">
          <cell r="P51">
            <v>2903.2469999999998</v>
          </cell>
          <cell r="Q51">
            <v>2949.6959999999999</v>
          </cell>
          <cell r="R51">
            <v>3245.9360000000001</v>
          </cell>
          <cell r="S51">
            <v>3347.5010000000002</v>
          </cell>
          <cell r="T51">
            <v>3490.5279999999998</v>
          </cell>
          <cell r="U51">
            <v>3696.25</v>
          </cell>
          <cell r="V51">
            <v>3901.9720000000002</v>
          </cell>
          <cell r="W51">
            <v>4142.3215</v>
          </cell>
          <cell r="X51">
            <v>4382.6710000000003</v>
          </cell>
          <cell r="Y51">
            <v>4523.1840000000002</v>
          </cell>
          <cell r="Z51">
            <v>4835.5810000000001</v>
          </cell>
          <cell r="AA51">
            <v>5097.2960000000003</v>
          </cell>
          <cell r="AB51">
            <v>5390.6120000000001</v>
          </cell>
          <cell r="AC51">
            <v>5695.5479999999998</v>
          </cell>
          <cell r="AD51">
            <v>5993.5649999999996</v>
          </cell>
          <cell r="AE51">
            <v>6202.5389999999998</v>
          </cell>
          <cell r="AF51">
            <v>6116.01</v>
          </cell>
          <cell r="AG51">
            <v>6232.5029999999997</v>
          </cell>
          <cell r="BT51">
            <v>0</v>
          </cell>
          <cell r="BV51">
            <v>1006.794</v>
          </cell>
          <cell r="BW51">
            <v>1057.4755</v>
          </cell>
          <cell r="BX51">
            <v>1108.1569999999999</v>
          </cell>
          <cell r="BY51">
            <v>1185.0719999999999</v>
          </cell>
          <cell r="BZ51">
            <v>1311.424</v>
          </cell>
          <cell r="CA51">
            <v>1395.4570000000001</v>
          </cell>
          <cell r="CB51">
            <v>1438.6559999999999</v>
          </cell>
          <cell r="CC51">
            <v>1463.604</v>
          </cell>
          <cell r="CD51">
            <v>1592.2429999999999</v>
          </cell>
          <cell r="CE51">
            <v>1653.134</v>
          </cell>
          <cell r="CF51">
            <v>1735.6279999999999</v>
          </cell>
          <cell r="CG51">
            <v>1788.538</v>
          </cell>
          <cell r="CH51">
            <v>1841.4480000000001</v>
          </cell>
          <cell r="CI51">
            <v>1928.6880000000001</v>
          </cell>
          <cell r="CJ51">
            <v>2015.9280000000001</v>
          </cell>
          <cell r="CK51">
            <v>2103.8200000000002</v>
          </cell>
          <cell r="CL51">
            <v>2240.7759999999998</v>
          </cell>
          <cell r="CM51">
            <v>2389.9380000000001</v>
          </cell>
          <cell r="CN51">
            <v>2499.9009999999998</v>
          </cell>
          <cell r="CO51">
            <v>2554.8069999999998</v>
          </cell>
          <cell r="CP51">
            <v>2583.8359999999998</v>
          </cell>
          <cell r="CQ51">
            <v>2699.154</v>
          </cell>
          <cell r="CR51">
            <v>2895.2310000000002</v>
          </cell>
          <cell r="CS51">
            <v>2965.7249999999999</v>
          </cell>
        </row>
        <row r="52">
          <cell r="P52">
            <v>24383.773000000001</v>
          </cell>
          <cell r="Q52">
            <v>25380.526000000002</v>
          </cell>
          <cell r="R52">
            <v>26848.016</v>
          </cell>
          <cell r="S52">
            <v>28444.883000000002</v>
          </cell>
          <cell r="T52">
            <v>30571.703000000001</v>
          </cell>
          <cell r="U52">
            <v>31563.5445</v>
          </cell>
          <cell r="V52">
            <v>32555.385999999999</v>
          </cell>
          <cell r="W52">
            <v>34041.625</v>
          </cell>
          <cell r="X52">
            <v>35527.864000000001</v>
          </cell>
          <cell r="Y52">
            <v>36720.654999999999</v>
          </cell>
          <cell r="Z52">
            <v>38369.552000000003</v>
          </cell>
          <cell r="AA52">
            <v>40078.455000000002</v>
          </cell>
          <cell r="AB52">
            <v>41996.31</v>
          </cell>
          <cell r="AC52">
            <v>43833.637999999999</v>
          </cell>
          <cell r="AD52">
            <v>45515.459000000003</v>
          </cell>
          <cell r="AE52">
            <v>47256.006999999998</v>
          </cell>
          <cell r="AF52">
            <v>46659.417999999998</v>
          </cell>
          <cell r="AG52">
            <v>48059.915000000001</v>
          </cell>
          <cell r="BT52">
            <v>0</v>
          </cell>
          <cell r="BV52">
            <v>10223.151</v>
          </cell>
          <cell r="BW52">
            <v>10916.396499999999</v>
          </cell>
          <cell r="BX52">
            <v>11609.642</v>
          </cell>
          <cell r="BY52">
            <v>12783.119000000001</v>
          </cell>
          <cell r="BZ52">
            <v>13715.126</v>
          </cell>
          <cell r="CA52">
            <v>14505.108</v>
          </cell>
          <cell r="CB52">
            <v>15205.413</v>
          </cell>
          <cell r="CC52">
            <v>15625.388999999999</v>
          </cell>
          <cell r="CD52">
            <v>16643.017</v>
          </cell>
          <cell r="CE52">
            <v>17417.597000000002</v>
          </cell>
          <cell r="CF52">
            <v>18546.574000000001</v>
          </cell>
          <cell r="CG52">
            <v>18578.245000000003</v>
          </cell>
          <cell r="CH52">
            <v>18609.916000000001</v>
          </cell>
          <cell r="CI52">
            <v>19525.452000000001</v>
          </cell>
          <cell r="CJ52">
            <v>20440.988000000001</v>
          </cell>
          <cell r="CK52">
            <v>21403.526000000002</v>
          </cell>
          <cell r="CL52">
            <v>22299.545999999998</v>
          </cell>
          <cell r="CM52">
            <v>23328.667000000001</v>
          </cell>
          <cell r="CN52">
            <v>24372.341</v>
          </cell>
          <cell r="CO52">
            <v>24124.99</v>
          </cell>
          <cell r="CP52">
            <v>24390.866000000002</v>
          </cell>
          <cell r="CQ52">
            <v>25605.385999999999</v>
          </cell>
          <cell r="CR52">
            <v>26496.498</v>
          </cell>
          <cell r="CS52">
            <v>27588.284</v>
          </cell>
        </row>
        <row r="53">
          <cell r="P53">
            <v>286449.51499999996</v>
          </cell>
          <cell r="Q53">
            <v>300586.28599999996</v>
          </cell>
          <cell r="R53">
            <v>316098.44699999999</v>
          </cell>
          <cell r="S53">
            <v>325503.94699999999</v>
          </cell>
          <cell r="T53">
            <v>343863.277</v>
          </cell>
          <cell r="U53">
            <v>356702.429</v>
          </cell>
          <cell r="V53">
            <v>369541.58100000001</v>
          </cell>
          <cell r="W53">
            <v>395746.908</v>
          </cell>
          <cell r="X53">
            <v>421952.23500000004</v>
          </cell>
          <cell r="Y53">
            <v>448337.05200000003</v>
          </cell>
          <cell r="Z53">
            <v>483991.28499999997</v>
          </cell>
          <cell r="AA53">
            <v>513478.62599999999</v>
          </cell>
          <cell r="AB53">
            <v>531666.98</v>
          </cell>
          <cell r="AC53">
            <v>530554.16200000001</v>
          </cell>
          <cell r="AD53">
            <v>551703.10600000003</v>
          </cell>
          <cell r="AE53">
            <v>579879.272</v>
          </cell>
          <cell r="AF53">
            <v>579727.35700000008</v>
          </cell>
          <cell r="AG53">
            <v>596384.79</v>
          </cell>
          <cell r="BT53">
            <v>0</v>
          </cell>
          <cell r="BU53">
            <v>0</v>
          </cell>
          <cell r="BV53">
            <v>130781.883</v>
          </cell>
          <cell r="BW53">
            <v>138991.20199999999</v>
          </cell>
          <cell r="BX53">
            <v>147200.52099999998</v>
          </cell>
          <cell r="BY53">
            <v>154806.81599999999</v>
          </cell>
          <cell r="BZ53">
            <v>161406.856</v>
          </cell>
          <cell r="CA53">
            <v>167234.00699999998</v>
          </cell>
          <cell r="CB53">
            <v>171968.89600000001</v>
          </cell>
          <cell r="CC53">
            <v>179449.89799999999</v>
          </cell>
          <cell r="CD53">
            <v>189993.62299999999</v>
          </cell>
          <cell r="CE53">
            <v>198254.52100000001</v>
          </cell>
          <cell r="CF53">
            <v>208808.70199999999</v>
          </cell>
          <cell r="CG53">
            <v>211344.99299999999</v>
          </cell>
          <cell r="CH53">
            <v>213881.28400000001</v>
          </cell>
          <cell r="CI53">
            <v>228679.80100000004</v>
          </cell>
          <cell r="CJ53">
            <v>243478.318</v>
          </cell>
          <cell r="CK53">
            <v>263951.87500000006</v>
          </cell>
          <cell r="CL53">
            <v>288294.41799999995</v>
          </cell>
          <cell r="CM53">
            <v>309405.47500000003</v>
          </cell>
          <cell r="CN53">
            <v>322006.08399999997</v>
          </cell>
          <cell r="CO53">
            <v>310005.27600000001</v>
          </cell>
          <cell r="CP53">
            <v>313554.26699999999</v>
          </cell>
          <cell r="CQ53">
            <v>331844.43300000002</v>
          </cell>
          <cell r="CR53">
            <v>344475.359</v>
          </cell>
          <cell r="CS53">
            <v>359102.10199999996</v>
          </cell>
        </row>
        <row r="55">
          <cell r="P55">
            <v>18164.462</v>
          </cell>
          <cell r="Q55">
            <v>19834.601999999999</v>
          </cell>
          <cell r="R55">
            <v>20808.415000000001</v>
          </cell>
          <cell r="S55">
            <v>21504.7</v>
          </cell>
          <cell r="T55">
            <v>23108.452000000001</v>
          </cell>
          <cell r="U55">
            <v>22956.822</v>
          </cell>
          <cell r="V55">
            <v>22805.191999999999</v>
          </cell>
          <cell r="W55">
            <v>24346.2585</v>
          </cell>
          <cell r="X55">
            <v>25887.325000000001</v>
          </cell>
          <cell r="Y55">
            <v>27619.142</v>
          </cell>
          <cell r="Z55">
            <v>28944.062999999998</v>
          </cell>
          <cell r="AA55">
            <v>30764.133000000002</v>
          </cell>
          <cell r="AB55">
            <v>32439.331999999999</v>
          </cell>
          <cell r="AC55">
            <v>31789.887999999999</v>
          </cell>
          <cell r="AD55">
            <v>32984.04</v>
          </cell>
          <cell r="AE55">
            <v>34940.978999999999</v>
          </cell>
          <cell r="AF55">
            <v>36110.694000000003</v>
          </cell>
          <cell r="AG55">
            <v>37499.739000000001</v>
          </cell>
          <cell r="BT55">
            <v>0</v>
          </cell>
          <cell r="BV55">
            <v>8791.2990000000009</v>
          </cell>
          <cell r="BW55">
            <v>9413.3395</v>
          </cell>
          <cell r="BX55">
            <v>10035.379999999999</v>
          </cell>
          <cell r="BY55">
            <v>10940.888000000001</v>
          </cell>
          <cell r="BZ55">
            <v>11268.96</v>
          </cell>
          <cell r="CA55">
            <v>12076.138000000001</v>
          </cell>
          <cell r="CB55">
            <v>12542.97</v>
          </cell>
          <cell r="CC55">
            <v>13738.73</v>
          </cell>
          <cell r="CD55">
            <v>14487.186</v>
          </cell>
          <cell r="CE55">
            <v>14888.65</v>
          </cell>
          <cell r="CF55">
            <v>15651.07</v>
          </cell>
          <cell r="CG55">
            <v>15387.999</v>
          </cell>
          <cell r="CH55">
            <v>15124.928</v>
          </cell>
          <cell r="CI55">
            <v>16172.521000000001</v>
          </cell>
          <cell r="CJ55">
            <v>17220.114000000001</v>
          </cell>
          <cell r="CK55">
            <v>18896.812000000002</v>
          </cell>
          <cell r="CL55">
            <v>19871.967000000001</v>
          </cell>
          <cell r="CM55">
            <v>21516.147000000001</v>
          </cell>
          <cell r="CN55">
            <v>23115.325000000001</v>
          </cell>
          <cell r="CO55">
            <v>21092.339</v>
          </cell>
          <cell r="CP55">
            <v>21413.688999999998</v>
          </cell>
          <cell r="CQ55">
            <v>22762.68</v>
          </cell>
          <cell r="CR55">
            <v>24963.023000000001</v>
          </cell>
          <cell r="CS55">
            <v>26125.481</v>
          </cell>
        </row>
        <row r="56">
          <cell r="P56">
            <v>5626.9459999999999</v>
          </cell>
          <cell r="Q56">
            <v>6050.7470000000003</v>
          </cell>
          <cell r="R56">
            <v>6768.232</v>
          </cell>
          <cell r="S56">
            <v>6968.3090000000002</v>
          </cell>
          <cell r="T56">
            <v>7440.0129999999999</v>
          </cell>
          <cell r="U56">
            <v>7758.3530000000001</v>
          </cell>
          <cell r="V56">
            <v>8076.6930000000002</v>
          </cell>
          <cell r="W56">
            <v>8796.9675000000007</v>
          </cell>
          <cell r="X56">
            <v>9517.2420000000002</v>
          </cell>
          <cell r="Y56">
            <v>9854.1970000000001</v>
          </cell>
          <cell r="Z56">
            <v>10539.635</v>
          </cell>
          <cell r="AA56">
            <v>10361.589</v>
          </cell>
          <cell r="AB56">
            <v>10629.221</v>
          </cell>
          <cell r="AC56">
            <v>11109.138999999999</v>
          </cell>
          <cell r="AD56">
            <v>11156.302</v>
          </cell>
          <cell r="AE56">
            <v>11479.098</v>
          </cell>
          <cell r="AF56">
            <v>11196.816000000001</v>
          </cell>
          <cell r="AG56">
            <v>11328.245999999999</v>
          </cell>
          <cell r="BT56">
            <v>0</v>
          </cell>
          <cell r="BV56">
            <v>2423.9659999999999</v>
          </cell>
          <cell r="BW56">
            <v>2544.9349999999999</v>
          </cell>
          <cell r="BX56">
            <v>2665.904</v>
          </cell>
          <cell r="BY56">
            <v>2842.3</v>
          </cell>
          <cell r="BZ56">
            <v>2914.864</v>
          </cell>
          <cell r="CA56">
            <v>3060.6909999999998</v>
          </cell>
          <cell r="CB56">
            <v>3231.34</v>
          </cell>
          <cell r="CC56">
            <v>3554.7109999999998</v>
          </cell>
          <cell r="CD56">
            <v>4012.3180000000002</v>
          </cell>
          <cell r="CE56">
            <v>4082.3690000000001</v>
          </cell>
          <cell r="CF56">
            <v>4262.1419999999998</v>
          </cell>
          <cell r="CG56">
            <v>4401.6440000000002</v>
          </cell>
          <cell r="CH56">
            <v>4541.1459999999997</v>
          </cell>
          <cell r="CI56">
            <v>4761.8434999999999</v>
          </cell>
          <cell r="CJ56">
            <v>4982.5410000000002</v>
          </cell>
          <cell r="CK56">
            <v>5219.7079999999996</v>
          </cell>
          <cell r="CL56">
            <v>5805.56</v>
          </cell>
          <cell r="CM56">
            <v>5742.62</v>
          </cell>
          <cell r="CN56">
            <v>5932.7719999999999</v>
          </cell>
          <cell r="CO56">
            <v>5651.4350000000004</v>
          </cell>
          <cell r="CP56">
            <v>5838.3270000000002</v>
          </cell>
          <cell r="CQ56">
            <v>6054.0140000000001</v>
          </cell>
          <cell r="CR56">
            <v>6137.473</v>
          </cell>
          <cell r="CS56">
            <v>6402.7089999999998</v>
          </cell>
        </row>
        <row r="57">
          <cell r="P57">
            <v>32076.892</v>
          </cell>
          <cell r="Q57">
            <v>32844.667000000001</v>
          </cell>
          <cell r="R57">
            <v>35574.97</v>
          </cell>
          <cell r="S57">
            <v>35964.858999999997</v>
          </cell>
          <cell r="T57">
            <v>38294.856</v>
          </cell>
          <cell r="U57">
            <v>38648.353000000003</v>
          </cell>
          <cell r="V57">
            <v>39001.85</v>
          </cell>
          <cell r="W57">
            <v>43086.97</v>
          </cell>
          <cell r="X57">
            <v>47172.09</v>
          </cell>
          <cell r="Y57">
            <v>49127.796999999999</v>
          </cell>
          <cell r="Z57">
            <v>52248.500999999997</v>
          </cell>
          <cell r="AA57">
            <v>55147.455999999998</v>
          </cell>
          <cell r="AB57">
            <v>58939.19</v>
          </cell>
          <cell r="AC57">
            <v>59669.96</v>
          </cell>
          <cell r="AD57">
            <v>61669.542000000001</v>
          </cell>
          <cell r="AE57">
            <v>64897.493000000002</v>
          </cell>
          <cell r="AF57">
            <v>64243.699000000001</v>
          </cell>
          <cell r="AG57">
            <v>65571.832999999999</v>
          </cell>
          <cell r="BT57">
            <v>0</v>
          </cell>
          <cell r="BV57">
            <v>14195.745999999999</v>
          </cell>
          <cell r="BW57">
            <v>14752.3815</v>
          </cell>
          <cell r="BX57">
            <v>15309.017</v>
          </cell>
          <cell r="BY57">
            <v>16031.531999999999</v>
          </cell>
          <cell r="BZ57">
            <v>17125.902999999998</v>
          </cell>
          <cell r="CA57">
            <v>18100.907999999999</v>
          </cell>
          <cell r="CB57">
            <v>19122.967000000001</v>
          </cell>
          <cell r="CC57">
            <v>20119.738000000001</v>
          </cell>
          <cell r="CD57">
            <v>21706.173999999999</v>
          </cell>
          <cell r="CE57">
            <v>22269.421999999999</v>
          </cell>
          <cell r="CF57">
            <v>24042.066999999999</v>
          </cell>
          <cell r="CG57">
            <v>23968.751499999998</v>
          </cell>
          <cell r="CH57">
            <v>23895.436000000002</v>
          </cell>
          <cell r="CI57">
            <v>25455.291499999999</v>
          </cell>
          <cell r="CJ57">
            <v>27015.147000000001</v>
          </cell>
          <cell r="CK57">
            <v>28756.962</v>
          </cell>
          <cell r="CL57">
            <v>30635.651000000002</v>
          </cell>
          <cell r="CM57">
            <v>32120.073</v>
          </cell>
          <cell r="CN57">
            <v>33997.339999999997</v>
          </cell>
          <cell r="CO57">
            <v>32270.716</v>
          </cell>
          <cell r="CP57">
            <v>33475.379999999997</v>
          </cell>
          <cell r="CQ57">
            <v>35841.108999999997</v>
          </cell>
          <cell r="CR57">
            <v>37041.858999999997</v>
          </cell>
          <cell r="CS57">
            <v>38394.358</v>
          </cell>
        </row>
        <row r="58">
          <cell r="P58">
            <v>4672.8869999999997</v>
          </cell>
          <cell r="Q58">
            <v>4855.143</v>
          </cell>
          <cell r="R58">
            <v>5066.7960000000003</v>
          </cell>
          <cell r="S58">
            <v>5471.6369999999997</v>
          </cell>
          <cell r="T58">
            <v>5754.7560000000003</v>
          </cell>
          <cell r="U58">
            <v>6080.2945</v>
          </cell>
          <cell r="V58">
            <v>6405.8329999999996</v>
          </cell>
          <cell r="W58">
            <v>6923.0439999999999</v>
          </cell>
          <cell r="X58">
            <v>7440.2550000000001</v>
          </cell>
          <cell r="Y58">
            <v>7713.8850000000002</v>
          </cell>
          <cell r="Z58">
            <v>8091.6890000000003</v>
          </cell>
          <cell r="AA58">
            <v>8549.7639999999992</v>
          </cell>
          <cell r="AB58">
            <v>8933.0229999999992</v>
          </cell>
          <cell r="AC58">
            <v>9089.8680000000004</v>
          </cell>
          <cell r="AD58">
            <v>9663.6779999999999</v>
          </cell>
          <cell r="AE58">
            <v>9798.3950000000004</v>
          </cell>
          <cell r="AF58">
            <v>9420.6740000000009</v>
          </cell>
          <cell r="AG58">
            <v>9866.143</v>
          </cell>
          <cell r="BT58">
            <v>0</v>
          </cell>
          <cell r="BV58">
            <v>1874.643</v>
          </cell>
          <cell r="BW58">
            <v>2184.8765000000003</v>
          </cell>
          <cell r="BX58">
            <v>2495.11</v>
          </cell>
          <cell r="BY58">
            <v>2581.8449999999998</v>
          </cell>
          <cell r="BZ58">
            <v>2489.5250000000001</v>
          </cell>
          <cell r="CA58">
            <v>2602.623</v>
          </cell>
          <cell r="CB58">
            <v>2618.777</v>
          </cell>
          <cell r="CC58">
            <v>2751.5839999999998</v>
          </cell>
          <cell r="CD58">
            <v>2862.86</v>
          </cell>
          <cell r="CE58">
            <v>3110.0880000000002</v>
          </cell>
          <cell r="CF58">
            <v>3278.375</v>
          </cell>
          <cell r="CG58">
            <v>3438.6185</v>
          </cell>
          <cell r="CH58">
            <v>3598.8620000000001</v>
          </cell>
          <cell r="CI58">
            <v>3834.2664999999997</v>
          </cell>
          <cell r="CJ58">
            <v>4069.6709999999998</v>
          </cell>
          <cell r="CK58">
            <v>4319.777</v>
          </cell>
          <cell r="CL58">
            <v>4517.0169999999998</v>
          </cell>
          <cell r="CM58">
            <v>4742.7209999999995</v>
          </cell>
          <cell r="CN58">
            <v>4962.8040000000001</v>
          </cell>
          <cell r="CO58">
            <v>4987.6440000000002</v>
          </cell>
          <cell r="CP58">
            <v>5019.6819999999998</v>
          </cell>
          <cell r="CQ58">
            <v>5311.2939999999999</v>
          </cell>
          <cell r="CR58">
            <v>5270.875</v>
          </cell>
          <cell r="CS58">
            <v>5551.1559999999999</v>
          </cell>
        </row>
        <row r="59">
          <cell r="P59">
            <v>43693.889000000003</v>
          </cell>
          <cell r="Q59">
            <v>43801.214999999997</v>
          </cell>
          <cell r="R59">
            <v>47184.010999999999</v>
          </cell>
          <cell r="S59">
            <v>48995.586000000003</v>
          </cell>
          <cell r="T59">
            <v>51504.39</v>
          </cell>
          <cell r="U59">
            <v>53380.028999999995</v>
          </cell>
          <cell r="V59">
            <v>55255.667999999998</v>
          </cell>
          <cell r="W59">
            <v>58424.479500000001</v>
          </cell>
          <cell r="X59">
            <v>61593.290999999997</v>
          </cell>
          <cell r="Y59">
            <v>66438.418000000005</v>
          </cell>
          <cell r="Z59">
            <v>73387.850999999995</v>
          </cell>
          <cell r="AA59">
            <v>78612.285000000003</v>
          </cell>
          <cell r="AB59">
            <v>81330.546000000002</v>
          </cell>
          <cell r="AC59">
            <v>79663.192999999999</v>
          </cell>
          <cell r="AD59">
            <v>83254.168000000005</v>
          </cell>
          <cell r="AE59">
            <v>84838.51</v>
          </cell>
          <cell r="AF59">
            <v>84332.941999999995</v>
          </cell>
          <cell r="AG59">
            <v>87790.247000000003</v>
          </cell>
          <cell r="BT59">
            <v>0</v>
          </cell>
          <cell r="BV59">
            <v>19472.274000000001</v>
          </cell>
          <cell r="BW59">
            <v>21177.245500000001</v>
          </cell>
          <cell r="BX59">
            <v>22882.217000000001</v>
          </cell>
          <cell r="BY59">
            <v>24229.954000000002</v>
          </cell>
          <cell r="BZ59">
            <v>25421.65</v>
          </cell>
          <cell r="CA59">
            <v>26097.306</v>
          </cell>
          <cell r="CB59">
            <v>27449.365000000002</v>
          </cell>
          <cell r="CC59">
            <v>27403.361000000001</v>
          </cell>
          <cell r="CD59">
            <v>30009.845000000001</v>
          </cell>
          <cell r="CE59">
            <v>31575.898000000001</v>
          </cell>
          <cell r="CF59">
            <v>32837.938999999998</v>
          </cell>
          <cell r="CG59">
            <v>33733.371499999994</v>
          </cell>
          <cell r="CH59">
            <v>34628.803999999996</v>
          </cell>
          <cell r="CI59">
            <v>37093.540500000003</v>
          </cell>
          <cell r="CJ59">
            <v>39558.277000000002</v>
          </cell>
          <cell r="CK59">
            <v>42557.353999999999</v>
          </cell>
          <cell r="CL59">
            <v>47307.677000000003</v>
          </cell>
          <cell r="CM59">
            <v>51427.574000000001</v>
          </cell>
          <cell r="CN59">
            <v>53790.896999999997</v>
          </cell>
          <cell r="CO59">
            <v>50919.921999999999</v>
          </cell>
          <cell r="CP59">
            <v>51098.728999999999</v>
          </cell>
          <cell r="CQ59">
            <v>53149.94</v>
          </cell>
          <cell r="CR59">
            <v>53850.5</v>
          </cell>
          <cell r="CS59">
            <v>56199.438000000002</v>
          </cell>
        </row>
        <row r="60">
          <cell r="P60">
            <v>122096.568</v>
          </cell>
          <cell r="Q60">
            <v>129931.61900000001</v>
          </cell>
          <cell r="R60">
            <v>134624.016</v>
          </cell>
          <cell r="S60">
            <v>137113.62100000001</v>
          </cell>
          <cell r="T60">
            <v>143901.34299999999</v>
          </cell>
          <cell r="U60">
            <v>149721.25049999999</v>
          </cell>
          <cell r="V60">
            <v>155541.158</v>
          </cell>
          <cell r="W60">
            <v>167460.78350000002</v>
          </cell>
          <cell r="X60">
            <v>179380.40900000001</v>
          </cell>
          <cell r="Y60">
            <v>190575.70600000001</v>
          </cell>
          <cell r="Z60">
            <v>209640.98699999999</v>
          </cell>
          <cell r="AA60">
            <v>222608.935</v>
          </cell>
          <cell r="AB60">
            <v>228845.478</v>
          </cell>
          <cell r="AC60">
            <v>229362.77900000001</v>
          </cell>
          <cell r="AD60">
            <v>237394.617</v>
          </cell>
          <cell r="AE60">
            <v>250699.726</v>
          </cell>
          <cell r="AF60">
            <v>254741.03200000001</v>
          </cell>
          <cell r="AG60">
            <v>259435.89</v>
          </cell>
          <cell r="BT60">
            <v>0</v>
          </cell>
          <cell r="BV60">
            <v>58764.95</v>
          </cell>
          <cell r="BW60">
            <v>61379.260999999999</v>
          </cell>
          <cell r="BX60">
            <v>63993.572</v>
          </cell>
          <cell r="BY60">
            <v>67123.411999999997</v>
          </cell>
          <cell r="BZ60">
            <v>70029.467999999993</v>
          </cell>
          <cell r="CA60">
            <v>71320.504000000001</v>
          </cell>
          <cell r="CB60">
            <v>72495.172999999995</v>
          </cell>
          <cell r="CC60">
            <v>75468.452999999994</v>
          </cell>
          <cell r="CD60">
            <v>78484.686000000002</v>
          </cell>
          <cell r="CE60">
            <v>82153.896999999997</v>
          </cell>
          <cell r="CF60">
            <v>86868.187999999995</v>
          </cell>
          <cell r="CG60">
            <v>87873.15</v>
          </cell>
          <cell r="CH60">
            <v>88878.111999999994</v>
          </cell>
          <cell r="CI60">
            <v>95152.187000000005</v>
          </cell>
          <cell r="CJ60">
            <v>101426.262</v>
          </cell>
          <cell r="CK60">
            <v>111107.61900000001</v>
          </cell>
          <cell r="CL60">
            <v>123660.93399999999</v>
          </cell>
          <cell r="CM60">
            <v>134027.283</v>
          </cell>
          <cell r="CN60">
            <v>138287.94099999999</v>
          </cell>
          <cell r="CO60">
            <v>135494.886</v>
          </cell>
          <cell r="CP60">
            <v>136237.399</v>
          </cell>
          <cell r="CQ60">
            <v>144733.99600000001</v>
          </cell>
          <cell r="CR60">
            <v>151732.92800000001</v>
          </cell>
          <cell r="CS60">
            <v>158492.16399999999</v>
          </cell>
        </row>
        <row r="61">
          <cell r="P61">
            <v>52534.053999999996</v>
          </cell>
          <cell r="Q61">
            <v>55314.500999999997</v>
          </cell>
          <cell r="R61">
            <v>57667.103999999999</v>
          </cell>
          <cell r="S61">
            <v>60655.574000000001</v>
          </cell>
          <cell r="T61">
            <v>64614.879000000001</v>
          </cell>
          <cell r="U61">
            <v>68288.145499999999</v>
          </cell>
          <cell r="V61">
            <v>71961.411999999997</v>
          </cell>
          <cell r="W61">
            <v>75296.625499999995</v>
          </cell>
          <cell r="X61">
            <v>78631.839000000007</v>
          </cell>
          <cell r="Y61">
            <v>84035.881999999998</v>
          </cell>
          <cell r="Z61">
            <v>87488.936000000002</v>
          </cell>
          <cell r="AA61">
            <v>93161.413</v>
          </cell>
          <cell r="AB61">
            <v>96014.45</v>
          </cell>
          <cell r="AC61">
            <v>94924.813999999998</v>
          </cell>
          <cell r="AD61">
            <v>99553.116999999998</v>
          </cell>
          <cell r="AE61">
            <v>106629.16</v>
          </cell>
          <cell r="AF61">
            <v>103493.32799999999</v>
          </cell>
          <cell r="AG61">
            <v>108290.397</v>
          </cell>
          <cell r="BT61">
            <v>0</v>
          </cell>
          <cell r="BV61">
            <v>22084.607</v>
          </cell>
          <cell r="BW61">
            <v>24176.539499999999</v>
          </cell>
          <cell r="BX61">
            <v>26268.472000000002</v>
          </cell>
          <cell r="BY61">
            <v>27301.393</v>
          </cell>
          <cell r="BZ61">
            <v>28226.14</v>
          </cell>
          <cell r="CA61">
            <v>29897.865000000002</v>
          </cell>
          <cell r="CB61">
            <v>30279.954000000002</v>
          </cell>
          <cell r="CC61">
            <v>31879.725999999999</v>
          </cell>
          <cell r="CD61">
            <v>33631.300000000003</v>
          </cell>
          <cell r="CE61">
            <v>35192.508999999998</v>
          </cell>
          <cell r="CF61">
            <v>36581.019999999997</v>
          </cell>
          <cell r="CG61">
            <v>37103.82</v>
          </cell>
          <cell r="CH61">
            <v>37626.620000000003</v>
          </cell>
          <cell r="CI61">
            <v>40172.238500000007</v>
          </cell>
          <cell r="CJ61">
            <v>42717.857000000004</v>
          </cell>
          <cell r="CK61">
            <v>46019.258000000002</v>
          </cell>
          <cell r="CL61">
            <v>49062.635000000002</v>
          </cell>
          <cell r="CM61">
            <v>52108.201000000001</v>
          </cell>
          <cell r="CN61">
            <v>54109.616000000002</v>
          </cell>
          <cell r="CO61">
            <v>51918.267</v>
          </cell>
          <cell r="CP61">
            <v>52706.080999999998</v>
          </cell>
          <cell r="CQ61">
            <v>55770.938000000002</v>
          </cell>
          <cell r="CR61">
            <v>57034.392</v>
          </cell>
          <cell r="CS61">
            <v>59135.425999999999</v>
          </cell>
        </row>
        <row r="62">
          <cell r="P62">
            <v>4714.4939999999997</v>
          </cell>
          <cell r="Q62">
            <v>5028.7790000000005</v>
          </cell>
          <cell r="R62">
            <v>5260.9620000000004</v>
          </cell>
          <cell r="S62">
            <v>5550.4359999999997</v>
          </cell>
          <cell r="T62">
            <v>5747.6379999999999</v>
          </cell>
          <cell r="U62">
            <v>6192.0120000000006</v>
          </cell>
          <cell r="V62">
            <v>6636.3860000000004</v>
          </cell>
          <cell r="W62">
            <v>7198.7380000000003</v>
          </cell>
          <cell r="X62">
            <v>7761.09</v>
          </cell>
          <cell r="Y62">
            <v>8147.348</v>
          </cell>
          <cell r="Z62">
            <v>8537.6530000000002</v>
          </cell>
          <cell r="AA62">
            <v>8793.7510000000002</v>
          </cell>
          <cell r="AB62">
            <v>8973.2479999999996</v>
          </cell>
          <cell r="AC62">
            <v>9235.0540000000001</v>
          </cell>
          <cell r="AD62">
            <v>9900.6059999999998</v>
          </cell>
          <cell r="AE62">
            <v>10131.371999999999</v>
          </cell>
          <cell r="AF62">
            <v>9859.7160000000003</v>
          </cell>
          <cell r="AG62">
            <v>10069.862999999999</v>
          </cell>
          <cell r="BT62">
            <v>0</v>
          </cell>
          <cell r="BV62">
            <v>2043.4359999999999</v>
          </cell>
          <cell r="BW62">
            <v>2144.1529999999998</v>
          </cell>
          <cell r="BX62">
            <v>2244.87</v>
          </cell>
          <cell r="BY62">
            <v>2401.049</v>
          </cell>
          <cell r="BZ62">
            <v>2490.63</v>
          </cell>
          <cell r="CA62">
            <v>2633.864</v>
          </cell>
          <cell r="CB62">
            <v>2710.6689999999999</v>
          </cell>
          <cell r="CC62">
            <v>2915.9450000000002</v>
          </cell>
          <cell r="CD62">
            <v>3079.1419999999998</v>
          </cell>
          <cell r="CE62">
            <v>3197.279</v>
          </cell>
          <cell r="CF62">
            <v>3412.355</v>
          </cell>
          <cell r="CG62">
            <v>3517.2995000000001</v>
          </cell>
          <cell r="CH62">
            <v>3622.2440000000001</v>
          </cell>
          <cell r="CI62">
            <v>3912.2550000000001</v>
          </cell>
          <cell r="CJ62">
            <v>4202.2659999999996</v>
          </cell>
          <cell r="CK62">
            <v>4499.6239999999998</v>
          </cell>
          <cell r="CL62">
            <v>4679.9799999999996</v>
          </cell>
          <cell r="CM62">
            <v>4786.1239999999998</v>
          </cell>
          <cell r="CN62">
            <v>4873.7879999999996</v>
          </cell>
          <cell r="CO62">
            <v>4765.7460000000001</v>
          </cell>
          <cell r="CP62">
            <v>4811.0829999999996</v>
          </cell>
          <cell r="CQ62">
            <v>5080.3429999999998</v>
          </cell>
          <cell r="CR62">
            <v>5228.835</v>
          </cell>
          <cell r="CS62">
            <v>5402.1580000000004</v>
          </cell>
        </row>
        <row r="63">
          <cell r="P63">
            <v>2869.3229999999999</v>
          </cell>
          <cell r="Q63">
            <v>2925.0129999999999</v>
          </cell>
          <cell r="R63">
            <v>3143.9409999999998</v>
          </cell>
          <cell r="S63">
            <v>3279.2249999999999</v>
          </cell>
          <cell r="T63">
            <v>3496.95</v>
          </cell>
          <cell r="U63">
            <v>3677.1695</v>
          </cell>
          <cell r="V63">
            <v>3857.3890000000001</v>
          </cell>
          <cell r="W63">
            <v>4213.0415000000003</v>
          </cell>
          <cell r="X63">
            <v>4568.6940000000004</v>
          </cell>
          <cell r="Y63">
            <v>4824.6769999999997</v>
          </cell>
          <cell r="Z63">
            <v>5111.97</v>
          </cell>
          <cell r="AA63">
            <v>5479.3</v>
          </cell>
          <cell r="AB63">
            <v>5562.4920000000002</v>
          </cell>
          <cell r="AC63">
            <v>5709.4669999999996</v>
          </cell>
          <cell r="AD63">
            <v>6127.0360000000001</v>
          </cell>
          <cell r="AE63">
            <v>6464.5389999999998</v>
          </cell>
          <cell r="AF63">
            <v>6328.4560000000001</v>
          </cell>
          <cell r="AG63">
            <v>6532.4319999999998</v>
          </cell>
          <cell r="BT63">
            <v>0</v>
          </cell>
          <cell r="BV63">
            <v>1130.962</v>
          </cell>
          <cell r="BW63">
            <v>1218.4704999999999</v>
          </cell>
          <cell r="BX63">
            <v>1305.979</v>
          </cell>
          <cell r="BY63">
            <v>1354.443</v>
          </cell>
          <cell r="BZ63">
            <v>1439.7159999999999</v>
          </cell>
          <cell r="CA63">
            <v>1444.1079999999999</v>
          </cell>
          <cell r="CB63">
            <v>1517.681</v>
          </cell>
          <cell r="CC63">
            <v>1617.65</v>
          </cell>
          <cell r="CD63">
            <v>1720.1120000000001</v>
          </cell>
          <cell r="CE63">
            <v>1784.4090000000001</v>
          </cell>
          <cell r="CF63">
            <v>1875.546</v>
          </cell>
          <cell r="CG63">
            <v>1920.3389999999999</v>
          </cell>
          <cell r="CH63">
            <v>1965.1320000000001</v>
          </cell>
          <cell r="CI63">
            <v>2125.6575000000003</v>
          </cell>
          <cell r="CJ63">
            <v>2286.183</v>
          </cell>
          <cell r="CK63">
            <v>2574.761</v>
          </cell>
          <cell r="CL63">
            <v>2752.9969999999998</v>
          </cell>
          <cell r="CM63">
            <v>2934.732</v>
          </cell>
          <cell r="CN63">
            <v>2935.6010000000001</v>
          </cell>
          <cell r="CO63">
            <v>2904.3209999999999</v>
          </cell>
          <cell r="CP63">
            <v>2953.8969999999999</v>
          </cell>
          <cell r="CQ63">
            <v>3140.1190000000001</v>
          </cell>
          <cell r="CR63">
            <v>3215.4740000000002</v>
          </cell>
          <cell r="CS63">
            <v>3399.212</v>
          </cell>
        </row>
        <row r="64">
          <cell r="P64">
            <v>4910.2910000000002</v>
          </cell>
          <cell r="Q64">
            <v>5279.0140000000001</v>
          </cell>
          <cell r="R64">
            <v>5256.6629999999996</v>
          </cell>
          <cell r="S64">
            <v>5451.7179999999998</v>
          </cell>
          <cell r="T64">
            <v>5732.4359999999997</v>
          </cell>
          <cell r="U64">
            <v>6327.3860000000004</v>
          </cell>
          <cell r="V64">
            <v>6922.3360000000002</v>
          </cell>
          <cell r="W64">
            <v>7281.2384999999995</v>
          </cell>
          <cell r="X64">
            <v>7640.1409999999996</v>
          </cell>
          <cell r="Y64">
            <v>8104.9709999999995</v>
          </cell>
          <cell r="Z64">
            <v>9170.5769999999993</v>
          </cell>
          <cell r="AA64">
            <v>9746.5969999999998</v>
          </cell>
          <cell r="AB64">
            <v>10022.696</v>
          </cell>
          <cell r="AC64">
            <v>9752.6730000000007</v>
          </cell>
          <cell r="AD64">
            <v>10330.632</v>
          </cell>
          <cell r="AE64">
            <v>10774.034</v>
          </cell>
          <cell r="AF64">
            <v>11142.142</v>
          </cell>
          <cell r="AG64">
            <v>11949.37</v>
          </cell>
          <cell r="BT64">
            <v>0</v>
          </cell>
          <cell r="BV64">
            <v>2310.3130000000001</v>
          </cell>
          <cell r="BW64">
            <v>2358.4795000000004</v>
          </cell>
          <cell r="BX64">
            <v>2406.6460000000002</v>
          </cell>
          <cell r="BY64">
            <v>2539.1750000000002</v>
          </cell>
          <cell r="BZ64">
            <v>2523.44</v>
          </cell>
          <cell r="CA64">
            <v>2438.1860000000001</v>
          </cell>
          <cell r="CB64">
            <v>2480.7130000000002</v>
          </cell>
          <cell r="CC64">
            <v>2637.4079999999999</v>
          </cell>
          <cell r="CD64">
            <v>2889.0140000000001</v>
          </cell>
          <cell r="CE64">
            <v>2973.5830000000001</v>
          </cell>
          <cell r="CF64">
            <v>3215.7660000000001</v>
          </cell>
          <cell r="CG64">
            <v>3221.8375000000001</v>
          </cell>
          <cell r="CH64">
            <v>3227.9090000000001</v>
          </cell>
          <cell r="CI64">
            <v>3595.7280000000001</v>
          </cell>
          <cell r="CJ64">
            <v>3963.547</v>
          </cell>
          <cell r="CK64">
            <v>4297.2420000000002</v>
          </cell>
          <cell r="CL64">
            <v>4545.2309999999998</v>
          </cell>
          <cell r="CM64">
            <v>5192.1899999999996</v>
          </cell>
          <cell r="CN64">
            <v>5397.98</v>
          </cell>
          <cell r="CO64">
            <v>5013.0749999999998</v>
          </cell>
          <cell r="CP64">
            <v>5029.7969999999996</v>
          </cell>
          <cell r="CQ64">
            <v>5368.8029999999999</v>
          </cell>
          <cell r="CR64">
            <v>5933.7790000000005</v>
          </cell>
          <cell r="CS64">
            <v>6179.7669999999998</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C00000"/>
  </sheetPr>
  <dimension ref="A1:R77"/>
  <sheetViews>
    <sheetView showGridLines="0" tabSelected="1" view="pageBreakPreview" topLeftCell="A15" zoomScale="90" zoomScaleNormal="90" zoomScaleSheetLayoutView="90" workbookViewId="0">
      <selection activeCell="K65" sqref="K65"/>
    </sheetView>
  </sheetViews>
  <sheetFormatPr defaultColWidth="9.7109375" defaultRowHeight="12.75" x14ac:dyDescent="0.2"/>
  <cols>
    <col min="1" max="1" width="9.140625" style="44" customWidth="1"/>
    <col min="2" max="2" width="8.28515625" style="44" customWidth="1"/>
    <col min="3" max="3" width="12.28515625" style="41" customWidth="1"/>
    <col min="4" max="4" width="11.5703125" style="18" customWidth="1"/>
    <col min="5" max="5" width="12.7109375" style="18" customWidth="1"/>
    <col min="6" max="8" width="10.140625" style="18" customWidth="1"/>
    <col min="9" max="10" width="10.7109375" style="18" customWidth="1"/>
    <col min="11" max="11" width="9.5703125" style="18" customWidth="1"/>
    <col min="12" max="12" width="10.140625" style="18" customWidth="1"/>
    <col min="13" max="13" width="5" style="45" customWidth="1"/>
    <col min="14" max="16384" width="9.7109375" style="44"/>
  </cols>
  <sheetData>
    <row r="1" spans="1:18" x14ac:dyDescent="0.2">
      <c r="A1" s="107" t="s">
        <v>82</v>
      </c>
      <c r="B1" s="107"/>
      <c r="C1" s="104"/>
      <c r="D1" s="11"/>
      <c r="E1" s="11"/>
      <c r="F1" s="11"/>
      <c r="G1" s="11"/>
      <c r="H1" s="11"/>
      <c r="I1" s="11"/>
      <c r="J1" s="11"/>
      <c r="K1" s="11"/>
      <c r="L1" s="11"/>
    </row>
    <row r="2" spans="1:18" x14ac:dyDescent="0.2">
      <c r="A2" s="12" t="s">
        <v>1</v>
      </c>
      <c r="B2" s="12"/>
      <c r="C2" s="104"/>
      <c r="D2" s="11"/>
      <c r="E2" s="11"/>
      <c r="F2" s="11"/>
      <c r="G2" s="11"/>
      <c r="H2" s="11"/>
      <c r="I2" s="11"/>
      <c r="J2" s="11"/>
      <c r="K2" s="11"/>
      <c r="L2" s="11"/>
    </row>
    <row r="3" spans="1:18" ht="14.25" customHeight="1" x14ac:dyDescent="0.2">
      <c r="A3" s="46"/>
      <c r="B3" s="46"/>
      <c r="C3" s="13"/>
      <c r="D3" s="13"/>
      <c r="E3" s="13"/>
      <c r="F3" s="13"/>
      <c r="G3" s="13"/>
      <c r="H3" s="13"/>
      <c r="I3" s="13"/>
      <c r="J3" s="13"/>
      <c r="K3" s="13"/>
      <c r="L3" s="13"/>
    </row>
    <row r="4" spans="1:18" s="23" customFormat="1" ht="14.25" customHeight="1" x14ac:dyDescent="0.2">
      <c r="A4" s="47"/>
      <c r="B4" s="47"/>
      <c r="C4" s="14"/>
      <c r="D4" s="41"/>
      <c r="E4" s="41"/>
      <c r="F4" s="101" t="s">
        <v>69</v>
      </c>
      <c r="G4" s="102"/>
      <c r="H4" s="102"/>
      <c r="I4" s="101" t="s">
        <v>71</v>
      </c>
      <c r="J4" s="102"/>
      <c r="K4" s="101"/>
      <c r="L4" s="102"/>
      <c r="M4" s="52"/>
    </row>
    <row r="5" spans="1:18" s="23" customFormat="1" ht="15" customHeight="1" x14ac:dyDescent="0.2">
      <c r="A5" s="47"/>
      <c r="B5" s="47"/>
      <c r="C5" s="63" t="s">
        <v>103</v>
      </c>
      <c r="D5" s="54"/>
      <c r="E5" s="54"/>
      <c r="F5" s="118" t="s">
        <v>104</v>
      </c>
      <c r="G5" s="132"/>
      <c r="H5" s="54"/>
      <c r="I5" s="100" t="s">
        <v>72</v>
      </c>
      <c r="J5" s="54"/>
      <c r="K5" s="100" t="s">
        <v>73</v>
      </c>
      <c r="L5" s="54"/>
      <c r="M5" s="52"/>
    </row>
    <row r="6" spans="1:18" ht="29.25" customHeight="1" x14ac:dyDescent="0.2">
      <c r="A6" s="48"/>
      <c r="B6" s="48"/>
      <c r="C6" s="128" t="s">
        <v>18</v>
      </c>
      <c r="D6" s="128" t="s">
        <v>19</v>
      </c>
      <c r="E6" s="128" t="s">
        <v>2</v>
      </c>
      <c r="F6" s="129" t="s">
        <v>18</v>
      </c>
      <c r="G6" s="128" t="s">
        <v>19</v>
      </c>
      <c r="H6" s="128" t="s">
        <v>2</v>
      </c>
      <c r="I6" s="130" t="s">
        <v>74</v>
      </c>
      <c r="J6" s="131" t="s">
        <v>102</v>
      </c>
      <c r="K6" s="130" t="s">
        <v>74</v>
      </c>
      <c r="L6" s="131" t="s">
        <v>102</v>
      </c>
      <c r="M6" s="53"/>
      <c r="O6" s="23"/>
      <c r="P6" s="23"/>
      <c r="Q6" s="23"/>
    </row>
    <row r="7" spans="1:18" ht="12.75" customHeight="1" x14ac:dyDescent="0.2">
      <c r="A7" s="74" t="s">
        <v>75</v>
      </c>
      <c r="B7" s="74"/>
      <c r="C7" s="108">
        <f>+DATA!S5</f>
        <v>2690426.7349999999</v>
      </c>
      <c r="D7" s="109">
        <f>+DATA!AM5</f>
        <v>1283283.4680000001</v>
      </c>
      <c r="E7" s="109">
        <f>DATA!BK5/1000</f>
        <v>13729063</v>
      </c>
      <c r="F7" s="136">
        <f>((DATA!S5-DATA!N5)/DATA!N5)*100</f>
        <v>10.909827572322623</v>
      </c>
      <c r="G7" s="75">
        <f>((DATA!AS5-DATA!AN5)/DATA!AN5)*100</f>
        <v>9.4021159939044612</v>
      </c>
      <c r="H7" s="75">
        <f>(((DATA!BL5)-DATA!BG5)/DATA!BG5)*100</f>
        <v>13.087270179237146</v>
      </c>
      <c r="I7" s="114">
        <f>+'Taxes per $1,000 income'!N4</f>
        <v>73.303354413010069</v>
      </c>
      <c r="J7" s="109">
        <f>+'Taxes per $1,000 income'!S4</f>
        <v>93.472035782777013</v>
      </c>
      <c r="K7" s="96"/>
      <c r="L7" s="75"/>
      <c r="M7" s="16"/>
      <c r="O7" s="23"/>
      <c r="P7" s="23"/>
      <c r="Q7" s="23"/>
      <c r="R7" s="23"/>
    </row>
    <row r="8" spans="1:18" ht="12.75" customHeight="1" x14ac:dyDescent="0.2">
      <c r="A8" s="76" t="s">
        <v>21</v>
      </c>
      <c r="B8" s="76"/>
      <c r="C8" s="105">
        <f>+DATA!S6</f>
        <v>869010.49700000009</v>
      </c>
      <c r="D8" s="76">
        <f>+DATA!AM6</f>
        <v>396978.70999999996</v>
      </c>
      <c r="E8" s="76">
        <f>DATA!BK6/1000</f>
        <v>4752314.8389999997</v>
      </c>
      <c r="F8" s="137">
        <f>((DATA!S6-DATA!N6)/DATA!N6)*100</f>
        <v>9.7499999838976699</v>
      </c>
      <c r="G8" s="77">
        <f>((DATA!AS6-DATA!AN6)/DATA!AN6)*100</f>
        <v>6.8037671558556205</v>
      </c>
      <c r="H8" s="77">
        <f>(((DATA!BL6)-DATA!BG6)/DATA!BG6)*100</f>
        <v>14.547103157570696</v>
      </c>
      <c r="I8" s="111">
        <f>+'Taxes per $1,000 income'!N5</f>
        <v>63.94763648606466</v>
      </c>
      <c r="J8" s="76">
        <f>+'Taxes per $1,000 income'!S5</f>
        <v>83.533756379561268</v>
      </c>
      <c r="K8" s="78">
        <f>(I8/$I$7)*100</f>
        <v>87.236985262321184</v>
      </c>
      <c r="L8" s="77">
        <f>(J8/$J$7)*100</f>
        <v>89.367644215739915</v>
      </c>
      <c r="M8" s="16"/>
      <c r="O8" s="23"/>
      <c r="P8" s="23"/>
      <c r="Q8" s="23"/>
      <c r="R8" s="23"/>
    </row>
    <row r="9" spans="1:18" ht="12.75" customHeight="1" x14ac:dyDescent="0.2">
      <c r="A9" s="76"/>
      <c r="B9" s="76"/>
      <c r="C9" s="105"/>
      <c r="D9" s="76"/>
      <c r="E9" s="76"/>
      <c r="F9" s="78"/>
      <c r="G9" s="77"/>
      <c r="H9" s="77"/>
      <c r="I9" s="111"/>
      <c r="J9" s="76"/>
      <c r="K9" s="78"/>
      <c r="L9" s="77"/>
      <c r="M9" s="16"/>
      <c r="O9" s="49"/>
      <c r="P9" s="23"/>
      <c r="Q9" s="23"/>
      <c r="R9" s="23"/>
    </row>
    <row r="10" spans="1:18" ht="12.75" customHeight="1" x14ac:dyDescent="0.2">
      <c r="A10" s="79" t="s">
        <v>3</v>
      </c>
      <c r="B10" s="79"/>
      <c r="C10" s="106">
        <f>+DATA!S8</f>
        <v>34986.527000000002</v>
      </c>
      <c r="D10" s="79">
        <f>+DATA!AM8</f>
        <v>13529.683000000001</v>
      </c>
      <c r="E10" s="79">
        <f>DATA!BK8/1000</f>
        <v>173236.23</v>
      </c>
      <c r="F10" s="138">
        <f>((DATA!S8-DATA!N8)/DATA!N8)*100</f>
        <v>7.7980646616578069</v>
      </c>
      <c r="G10" s="80">
        <f>((DATA!AS8-DATA!AN8)/DATA!AN8)*100</f>
        <v>4.87173232493552</v>
      </c>
      <c r="H10" s="80">
        <f>(((DATA!BL8)-DATA!BG8)/DATA!BG8)*100</f>
        <v>10.148657048094341</v>
      </c>
      <c r="I10" s="112">
        <f>+'Taxes per $1,000 income'!N7</f>
        <v>61.941769878782978</v>
      </c>
      <c r="J10" s="79">
        <f>+'Taxes per $1,000 income'!S7</f>
        <v>78.099615767440795</v>
      </c>
      <c r="K10" s="81">
        <f>(I10/$I$7)*100</f>
        <v>84.500593969802551</v>
      </c>
      <c r="L10" s="80">
        <f t="shared" ref="L10:L26" si="0">(J10/$J$7)*100</f>
        <v>83.553990360217753</v>
      </c>
      <c r="M10" s="16"/>
      <c r="O10" s="49"/>
      <c r="P10" s="23"/>
      <c r="Q10" s="23"/>
      <c r="R10" s="23"/>
    </row>
    <row r="11" spans="1:18" ht="12.75" customHeight="1" x14ac:dyDescent="0.2">
      <c r="A11" s="79" t="s">
        <v>4</v>
      </c>
      <c r="B11" s="79"/>
      <c r="C11" s="106">
        <f>+DATA!S9</f>
        <v>21407.511999999999</v>
      </c>
      <c r="D11" s="79">
        <f>+DATA!AM9</f>
        <v>9179.0470000000005</v>
      </c>
      <c r="E11" s="79">
        <f>DATA!BK9/1000</f>
        <v>104507.754</v>
      </c>
      <c r="F11" s="138">
        <f>((DATA!S9-DATA!N9)/DATA!N9)*100</f>
        <v>16.27557287176035</v>
      </c>
      <c r="G11" s="80">
        <f>((DATA!AS9-DATA!AN9)/DATA!AN9)*100</f>
        <v>14.44815612594012</v>
      </c>
      <c r="H11" s="80">
        <f>(((DATA!BL9)-DATA!BG9)/DATA!BG9)*100</f>
        <v>13.054597660111925</v>
      </c>
      <c r="I11" s="112">
        <f>+'Taxes per $1,000 income'!N8</f>
        <v>66.746933900355174</v>
      </c>
      <c r="J11" s="79">
        <f>+'Taxes per $1,000 income'!S8</f>
        <v>87.831253171893835</v>
      </c>
      <c r="K11" s="81">
        <f>(I11/$I$7)*100</f>
        <v>91.055770141548606</v>
      </c>
      <c r="L11" s="80">
        <f t="shared" si="0"/>
        <v>93.965272539915574</v>
      </c>
      <c r="M11" s="16"/>
      <c r="O11" s="49"/>
      <c r="P11" s="23"/>
      <c r="Q11" s="23"/>
      <c r="R11" s="23"/>
    </row>
    <row r="12" spans="1:18" ht="12.75" customHeight="1" x14ac:dyDescent="0.2">
      <c r="A12" s="79" t="s">
        <v>20</v>
      </c>
      <c r="B12" s="79"/>
      <c r="C12" s="106">
        <f>+DATA!S10</f>
        <v>9258.1769999999997</v>
      </c>
      <c r="D12" s="79">
        <f>+DATA!AM10</f>
        <v>3658.3850000000002</v>
      </c>
      <c r="E12" s="79">
        <f>DATA!BK10/1000</f>
        <v>40557.642999999996</v>
      </c>
      <c r="F12" s="138">
        <f>((DATA!S10-DATA!N10)/DATA!N10)*100</f>
        <v>17.295779637142594</v>
      </c>
      <c r="G12" s="80">
        <f>((DATA!AS10-DATA!AN10)/DATA!AN10)*100</f>
        <v>14.936398646597462</v>
      </c>
      <c r="H12" s="80">
        <f>(((DATA!BL10)-DATA!BG10)/DATA!BG10)*100</f>
        <v>16.425777930346406</v>
      </c>
      <c r="I12" s="112">
        <f>+'Taxes per $1,000 income'!N9</f>
        <v>75.459477777355133</v>
      </c>
      <c r="J12" s="79">
        <f>+'Taxes per $1,000 income'!S9</f>
        <v>90.20211061081632</v>
      </c>
      <c r="K12" s="81">
        <f t="shared" ref="K12:K26" si="1">(I12/$I$7)*100</f>
        <v>102.94137066660949</v>
      </c>
      <c r="L12" s="80">
        <f t="shared" si="0"/>
        <v>96.501707548597977</v>
      </c>
      <c r="M12" s="17"/>
      <c r="O12" s="49"/>
      <c r="P12" s="23"/>
      <c r="Q12" s="23"/>
      <c r="R12" s="23"/>
    </row>
    <row r="13" spans="1:18" ht="12.75" customHeight="1" x14ac:dyDescent="0.2">
      <c r="A13" s="79" t="s">
        <v>5</v>
      </c>
      <c r="B13" s="79"/>
      <c r="C13" s="106">
        <f>+DATA!S11</f>
        <v>136743.15700000001</v>
      </c>
      <c r="D13" s="79">
        <f>+DATA!AM11</f>
        <v>72973.635999999999</v>
      </c>
      <c r="E13" s="79">
        <f>DATA!BK11/1000</f>
        <v>792255.38600000006</v>
      </c>
      <c r="F13" s="138">
        <f>((DATA!S11-DATA!N11)/DATA!N11)*100</f>
        <v>0.49301584887605038</v>
      </c>
      <c r="G13" s="80">
        <f>((DATA!AS11-DATA!AN11)/DATA!AN11)*100</f>
        <v>-9.7499300558661552</v>
      </c>
      <c r="H13" s="80">
        <f>(((DATA!BL11)-DATA!BG11)/DATA!BG11)*100</f>
        <v>10.060131662971289</v>
      </c>
      <c r="I13" s="112">
        <f>+'Taxes per $1,000 income'!N10</f>
        <v>58.160451719623175</v>
      </c>
      <c r="J13" s="79">
        <f>+'Taxes per $1,000 income'!S10</f>
        <v>92.108728182253088</v>
      </c>
      <c r="K13" s="81">
        <f t="shared" si="1"/>
        <v>79.342142232580699</v>
      </c>
      <c r="L13" s="80">
        <f t="shared" si="0"/>
        <v>98.541480787160594</v>
      </c>
      <c r="M13" s="17"/>
      <c r="O13" s="49"/>
      <c r="P13" s="23"/>
      <c r="Q13" s="23"/>
      <c r="R13" s="23"/>
    </row>
    <row r="14" spans="1:18" ht="12.75" customHeight="1" x14ac:dyDescent="0.2">
      <c r="A14" s="82" t="s">
        <v>6</v>
      </c>
      <c r="B14" s="82"/>
      <c r="C14" s="105">
        <f>+DATA!S12</f>
        <v>65351.440999999999</v>
      </c>
      <c r="D14" s="76">
        <f>+DATA!AM12</f>
        <v>33087.578999999998</v>
      </c>
      <c r="E14" s="76">
        <f>DATA!BK12/1000</f>
        <v>371487.864</v>
      </c>
      <c r="F14" s="137">
        <f>((DATA!S12-DATA!N12)/DATA!N12)*100</f>
        <v>2.2761105191782449</v>
      </c>
      <c r="G14" s="77">
        <f>((DATA!AS12-DATA!AN12)/DATA!AN12)*100</f>
        <v>-1.2413320079883283</v>
      </c>
      <c r="H14" s="77">
        <f>(((DATA!BL12)-DATA!BG12)/DATA!BG12)*100</f>
        <v>11.932221923240007</v>
      </c>
      <c r="I14" s="111">
        <f>+'Taxes per $1,000 income'!N11</f>
        <v>70.315793825516209</v>
      </c>
      <c r="J14" s="76">
        <f>+'Taxes per $1,000 income'!S11</f>
        <v>89.06772523799053</v>
      </c>
      <c r="K14" s="84">
        <f t="shared" si="1"/>
        <v>95.924387619888208</v>
      </c>
      <c r="L14" s="83">
        <f t="shared" si="0"/>
        <v>95.288098191183281</v>
      </c>
      <c r="M14" s="17"/>
      <c r="O14" s="49"/>
      <c r="P14" s="23"/>
      <c r="Q14" s="23"/>
      <c r="R14" s="23"/>
    </row>
    <row r="15" spans="1:18" ht="12.75" customHeight="1" x14ac:dyDescent="0.2">
      <c r="A15" s="82" t="s">
        <v>7</v>
      </c>
      <c r="B15" s="82"/>
      <c r="C15" s="105">
        <f>+DATA!S13</f>
        <v>30722.76</v>
      </c>
      <c r="D15" s="76">
        <f>+DATA!AM13</f>
        <v>13705.289000000001</v>
      </c>
      <c r="E15" s="76">
        <f>DATA!BK13/1000</f>
        <v>156130.91800000001</v>
      </c>
      <c r="F15" s="137">
        <f>((DATA!S13-DATA!N13)/DATA!N13)*100</f>
        <v>8.7931455144033421</v>
      </c>
      <c r="G15" s="77">
        <f>((DATA!AS13-DATA!AN13)/DATA!AN13)*100</f>
        <v>9.0055116670223274</v>
      </c>
      <c r="H15" s="77">
        <f>(((DATA!BL13)-DATA!BG13)/DATA!BG13)*100</f>
        <v>14.187523637696584</v>
      </c>
      <c r="I15" s="111">
        <f>+'Taxes per $1,000 income'!N12</f>
        <v>76.655480561283071</v>
      </c>
      <c r="J15" s="76">
        <f>+'Taxes per $1,000 income'!S12</f>
        <v>87.780749486145979</v>
      </c>
      <c r="K15" s="84">
        <f t="shared" si="1"/>
        <v>104.57295054928353</v>
      </c>
      <c r="L15" s="83">
        <f t="shared" si="0"/>
        <v>93.91124174308429</v>
      </c>
      <c r="M15" s="17"/>
      <c r="O15" s="49"/>
      <c r="P15" s="23"/>
      <c r="Q15" s="23"/>
      <c r="R15" s="23"/>
    </row>
    <row r="16" spans="1:18" ht="12.75" customHeight="1" x14ac:dyDescent="0.2">
      <c r="A16" s="82" t="s">
        <v>8</v>
      </c>
      <c r="B16" s="82"/>
      <c r="C16" s="105">
        <f>+DATA!S14</f>
        <v>39492.557000000001</v>
      </c>
      <c r="D16" s="76">
        <f>+DATA!AM14</f>
        <v>17593.364000000001</v>
      </c>
      <c r="E16" s="76">
        <f>DATA!BK14/1000</f>
        <v>184340.179</v>
      </c>
      <c r="F16" s="137">
        <f>((DATA!S14-DATA!N14)/DATA!N14)*100</f>
        <v>-6.769711924550351</v>
      </c>
      <c r="G16" s="77">
        <f>((DATA!AS14-DATA!AN14)/DATA!AN14)*100</f>
        <v>-2.1365754638268961</v>
      </c>
      <c r="H16" s="77">
        <f>(((DATA!BL14)-DATA!BG14)/DATA!BG14)*100</f>
        <v>12.070923240182887</v>
      </c>
      <c r="I16" s="111">
        <f>+'Taxes per $1,000 income'!N13</f>
        <v>69.515552476449031</v>
      </c>
      <c r="J16" s="76">
        <f>+'Taxes per $1,000 income'!S13</f>
        <v>95.439659956064162</v>
      </c>
      <c r="K16" s="84">
        <f t="shared" si="1"/>
        <v>94.832703132220146</v>
      </c>
      <c r="L16" s="83">
        <f t="shared" si="0"/>
        <v>102.10504046136299</v>
      </c>
      <c r="M16" s="17"/>
      <c r="O16" s="49"/>
      <c r="P16" s="23"/>
      <c r="Q16" s="23"/>
      <c r="R16" s="23"/>
    </row>
    <row r="17" spans="1:17" ht="12.75" customHeight="1" x14ac:dyDescent="0.2">
      <c r="A17" s="82" t="s">
        <v>9</v>
      </c>
      <c r="B17" s="82"/>
      <c r="C17" s="105">
        <f>+DATA!S15</f>
        <v>54172.91</v>
      </c>
      <c r="D17" s="76">
        <f>+DATA!AM15</f>
        <v>27064.828000000001</v>
      </c>
      <c r="E17" s="76">
        <f>DATA!BK15/1000</f>
        <v>316681.62</v>
      </c>
      <c r="F17" s="137">
        <f>((DATA!S15-DATA!N15)/DATA!N15)*100</f>
        <v>19.924241703102837</v>
      </c>
      <c r="G17" s="77">
        <f>((DATA!AS15-DATA!AN15)/DATA!AN15)*100</f>
        <v>17.427961965860757</v>
      </c>
      <c r="H17" s="77">
        <f>(((DATA!BL15)-DATA!BG15)/DATA!BG15)*100</f>
        <v>15.801741783121992</v>
      </c>
      <c r="I17" s="111">
        <f>+'Taxes per $1,000 income'!N14</f>
        <v>69.071145173691818</v>
      </c>
      <c r="J17" s="76">
        <f>+'Taxes per $1,000 income'!S14</f>
        <v>85.463842202146111</v>
      </c>
      <c r="K17" s="84">
        <f t="shared" si="1"/>
        <v>94.226445333629769</v>
      </c>
      <c r="L17" s="83">
        <f t="shared" si="0"/>
        <v>91.432524697288684</v>
      </c>
      <c r="M17" s="17"/>
      <c r="O17" s="49"/>
      <c r="P17" s="42"/>
      <c r="Q17" s="51"/>
    </row>
    <row r="18" spans="1:17" ht="12.75" customHeight="1" x14ac:dyDescent="0.2">
      <c r="A18" s="79" t="s">
        <v>10</v>
      </c>
      <c r="B18" s="79"/>
      <c r="C18" s="106">
        <f>+DATA!S16</f>
        <v>24528.969000000001</v>
      </c>
      <c r="D18" s="79">
        <f>+DATA!AM16</f>
        <v>8819.0630000000001</v>
      </c>
      <c r="E18" s="79">
        <f>DATA!BK16/1000</f>
        <v>100465.005</v>
      </c>
      <c r="F18" s="138">
        <f>((DATA!S16-DATA!N16)/DATA!N16)*100</f>
        <v>6.253555290297963</v>
      </c>
      <c r="G18" s="80">
        <f>((DATA!AS16-DATA!AN16)/DATA!AN16)*100</f>
        <v>11.39388923972934</v>
      </c>
      <c r="H18" s="80">
        <f>(((DATA!BL16)-DATA!BG16)/DATA!BG16)*100</f>
        <v>13.058870327830455</v>
      </c>
      <c r="I18" s="112">
        <f>+'Taxes per $1,000 income'!N15</f>
        <v>72.753477409732952</v>
      </c>
      <c r="J18" s="79">
        <f>+'Taxes per $1,000 income'!S15</f>
        <v>87.782437277537582</v>
      </c>
      <c r="K18" s="81">
        <f t="shared" si="1"/>
        <v>99.249861063411956</v>
      </c>
      <c r="L18" s="80">
        <f t="shared" si="0"/>
        <v>93.913047407610023</v>
      </c>
      <c r="M18" s="17"/>
      <c r="O18" s="49"/>
      <c r="P18" s="42"/>
      <c r="Q18" s="51"/>
    </row>
    <row r="19" spans="1:17" ht="12.75" customHeight="1" x14ac:dyDescent="0.2">
      <c r="A19" s="79" t="s">
        <v>11</v>
      </c>
      <c r="B19" s="79"/>
      <c r="C19" s="106">
        <f>+DATA!S17</f>
        <v>73757.849000000002</v>
      </c>
      <c r="D19" s="79">
        <f>+DATA!AM17</f>
        <v>32421.858</v>
      </c>
      <c r="E19" s="79">
        <f>DATA!BK17/1000</f>
        <v>369703.50799999997</v>
      </c>
      <c r="F19" s="138">
        <f>((DATA!S17-DATA!N17)/DATA!N17)*100</f>
        <v>14.250082011212021</v>
      </c>
      <c r="G19" s="80">
        <f>((DATA!AS17-DATA!AN17)/DATA!AN17)*100</f>
        <v>7.0185325262130824</v>
      </c>
      <c r="H19" s="80">
        <f>(((DATA!BL17)-DATA!BG17)/DATA!BG17)*100</f>
        <v>13.823975149213046</v>
      </c>
      <c r="I19" s="112">
        <f>+'Taxes per $1,000 income'!N16</f>
        <v>67.643558216594002</v>
      </c>
      <c r="J19" s="79">
        <f>+'Taxes per $1,000 income'!S16</f>
        <v>87.696917390353789</v>
      </c>
      <c r="K19" s="81">
        <f t="shared" si="1"/>
        <v>92.278939699638698</v>
      </c>
      <c r="L19" s="80">
        <f t="shared" si="0"/>
        <v>93.821554923823186</v>
      </c>
      <c r="M19" s="17"/>
      <c r="O19" s="49"/>
      <c r="P19" s="42"/>
      <c r="Q19" s="51"/>
    </row>
    <row r="20" spans="1:17" ht="12.75" customHeight="1" x14ac:dyDescent="0.2">
      <c r="A20" s="79" t="s">
        <v>12</v>
      </c>
      <c r="B20" s="79"/>
      <c r="C20" s="106">
        <f>+DATA!S18</f>
        <v>28760.728999999999</v>
      </c>
      <c r="D20" s="79">
        <f>+DATA!AM18</f>
        <v>11821.692999999999</v>
      </c>
      <c r="E20" s="79">
        <f>DATA!BK18/1000</f>
        <v>154958.27100000001</v>
      </c>
      <c r="F20" s="138">
        <f>((DATA!S18-DATA!N18)/DATA!N18)*100</f>
        <v>15.360299871418235</v>
      </c>
      <c r="G20" s="80">
        <f>((DATA!AS18-DATA!AN18)/DATA!AN18)*100</f>
        <v>9.2685542020158032</v>
      </c>
      <c r="H20" s="80">
        <f>(((DATA!BL18)-DATA!BG18)/DATA!BG18)*100</f>
        <v>15.785335662588446</v>
      </c>
      <c r="I20" s="112">
        <f>+'Taxes per $1,000 income'!N17</f>
        <v>66.137187915387742</v>
      </c>
      <c r="J20" s="79">
        <f>+'Taxes per $1,000 income'!S17</f>
        <v>76.289525713667771</v>
      </c>
      <c r="K20" s="81">
        <f t="shared" si="1"/>
        <v>90.223958296306208</v>
      </c>
      <c r="L20" s="80">
        <f t="shared" si="0"/>
        <v>81.617485994377731</v>
      </c>
      <c r="M20" s="17"/>
      <c r="O20" s="49"/>
      <c r="P20" s="42"/>
      <c r="Q20" s="51"/>
    </row>
    <row r="21" spans="1:17" ht="12.75" customHeight="1" x14ac:dyDescent="0.2">
      <c r="A21" s="79" t="s">
        <v>13</v>
      </c>
      <c r="B21" s="79"/>
      <c r="C21" s="106">
        <f>+DATA!S19</f>
        <v>35189.349000000002</v>
      </c>
      <c r="D21" s="79">
        <f>+DATA!AM19</f>
        <v>13795.368</v>
      </c>
      <c r="E21" s="79">
        <f>DATA!BK19/1000</f>
        <v>165595.079</v>
      </c>
      <c r="F21" s="138">
        <f>((DATA!S19-DATA!N19)/DATA!N19)*100</f>
        <v>12.52948317408471</v>
      </c>
      <c r="G21" s="80">
        <f>((DATA!AS19-DATA!AN19)/DATA!AN19)*100</f>
        <v>15.795643828529165</v>
      </c>
      <c r="H21" s="80">
        <f>(((DATA!BL19)-DATA!BG19)/DATA!BG19)*100</f>
        <v>13.365509746026285</v>
      </c>
      <c r="I21" s="112">
        <f>+'Taxes per $1,000 income'!N18</f>
        <v>67.124777412851159</v>
      </c>
      <c r="J21" s="79">
        <f>+'Taxes per $1,000 income'!S18</f>
        <v>83.307837909845134</v>
      </c>
      <c r="K21" s="81">
        <f t="shared" si="1"/>
        <v>91.571222013460385</v>
      </c>
      <c r="L21" s="80">
        <f t="shared" si="0"/>
        <v>89.125947896809677</v>
      </c>
      <c r="M21" s="17"/>
      <c r="O21" s="49"/>
      <c r="P21" s="42"/>
      <c r="Q21" s="51"/>
    </row>
    <row r="22" spans="1:17" ht="12.75" customHeight="1" x14ac:dyDescent="0.2">
      <c r="A22" s="85" t="s">
        <v>14</v>
      </c>
      <c r="B22" s="85"/>
      <c r="C22" s="105">
        <f>+DATA!S20</f>
        <v>42605.919999999998</v>
      </c>
      <c r="D22" s="76">
        <f>+DATA!AM20</f>
        <v>18817.624</v>
      </c>
      <c r="E22" s="76">
        <f>DATA!BK20/1000</f>
        <v>250189.12100000001</v>
      </c>
      <c r="F22" s="137">
        <f>((DATA!S20-DATA!N20)/DATA!N20)*100</f>
        <v>8.6781638309433262</v>
      </c>
      <c r="G22" s="77">
        <f>((DATA!AS20-DATA!AN20)/DATA!AN20)*100</f>
        <v>6.2002848792768352</v>
      </c>
      <c r="H22" s="77">
        <f>(((DATA!BL20)-DATA!BG20)/DATA!BG20)*100</f>
        <v>16.452864743274034</v>
      </c>
      <c r="I22" s="111">
        <f>+'Taxes per $1,000 income'!N19</f>
        <v>58.820215300170069</v>
      </c>
      <c r="J22" s="76">
        <f>+'Taxes per $1,000 income'!S19</f>
        <v>75.213598116442483</v>
      </c>
      <c r="K22" s="84">
        <f t="shared" si="1"/>
        <v>80.24218778415208</v>
      </c>
      <c r="L22" s="86">
        <f t="shared" si="0"/>
        <v>80.466417026835742</v>
      </c>
      <c r="M22" s="17"/>
      <c r="O22" s="49"/>
      <c r="P22" s="42"/>
      <c r="Q22" s="51"/>
    </row>
    <row r="23" spans="1:17" ht="12.75" customHeight="1" x14ac:dyDescent="0.2">
      <c r="A23" s="85" t="s">
        <v>15</v>
      </c>
      <c r="B23" s="85"/>
      <c r="C23" s="105">
        <f>+DATA!S21</f>
        <v>192129.231</v>
      </c>
      <c r="D23" s="76">
        <f>+DATA!AM21</f>
        <v>82035.604000000007</v>
      </c>
      <c r="E23" s="76">
        <f>DATA!BK21/1000</f>
        <v>1111110.166</v>
      </c>
      <c r="F23" s="137">
        <f>((DATA!S21-DATA!N21)/DATA!N21)*100</f>
        <v>17.027220532025318</v>
      </c>
      <c r="G23" s="77">
        <f>((DATA!AS21-DATA!AN21)/DATA!AN21)*100</f>
        <v>18.510900308594238</v>
      </c>
      <c r="H23" s="77">
        <f>(((DATA!BL21)-DATA!BG21)/DATA!BG21)*100</f>
        <v>19.613553138003763</v>
      </c>
      <c r="I23" s="111">
        <f>+'Taxes per $1,000 income'!N20</f>
        <v>59.071863533824484</v>
      </c>
      <c r="J23" s="76">
        <f>+'Taxes per $1,000 income'!S20</f>
        <v>73.832106401589712</v>
      </c>
      <c r="K23" s="84">
        <f t="shared" si="1"/>
        <v>80.585484807418666</v>
      </c>
      <c r="L23" s="86">
        <f t="shared" si="0"/>
        <v>78.988443745004943</v>
      </c>
      <c r="M23" s="17"/>
      <c r="O23" s="49"/>
      <c r="P23" s="42"/>
      <c r="Q23" s="51"/>
    </row>
    <row r="24" spans="1:17" ht="12.75" customHeight="1" x14ac:dyDescent="0.2">
      <c r="A24" s="85" t="s">
        <v>16</v>
      </c>
      <c r="B24" s="85"/>
      <c r="C24" s="105">
        <f>+DATA!S22</f>
        <v>64324.46</v>
      </c>
      <c r="D24" s="76">
        <f>+DATA!AM22</f>
        <v>32374.024000000001</v>
      </c>
      <c r="E24" s="76">
        <f>DATA!BK22/1000</f>
        <v>396005.223</v>
      </c>
      <c r="F24" s="137">
        <f>((DATA!S22-DATA!N22)/DATA!N22)*100</f>
        <v>13.720128216211663</v>
      </c>
      <c r="G24" s="77">
        <f>((DATA!AS22-DATA!AN22)/DATA!AN22)*100</f>
        <v>7.1548806956288065</v>
      </c>
      <c r="H24" s="77">
        <f>(((DATA!BL22)-DATA!BG22)/DATA!BG22)*100</f>
        <v>15.079012422272958</v>
      </c>
      <c r="I24" s="111">
        <f>+'Taxes per $1,000 income'!N21</f>
        <v>62.874270979737361</v>
      </c>
      <c r="J24" s="76">
        <f>+'Taxes per $1,000 income'!S21</f>
        <v>81.751507605746909</v>
      </c>
      <c r="K24" s="84">
        <f t="shared" si="1"/>
        <v>85.772706424166415</v>
      </c>
      <c r="L24" s="86">
        <f t="shared" si="0"/>
        <v>87.460925528285429</v>
      </c>
      <c r="M24" s="17"/>
      <c r="O24" s="49"/>
      <c r="P24" s="42"/>
      <c r="Q24" s="51"/>
    </row>
    <row r="25" spans="1:17" ht="12.75" customHeight="1" x14ac:dyDescent="0.2">
      <c r="A25" s="87" t="s">
        <v>17</v>
      </c>
      <c r="B25" s="87"/>
      <c r="C25" s="74">
        <f>+DATA!S23</f>
        <v>15578.949000000001</v>
      </c>
      <c r="D25" s="74">
        <f>+DATA!AM23</f>
        <v>6101.665</v>
      </c>
      <c r="E25" s="125">
        <f>DATA!BK23/1000</f>
        <v>65090.872000000003</v>
      </c>
      <c r="F25" s="136">
        <f>((DATA!S23-DATA!N23)/DATA!N23)*100</f>
        <v>15.235450117621321</v>
      </c>
      <c r="G25" s="75">
        <f>((DATA!AS23-DATA!AN23)/DATA!AN23)*100</f>
        <v>12.396516404918923</v>
      </c>
      <c r="H25" s="127">
        <f>(((DATA!BL23)-DATA!BG23)/DATA!BG23)*100</f>
        <v>14.69598903237117</v>
      </c>
      <c r="I25" s="110">
        <f>+'Taxes per $1,000 income'!N22</f>
        <v>80.634378650140377</v>
      </c>
      <c r="J25" s="74">
        <f>+'Taxes per $1,000 income'!S22</f>
        <v>93.74071682431908</v>
      </c>
      <c r="K25" s="89">
        <f t="shared" si="1"/>
        <v>110.00093965117262</v>
      </c>
      <c r="L25" s="88">
        <f t="shared" si="0"/>
        <v>100.28744537261012</v>
      </c>
      <c r="M25" s="17"/>
      <c r="O25" s="49"/>
      <c r="P25" s="42"/>
      <c r="Q25" s="51"/>
    </row>
    <row r="26" spans="1:17" ht="12.75" customHeight="1" x14ac:dyDescent="0.2">
      <c r="A26" s="76" t="s">
        <v>76</v>
      </c>
      <c r="B26" s="76"/>
      <c r="C26" s="105">
        <f>+DATA!S24</f>
        <v>652997.402</v>
      </c>
      <c r="D26" s="76">
        <f>+DATA!AM24</f>
        <v>311875.886</v>
      </c>
      <c r="E26" s="76">
        <f>DATA!BK24/1000</f>
        <v>3215749.6239999998</v>
      </c>
      <c r="F26" s="137">
        <f>((DATA!S24-DATA!N24)/DATA!N24)*100</f>
        <v>9.2662546700047717</v>
      </c>
      <c r="G26" s="77">
        <f>((DATA!AS24-DATA!AN24)/DATA!AN24)*100</f>
        <v>8.0194618587924147</v>
      </c>
      <c r="H26" s="77">
        <f>(((DATA!BL24)-DATA!BG24)/DATA!BG24)*100</f>
        <v>12.351646629460408</v>
      </c>
      <c r="I26" s="111">
        <f>+'Taxes per $1,000 income'!N23</f>
        <v>72.172581077697672</v>
      </c>
      <c r="J26" s="76">
        <f>+'Taxes per $1,000 income'!S23</f>
        <v>96.98388322038096</v>
      </c>
      <c r="K26" s="78">
        <f t="shared" si="1"/>
        <v>98.457405743069643</v>
      </c>
      <c r="L26" s="77">
        <f t="shared" si="0"/>
        <v>103.7571102503483</v>
      </c>
      <c r="M26" s="17"/>
      <c r="O26" s="49"/>
      <c r="P26" s="42"/>
      <c r="Q26" s="51"/>
    </row>
    <row r="27" spans="1:17" ht="12.75" customHeight="1" x14ac:dyDescent="0.2">
      <c r="A27" s="76"/>
      <c r="B27" s="76"/>
      <c r="C27" s="105"/>
      <c r="D27" s="76"/>
      <c r="E27" s="76"/>
      <c r="F27" s="137"/>
      <c r="G27" s="77"/>
      <c r="H27" s="77"/>
      <c r="I27" s="111"/>
      <c r="J27" s="76"/>
      <c r="K27" s="78"/>
      <c r="L27" s="77"/>
      <c r="M27" s="17"/>
      <c r="O27" s="49"/>
      <c r="P27" s="42"/>
      <c r="Q27" s="51"/>
    </row>
    <row r="28" spans="1:17" ht="12.75" customHeight="1" x14ac:dyDescent="0.2">
      <c r="A28" s="79" t="s">
        <v>26</v>
      </c>
      <c r="B28" s="79"/>
      <c r="C28" s="106">
        <f>+DATA!S26</f>
        <v>15229.098</v>
      </c>
      <c r="D28" s="79">
        <f>+DATA!AM26</f>
        <v>4944.4870000000001</v>
      </c>
      <c r="E28" s="79">
        <f>DATA!BK26/1000</f>
        <v>36159.732000000004</v>
      </c>
      <c r="F28" s="138">
        <f>((DATA!S26-DATA!N26)/DATA!N26)*100</f>
        <v>-17.016784308562844</v>
      </c>
      <c r="G28" s="80">
        <f>((DATA!AS26-DATA!AN26)/DATA!AN26)*100</f>
        <v>-30.224002406145047</v>
      </c>
      <c r="H28" s="80">
        <f>(((DATA!BL26)-DATA!BG26)/DATA!BG26)*100</f>
        <v>19.379477733730202</v>
      </c>
      <c r="I28" s="112">
        <f>+'Taxes per $1,000 income'!N25</f>
        <v>82.248320443985619</v>
      </c>
      <c r="J28" s="79">
        <f>+'Taxes per $1,000 income'!S25</f>
        <v>136.74014508735851</v>
      </c>
      <c r="K28" s="81">
        <f t="shared" ref="K28:K41" si="2">(I28/$I$7)*100</f>
        <v>112.2026694448078</v>
      </c>
      <c r="L28" s="80">
        <f t="shared" ref="L28:L41" si="3">(J28/$J$7)*100</f>
        <v>146.28989723208105</v>
      </c>
    </row>
    <row r="29" spans="1:17" ht="12.75" customHeight="1" x14ac:dyDescent="0.2">
      <c r="A29" s="79" t="s">
        <v>27</v>
      </c>
      <c r="B29" s="79"/>
      <c r="C29" s="106">
        <f>+DATA!S27</f>
        <v>44336.527000000002</v>
      </c>
      <c r="D29" s="79">
        <f>+DATA!AM27</f>
        <v>23334.614000000001</v>
      </c>
      <c r="E29" s="79">
        <f>DATA!BK27/1000</f>
        <v>237512.63699999999</v>
      </c>
      <c r="F29" s="138">
        <f>((DATA!S27-DATA!N27)/DATA!N27)*100</f>
        <v>3.3572885837524877</v>
      </c>
      <c r="G29" s="80">
        <f>((DATA!AS27-DATA!AN27)/DATA!AN27)*100</f>
        <v>-1.4612103829021268</v>
      </c>
      <c r="H29" s="80">
        <f>(((DATA!BL27)-DATA!BG27)/DATA!BG27)*100</f>
        <v>7.7477359773416339</v>
      </c>
      <c r="I29" s="112">
        <f>+'Taxes per $1,000 income'!N26</f>
        <v>60.998954144465436</v>
      </c>
      <c r="J29" s="79">
        <f>+'Taxes per $1,000 income'!S26</f>
        <v>98.245778813023747</v>
      </c>
      <c r="K29" s="81">
        <f t="shared" si="2"/>
        <v>83.214410353967622</v>
      </c>
      <c r="L29" s="80">
        <f t="shared" si="3"/>
        <v>105.107134973866</v>
      </c>
    </row>
    <row r="30" spans="1:17" ht="12.75" customHeight="1" x14ac:dyDescent="0.2">
      <c r="A30" s="79" t="s">
        <v>28</v>
      </c>
      <c r="B30" s="79"/>
      <c r="C30" s="106">
        <f>+DATA!S28</f>
        <v>358013.95199999999</v>
      </c>
      <c r="D30" s="79">
        <f>+DATA!AM28</f>
        <v>179854.56599999999</v>
      </c>
      <c r="E30" s="79">
        <f>DATA!BK28/1000</f>
        <v>1768039.281</v>
      </c>
      <c r="F30" s="138">
        <f>((DATA!S28-DATA!N28)/DATA!N28)*100</f>
        <v>9.2114981791659911</v>
      </c>
      <c r="G30" s="80">
        <f>((DATA!AS28-DATA!AN28)/DATA!AN28)*100</f>
        <v>10.019896579888742</v>
      </c>
      <c r="H30" s="80">
        <f>(((DATA!BL28)-DATA!BG28)/DATA!BG28)*100</f>
        <v>12.808884850539904</v>
      </c>
      <c r="I30" s="112">
        <f>+'Taxes per $1,000 income'!N27</f>
        <v>76.651922068847327</v>
      </c>
      <c r="J30" s="79">
        <f>+'Taxes per $1,000 income'!S27</f>
        <v>101.72543559002521</v>
      </c>
      <c r="K30" s="81">
        <f t="shared" si="2"/>
        <v>104.56809607507257</v>
      </c>
      <c r="L30" s="80">
        <f t="shared" si="3"/>
        <v>108.82980641015305</v>
      </c>
    </row>
    <row r="31" spans="1:17" ht="12.75" customHeight="1" x14ac:dyDescent="0.2">
      <c r="A31" s="79" t="s">
        <v>29</v>
      </c>
      <c r="B31" s="79"/>
      <c r="C31" s="106">
        <f>+DATA!S29</f>
        <v>43510.224999999999</v>
      </c>
      <c r="D31" s="79">
        <f>+DATA!AM29</f>
        <v>18635.488000000001</v>
      </c>
      <c r="E31" s="79">
        <f>DATA!BK29/1000</f>
        <v>237461.49400000001</v>
      </c>
      <c r="F31" s="138">
        <f>((DATA!S29-DATA!N29)/DATA!N29)*100</f>
        <v>16.894505443962011</v>
      </c>
      <c r="G31" s="80">
        <f>((DATA!AS29-DATA!AN29)/DATA!AN29)*100</f>
        <v>16.47122619128314</v>
      </c>
      <c r="H31" s="80">
        <f>(((DATA!BL29)-DATA!BG29)/DATA!BG29)*100</f>
        <v>13.667686715105601</v>
      </c>
      <c r="I31" s="112">
        <f>+'Taxes per $1,000 income'!N28</f>
        <v>64.393075153386931</v>
      </c>
      <c r="J31" s="79">
        <f>+'Taxes per $1,000 income'!S28</f>
        <v>78.477936300695561</v>
      </c>
      <c r="K31" s="81">
        <f t="shared" si="2"/>
        <v>87.844650042315493</v>
      </c>
      <c r="L31" s="80">
        <f t="shared" si="3"/>
        <v>83.958732302646354</v>
      </c>
    </row>
    <row r="32" spans="1:17" ht="12.75" customHeight="1" x14ac:dyDescent="0.2">
      <c r="A32" s="82" t="s">
        <v>31</v>
      </c>
      <c r="B32" s="82"/>
      <c r="C32" s="105">
        <f>+DATA!S30</f>
        <v>13894.576999999999</v>
      </c>
      <c r="D32" s="76">
        <f>+DATA!AM30</f>
        <v>6544.8519999999999</v>
      </c>
      <c r="E32" s="76">
        <f>DATA!BK30/1000</f>
        <v>62329.612999999998</v>
      </c>
      <c r="F32" s="137">
        <f>((DATA!S30-DATA!N30)/DATA!N30)*100</f>
        <v>19.130731588704467</v>
      </c>
      <c r="G32" s="77">
        <f>((DATA!AS30-DATA!AN30)/DATA!AN30)*100</f>
        <v>19.362271185263232</v>
      </c>
      <c r="H32" s="77">
        <f>(((DATA!BL30)-DATA!BG30)/DATA!BG30)*100</f>
        <v>15.881298868505448</v>
      </c>
      <c r="I32" s="111">
        <f>+'Taxes per $1,000 income'!N29</f>
        <v>78.043776981203635</v>
      </c>
      <c r="J32" s="76">
        <f>+'Taxes per $1,000 income'!S29</f>
        <v>105.0038927724451</v>
      </c>
      <c r="K32" s="84">
        <f t="shared" si="2"/>
        <v>106.4668562662014</v>
      </c>
      <c r="L32" s="83">
        <f t="shared" si="3"/>
        <v>112.3372267364192</v>
      </c>
    </row>
    <row r="33" spans="1:12" ht="12.75" customHeight="1" x14ac:dyDescent="0.2">
      <c r="A33" s="82" t="s">
        <v>32</v>
      </c>
      <c r="B33" s="82"/>
      <c r="C33" s="105">
        <f>+DATA!S31</f>
        <v>10373.473</v>
      </c>
      <c r="D33" s="76">
        <f>+DATA!AM31</f>
        <v>4761.7129999999997</v>
      </c>
      <c r="E33" s="76">
        <f>DATA!BK31/1000</f>
        <v>55021.955000000002</v>
      </c>
      <c r="F33" s="137">
        <f>((DATA!S31-DATA!N31)/DATA!N31)*100</f>
        <v>3.8294224332591402</v>
      </c>
      <c r="G33" s="77">
        <f>((DATA!AS31-DATA!AN31)/DATA!AN31)*100</f>
        <v>3.3454109360810169</v>
      </c>
      <c r="H33" s="77">
        <f>(((DATA!BL31)-DATA!BG31)/DATA!BG31)*100</f>
        <v>12.28247727695366</v>
      </c>
      <c r="I33" s="111">
        <f>+'Taxes per $1,000 income'!N30</f>
        <v>67.124146822093778</v>
      </c>
      <c r="J33" s="76">
        <f>+'Taxes per $1,000 income'!S30</f>
        <v>86.542053985540861</v>
      </c>
      <c r="K33" s="84">
        <f t="shared" si="2"/>
        <v>91.570361765300618</v>
      </c>
      <c r="L33" s="83">
        <f t="shared" si="3"/>
        <v>92.58603737556227</v>
      </c>
    </row>
    <row r="34" spans="1:12" ht="12.75" customHeight="1" x14ac:dyDescent="0.2">
      <c r="A34" s="82" t="s">
        <v>42</v>
      </c>
      <c r="B34" s="82"/>
      <c r="C34" s="105">
        <f>+DATA!S32</f>
        <v>8064.7539999999999</v>
      </c>
      <c r="D34" s="76">
        <f>+DATA!AM32</f>
        <v>3271.5050000000001</v>
      </c>
      <c r="E34" s="76">
        <f>DATA!BK32/1000</f>
        <v>38752.839999999997</v>
      </c>
      <c r="F34" s="137">
        <f>((DATA!S32-DATA!N32)/DATA!N32)*100</f>
        <v>7.6154856802320081</v>
      </c>
      <c r="G34" s="77">
        <f>((DATA!AS32-DATA!AN32)/DATA!AN32)*100</f>
        <v>11.733356225725164</v>
      </c>
      <c r="H34" s="77">
        <f>(((DATA!BL32)-DATA!BG32)/DATA!BG32)*100</f>
        <v>15.377636357695273</v>
      </c>
      <c r="I34" s="111">
        <f>+'Taxes per $1,000 income'!N31</f>
        <v>65.668412925332888</v>
      </c>
      <c r="J34" s="76">
        <f>+'Taxes per $1,000 income'!S31</f>
        <v>84.419748333283451</v>
      </c>
      <c r="K34" s="84">
        <f t="shared" si="2"/>
        <v>89.58445824367061</v>
      </c>
      <c r="L34" s="83">
        <f t="shared" si="3"/>
        <v>90.315512683889239</v>
      </c>
    </row>
    <row r="35" spans="1:12" ht="12.75" customHeight="1" x14ac:dyDescent="0.2">
      <c r="A35" s="82" t="s">
        <v>44</v>
      </c>
      <c r="B35" s="82"/>
      <c r="C35" s="105">
        <f>+DATA!S33</f>
        <v>18771.416000000001</v>
      </c>
      <c r="D35" s="76">
        <f>+DATA!AM33</f>
        <v>10443.896000000001</v>
      </c>
      <c r="E35" s="76">
        <f>DATA!BK33/1000</f>
        <v>105449.88800000001</v>
      </c>
      <c r="F35" s="137">
        <f>((DATA!S33-DATA!N33)/DATA!N33)*100</f>
        <v>4.1963655252502381</v>
      </c>
      <c r="G35" s="77">
        <f>((DATA!AS33-DATA!AN33)/DATA!AN33)*100</f>
        <v>2.1727010185267912</v>
      </c>
      <c r="H35" s="77">
        <f>(((DATA!BL33)-DATA!BG33)/DATA!BG33)*100</f>
        <v>2.6172058061759933</v>
      </c>
      <c r="I35" s="111">
        <f>+'Taxes per $1,000 income'!N32</f>
        <v>56.164375966725387</v>
      </c>
      <c r="J35" s="76">
        <f>+'Taxes per $1,000 income'!S32</f>
        <v>99.041319038669812</v>
      </c>
      <c r="K35" s="84">
        <f t="shared" si="2"/>
        <v>76.619107565365638</v>
      </c>
      <c r="L35" s="83">
        <f t="shared" si="3"/>
        <v>105.95823468404546</v>
      </c>
    </row>
    <row r="36" spans="1:12" ht="12.75" customHeight="1" x14ac:dyDescent="0.2">
      <c r="A36" s="79" t="s">
        <v>47</v>
      </c>
      <c r="B36" s="79"/>
      <c r="C36" s="106">
        <f>+DATA!S34</f>
        <v>18308.946</v>
      </c>
      <c r="D36" s="79">
        <f>+DATA!AM34</f>
        <v>7454.7209999999995</v>
      </c>
      <c r="E36" s="79">
        <f>DATA!BK34/1000</f>
        <v>74416.001999999993</v>
      </c>
      <c r="F36" s="138">
        <f>((DATA!S34-DATA!N34)/DATA!N34)*100</f>
        <v>6.2492673543303141</v>
      </c>
      <c r="G36" s="80">
        <f>((DATA!AS34-DATA!AN34)/DATA!AN34)*100</f>
        <v>-1.0404376550652203</v>
      </c>
      <c r="H36" s="80">
        <f>(((DATA!BL34)-DATA!BG34)/DATA!BG34)*100</f>
        <v>12.361431283338401</v>
      </c>
      <c r="I36" s="112">
        <f>+'Taxes per $1,000 income'!N33</f>
        <v>76.156523233660195</v>
      </c>
      <c r="J36" s="79">
        <f>+'Taxes per $1,000 income'!S33</f>
        <v>100.17631691635356</v>
      </c>
      <c r="K36" s="81">
        <f t="shared" si="2"/>
        <v>103.89227593129591</v>
      </c>
      <c r="L36" s="80">
        <f t="shared" si="3"/>
        <v>107.17249932285296</v>
      </c>
    </row>
    <row r="37" spans="1:12" ht="12.75" customHeight="1" x14ac:dyDescent="0.2">
      <c r="A37" s="79" t="s">
        <v>51</v>
      </c>
      <c r="B37" s="79"/>
      <c r="C37" s="106">
        <f>+DATA!S35</f>
        <v>34005.315999999999</v>
      </c>
      <c r="D37" s="79">
        <f>+DATA!AM35</f>
        <v>12748.677</v>
      </c>
      <c r="E37" s="79">
        <f>DATA!BK35/1000</f>
        <v>152721.62400000001</v>
      </c>
      <c r="F37" s="138">
        <f>((DATA!S35-DATA!N35)/DATA!N35)*100</f>
        <v>25.087969996528614</v>
      </c>
      <c r="G37" s="80">
        <f>((DATA!AS35-DATA!AN35)/DATA!AN35)*100</f>
        <v>22.516512322897022</v>
      </c>
      <c r="H37" s="80">
        <f>(((DATA!BL35)-DATA!BG35)/DATA!BG35)*100</f>
        <v>12.15876616486346</v>
      </c>
      <c r="I37" s="112">
        <f>+'Taxes per $1,000 income'!N34</f>
        <v>70.330995518589759</v>
      </c>
      <c r="J37" s="79">
        <f>+'Taxes per $1,000 income'!S34</f>
        <v>83.476567797628974</v>
      </c>
      <c r="K37" s="81">
        <f t="shared" si="2"/>
        <v>95.945125679142492</v>
      </c>
      <c r="L37" s="80">
        <f t="shared" si="3"/>
        <v>89.306461658354308</v>
      </c>
    </row>
    <row r="38" spans="1:12" ht="12.75" customHeight="1" x14ac:dyDescent="0.2">
      <c r="A38" s="79" t="s">
        <v>55</v>
      </c>
      <c r="B38" s="79"/>
      <c r="C38" s="106">
        <f>+DATA!S36</f>
        <v>21368.721000000001</v>
      </c>
      <c r="D38" s="79">
        <f>+DATA!AM36</f>
        <v>9093.0040000000008</v>
      </c>
      <c r="E38" s="79">
        <f>DATA!BK36/1000</f>
        <v>101162.69</v>
      </c>
      <c r="F38" s="138">
        <f>((DATA!S36-DATA!N36)/DATA!N36)*100</f>
        <v>12.867316765687223</v>
      </c>
      <c r="G38" s="80">
        <f>((DATA!AS36-DATA!AN36)/DATA!AN36)*100</f>
        <v>8.7153335766252109</v>
      </c>
      <c r="H38" s="80">
        <f>(((DATA!BL36)-DATA!BG36)/DATA!BG36)*100</f>
        <v>16.131671884670361</v>
      </c>
      <c r="I38" s="112">
        <f>+'Taxes per $1,000 income'!N35</f>
        <v>69.009810251415928</v>
      </c>
      <c r="J38" s="79">
        <f>+'Taxes per $1,000 income'!S35</f>
        <v>89.884956598129207</v>
      </c>
      <c r="K38" s="81">
        <f t="shared" si="2"/>
        <v>94.142772597549623</v>
      </c>
      <c r="L38" s="80">
        <f t="shared" si="3"/>
        <v>96.162403916200191</v>
      </c>
    </row>
    <row r="39" spans="1:12" ht="12.75" customHeight="1" x14ac:dyDescent="0.2">
      <c r="A39" s="79" t="s">
        <v>57</v>
      </c>
      <c r="B39" s="79"/>
      <c r="C39" s="106">
        <f>+DATA!S37</f>
        <v>58673.972000000002</v>
      </c>
      <c r="D39" s="79">
        <f>+DATA!AM37</f>
        <v>27541.845000000001</v>
      </c>
      <c r="E39" s="79">
        <f>DATA!BK37/1000</f>
        <v>317574.70699999999</v>
      </c>
      <c r="F39" s="138">
        <f>((DATA!S37-DATA!N37)/DATA!N37)*100</f>
        <v>11.356443940703626</v>
      </c>
      <c r="G39" s="80">
        <f>((DATA!AS37-DATA!AN37)/DATA!AN37)*100</f>
        <v>7.7069397088889557</v>
      </c>
      <c r="H39" s="80">
        <f>(((DATA!BL37)-DATA!BG37)/DATA!BG37)*100</f>
        <v>13.280160164352392</v>
      </c>
      <c r="I39" s="112">
        <f>+'Taxes per $1,000 income'!N36</f>
        <v>68.716641340534522</v>
      </c>
      <c r="J39" s="79">
        <f>+'Taxes per $1,000 income'!S36</f>
        <v>86.725562184018642</v>
      </c>
      <c r="K39" s="81">
        <f t="shared" si="2"/>
        <v>93.742833313421343</v>
      </c>
      <c r="L39" s="80">
        <f t="shared" si="3"/>
        <v>92.782361545610556</v>
      </c>
    </row>
    <row r="40" spans="1:12" ht="12.75" customHeight="1" x14ac:dyDescent="0.2">
      <c r="A40" s="90" t="s">
        <v>59</v>
      </c>
      <c r="B40" s="90"/>
      <c r="C40" s="90">
        <f>+DATA!S38</f>
        <v>8446.4249999999993</v>
      </c>
      <c r="D40" s="90">
        <f>+DATA!AM38</f>
        <v>3246.518</v>
      </c>
      <c r="E40" s="124">
        <f>DATA!BK38/1000</f>
        <v>29147.161</v>
      </c>
      <c r="F40" s="150">
        <f>((DATA!S38-DATA!N38)/DATA!N38)*100</f>
        <v>3.8993636576443338</v>
      </c>
      <c r="G40" s="91">
        <f>((DATA!AS38-DATA!AN38)/DATA!AN38)*100</f>
        <v>-8.5177151668857789</v>
      </c>
      <c r="H40" s="126">
        <f>(((DATA!BL38)-DATA!BG38)/DATA!BG38)*100</f>
        <v>10.660305772550197</v>
      </c>
      <c r="I40" s="113">
        <f>+'Taxes per $1,000 income'!N37</f>
        <v>62.125970307976203</v>
      </c>
      <c r="J40" s="90">
        <f>+'Taxes per $1,000 income'!S37</f>
        <v>111.38367815651068</v>
      </c>
      <c r="K40" s="92">
        <f t="shared" si="2"/>
        <v>84.75187909947806</v>
      </c>
      <c r="L40" s="91">
        <f t="shared" si="3"/>
        <v>119.16256795279303</v>
      </c>
    </row>
    <row r="41" spans="1:12" ht="12.75" customHeight="1" x14ac:dyDescent="0.2">
      <c r="A41" s="76" t="s">
        <v>77</v>
      </c>
      <c r="B41" s="76"/>
      <c r="C41" s="105">
        <f>+DATA!S39</f>
        <v>560084.67600000009</v>
      </c>
      <c r="D41" s="76">
        <f>+DATA!AM39</f>
        <v>259831.20699999999</v>
      </c>
      <c r="E41" s="76">
        <f>DATA!BK39/1000</f>
        <v>2828363.3939999999</v>
      </c>
      <c r="F41" s="137">
        <f>((DATA!S39-DATA!N39)/DATA!N39)*100</f>
        <v>13.226345653599797</v>
      </c>
      <c r="G41" s="77">
        <f>((DATA!AS39-DATA!AN39)/DATA!AN39)*100</f>
        <v>12.346833117667837</v>
      </c>
      <c r="H41" s="77">
        <f>(((DATA!BL39)-DATA!BG39)/DATA!BG39)*100</f>
        <v>12.51502342273608</v>
      </c>
      <c r="I41" s="111">
        <f>+'Taxes per $1,000 income'!N38</f>
        <v>80.254236974738305</v>
      </c>
      <c r="J41" s="76">
        <f>+'Taxes per $1,000 income'!S38</f>
        <v>91.866274168021562</v>
      </c>
      <c r="K41" s="78">
        <f t="shared" si="2"/>
        <v>109.48235263909638</v>
      </c>
      <c r="L41" s="77">
        <f t="shared" si="3"/>
        <v>98.282094103003033</v>
      </c>
    </row>
    <row r="42" spans="1:12" ht="12.75" customHeight="1" x14ac:dyDescent="0.2">
      <c r="A42" s="76"/>
      <c r="B42" s="76"/>
      <c r="C42" s="105"/>
      <c r="D42" s="76"/>
      <c r="E42" s="76"/>
      <c r="F42" s="137"/>
      <c r="G42" s="77"/>
      <c r="H42" s="77"/>
      <c r="I42" s="111"/>
      <c r="J42" s="76"/>
      <c r="K42" s="78"/>
      <c r="L42" s="77"/>
    </row>
    <row r="43" spans="1:12" ht="12.75" customHeight="1" x14ac:dyDescent="0.2">
      <c r="A43" s="79" t="s">
        <v>33</v>
      </c>
      <c r="B43" s="79"/>
      <c r="C43" s="106">
        <f>+DATA!S41</f>
        <v>109798.236</v>
      </c>
      <c r="D43" s="79">
        <f>+DATA!AM41</f>
        <v>55078.678999999996</v>
      </c>
      <c r="E43" s="79">
        <f>DATA!BK41/1000</f>
        <v>590093.92099999997</v>
      </c>
      <c r="F43" s="138">
        <f>((DATA!S41-DATA!N41)/DATA!N41)*100</f>
        <v>14.955926780985937</v>
      </c>
      <c r="G43" s="80">
        <f>((DATA!AS41-DATA!AN41)/DATA!AN41)*100</f>
        <v>19.771141944254463</v>
      </c>
      <c r="H43" s="80">
        <f>(((DATA!BL41)-DATA!BG41)/DATA!BG41)*100</f>
        <v>8.6751578650258772</v>
      </c>
      <c r="I43" s="112">
        <f>+'Taxes per $1,000 income'!N40</f>
        <v>75.585801605611451</v>
      </c>
      <c r="J43" s="79">
        <f>+'Taxes per $1,000 income'!S40</f>
        <v>93.33883478525108</v>
      </c>
      <c r="K43" s="81">
        <f t="shared" ref="K43:K55" si="4">(I43/$I$7)*100</f>
        <v>103.11370088160152</v>
      </c>
      <c r="L43" s="80">
        <f t="shared" ref="L43:L55" si="5">(J43/$J$7)*100</f>
        <v>99.85749641974688</v>
      </c>
    </row>
    <row r="44" spans="1:12" ht="12.75" customHeight="1" x14ac:dyDescent="0.2">
      <c r="A44" s="79" t="s">
        <v>34</v>
      </c>
      <c r="B44" s="79"/>
      <c r="C44" s="106">
        <f>+DATA!S42</f>
        <v>49226.027000000002</v>
      </c>
      <c r="D44" s="79">
        <f>+DATA!AM42</f>
        <v>21323.07</v>
      </c>
      <c r="E44" s="79">
        <f>DATA!BK42/1000</f>
        <v>249197.519</v>
      </c>
      <c r="F44" s="138">
        <f>((DATA!S42-DATA!N42)/DATA!N42)*100</f>
        <v>11.257742252887805</v>
      </c>
      <c r="G44" s="80">
        <f>((DATA!AS42-DATA!AN42)/DATA!AN42)*100</f>
        <v>8.5615045481476244</v>
      </c>
      <c r="H44" s="80">
        <f>(((DATA!BL42)-DATA!BG42)/DATA!BG42)*100</f>
        <v>13.757216911570344</v>
      </c>
      <c r="I44" s="112">
        <f>+'Taxes per $1,000 income'!N41</f>
        <v>76.236435199137233</v>
      </c>
      <c r="J44" s="79">
        <f>+'Taxes per $1,000 income'!S41</f>
        <v>85.566943385178732</v>
      </c>
      <c r="K44" s="81">
        <f t="shared" si="4"/>
        <v>104.00129135919404</v>
      </c>
      <c r="L44" s="80">
        <f t="shared" si="5"/>
        <v>91.542826331535991</v>
      </c>
    </row>
    <row r="45" spans="1:12" ht="12.75" customHeight="1" x14ac:dyDescent="0.2">
      <c r="A45" s="79" t="s">
        <v>35</v>
      </c>
      <c r="B45" s="79"/>
      <c r="C45" s="106">
        <f>+DATA!S43</f>
        <v>28373.087</v>
      </c>
      <c r="D45" s="79">
        <f>+DATA!AM43</f>
        <v>10933.483</v>
      </c>
      <c r="E45" s="79">
        <f>DATA!BK43/1000</f>
        <v>135063.448</v>
      </c>
      <c r="F45" s="138">
        <f>((DATA!S43-DATA!N43)/DATA!N43)*100</f>
        <v>22.565520493429567</v>
      </c>
      <c r="G45" s="80">
        <f>((DATA!AS43-DATA!AN43)/DATA!AN43)*100</f>
        <v>19.461543606994645</v>
      </c>
      <c r="H45" s="80">
        <f>(((DATA!BL43)-DATA!BG43)/DATA!BG43)*100</f>
        <v>20.62436530586028</v>
      </c>
      <c r="I45" s="112">
        <f>+'Taxes per $1,000 income'!N42</f>
        <v>75.260391732175009</v>
      </c>
      <c r="J45" s="79">
        <f>+'Taxes per $1,000 income'!S42</f>
        <v>80.950717325090054</v>
      </c>
      <c r="K45" s="81">
        <f t="shared" si="4"/>
        <v>102.66977866816092</v>
      </c>
      <c r="L45" s="80">
        <f t="shared" si="5"/>
        <v>86.604209106148389</v>
      </c>
    </row>
    <row r="46" spans="1:12" ht="12.75" customHeight="1" x14ac:dyDescent="0.2">
      <c r="A46" s="79" t="s">
        <v>36</v>
      </c>
      <c r="B46" s="79"/>
      <c r="C46" s="106">
        <f>+DATA!S44</f>
        <v>24265.738000000001</v>
      </c>
      <c r="D46" s="79">
        <f>+DATA!AM44</f>
        <v>11354.317999999999</v>
      </c>
      <c r="E46" s="79">
        <f>DATA!BK44/1000</f>
        <v>124137.357</v>
      </c>
      <c r="F46" s="138">
        <f>((DATA!S44-DATA!N44)/DATA!N44)*100</f>
        <v>13.778688917378423</v>
      </c>
      <c r="G46" s="80">
        <f>((DATA!AS44-DATA!AN44)/DATA!AN44)*100</f>
        <v>8.6321024574998546</v>
      </c>
      <c r="H46" s="80">
        <f>(((DATA!BL44)-DATA!BG44)/DATA!BG44)*100</f>
        <v>11.844678187761412</v>
      </c>
      <c r="I46" s="112">
        <f>+'Taxes per $1,000 income'!N43</f>
        <v>72.642549269056303</v>
      </c>
      <c r="J46" s="79">
        <f>+'Taxes per $1,000 income'!S43</f>
        <v>91.465762397374064</v>
      </c>
      <c r="K46" s="81">
        <f t="shared" si="4"/>
        <v>99.098533553825348</v>
      </c>
      <c r="L46" s="80">
        <f t="shared" si="5"/>
        <v>97.853611116307121</v>
      </c>
    </row>
    <row r="47" spans="1:12" ht="12.75" customHeight="1" x14ac:dyDescent="0.2">
      <c r="A47" s="82" t="s">
        <v>39</v>
      </c>
      <c r="B47" s="82"/>
      <c r="C47" s="105">
        <f>+DATA!S45</f>
        <v>77642.668000000005</v>
      </c>
      <c r="D47" s="76">
        <f>+DATA!AM45</f>
        <v>37086.101000000002</v>
      </c>
      <c r="E47" s="76">
        <f>DATA!BK45/1000</f>
        <v>378443.022</v>
      </c>
      <c r="F47" s="137">
        <f>((DATA!S45-DATA!N45)/DATA!N45)*100</f>
        <v>6.1871980687395194</v>
      </c>
      <c r="G47" s="77">
        <f>((DATA!AS45-DATA!AN45)/DATA!AN45)*100</f>
        <v>-1.4015665551682817</v>
      </c>
      <c r="H47" s="77">
        <f>(((DATA!BL45)-DATA!BG45)/DATA!BG45)*100</f>
        <v>10.553615083425278</v>
      </c>
      <c r="I47" s="111">
        <f>+'Taxes per $1,000 income'!N44</f>
        <v>91.432410907724162</v>
      </c>
      <c r="J47" s="76">
        <f>+'Taxes per $1,000 income'!S44</f>
        <v>97.996524824283853</v>
      </c>
      <c r="K47" s="84">
        <f t="shared" si="4"/>
        <v>124.73155101821165</v>
      </c>
      <c r="L47" s="83">
        <f t="shared" si="5"/>
        <v>104.84047341391116</v>
      </c>
    </row>
    <row r="48" spans="1:12" ht="12.75" customHeight="1" x14ac:dyDescent="0.2">
      <c r="A48" s="82" t="s">
        <v>40</v>
      </c>
      <c r="B48" s="82"/>
      <c r="C48" s="105">
        <f>+DATA!S46</f>
        <v>51468.014999999999</v>
      </c>
      <c r="D48" s="76">
        <f>+DATA!AM46</f>
        <v>23661.07</v>
      </c>
      <c r="E48" s="76">
        <f>DATA!BK46/1000</f>
        <v>252413.486</v>
      </c>
      <c r="F48" s="137">
        <f>((DATA!S46-DATA!N46)/DATA!N46)*100</f>
        <v>18.588852512864985</v>
      </c>
      <c r="G48" s="77">
        <f>((DATA!AS46-DATA!AN46)/DATA!AN46)*100</f>
        <v>21.646571121823559</v>
      </c>
      <c r="H48" s="77">
        <f>(((DATA!BL46)-DATA!BG46)/DATA!BG46)*100</f>
        <v>13.736174701662495</v>
      </c>
      <c r="I48" s="111">
        <f>+'Taxes per $1,000 income'!N45</f>
        <v>83.807673099657634</v>
      </c>
      <c r="J48" s="76">
        <f>+'Taxes per $1,000 income'!S45</f>
        <v>93.739325798146936</v>
      </c>
      <c r="K48" s="84">
        <f t="shared" si="4"/>
        <v>114.32992906090425</v>
      </c>
      <c r="L48" s="83">
        <f t="shared" si="5"/>
        <v>100.28595719899702</v>
      </c>
    </row>
    <row r="49" spans="1:12" ht="12.75" customHeight="1" x14ac:dyDescent="0.2">
      <c r="A49" s="82" t="s">
        <v>41</v>
      </c>
      <c r="B49" s="82"/>
      <c r="C49" s="105">
        <f>+DATA!S47</f>
        <v>43110.033000000003</v>
      </c>
      <c r="D49" s="76">
        <f>+DATA!AM47</f>
        <v>19171.166000000001</v>
      </c>
      <c r="E49" s="76">
        <f>DATA!BK47/1000</f>
        <v>235661.09</v>
      </c>
      <c r="F49" s="137">
        <f>((DATA!S47-DATA!N47)/DATA!N47)*100</f>
        <v>10.40750377071687</v>
      </c>
      <c r="G49" s="77">
        <f>((DATA!AS47-DATA!AN47)/DATA!AN47)*100</f>
        <v>5.2198405216604833</v>
      </c>
      <c r="H49" s="77">
        <f>(((DATA!BL47)-DATA!BG47)/DATA!BG47)*100</f>
        <v>7.8685799961900935</v>
      </c>
      <c r="I49" s="111">
        <f>+'Taxes per $1,000 income'!N46</f>
        <v>68.444468127611515</v>
      </c>
      <c r="J49" s="76">
        <f>+'Taxes per $1,000 income'!S46</f>
        <v>81.350578493887127</v>
      </c>
      <c r="K49" s="84">
        <f t="shared" si="4"/>
        <v>93.371536235542052</v>
      </c>
      <c r="L49" s="83">
        <f t="shared" si="5"/>
        <v>87.031996053815092</v>
      </c>
    </row>
    <row r="50" spans="1:12" ht="12.75" customHeight="1" x14ac:dyDescent="0.2">
      <c r="A50" s="82" t="s">
        <v>43</v>
      </c>
      <c r="B50" s="82"/>
      <c r="C50" s="105">
        <f>+DATA!S48</f>
        <v>16289.146000000001</v>
      </c>
      <c r="D50" s="76">
        <f>+DATA!AM48</f>
        <v>7210.51</v>
      </c>
      <c r="E50" s="76">
        <f>DATA!BK48/1000</f>
        <v>83520.653999999995</v>
      </c>
      <c r="F50" s="137">
        <f>((DATA!S48-DATA!N48)/DATA!N48)*100</f>
        <v>15.465668605372379</v>
      </c>
      <c r="G50" s="77">
        <f>((DATA!AS48-DATA!AN48)/DATA!AN48)*100</f>
        <v>15.846701443598732</v>
      </c>
      <c r="H50" s="77">
        <f>(((DATA!BL48)-DATA!BG48)/DATA!BG48)*100</f>
        <v>18.52982814127666</v>
      </c>
      <c r="I50" s="111">
        <f>+'Taxes per $1,000 income'!N47</f>
        <v>73.59788140926716</v>
      </c>
      <c r="J50" s="76">
        <f>+'Taxes per $1,000 income'!S47</f>
        <v>86.332058654617342</v>
      </c>
      <c r="K50" s="84">
        <f t="shared" si="4"/>
        <v>100.40179197611837</v>
      </c>
      <c r="L50" s="83">
        <f t="shared" si="5"/>
        <v>92.361376246525197</v>
      </c>
    </row>
    <row r="51" spans="1:12" ht="12.75" customHeight="1" x14ac:dyDescent="0.2">
      <c r="A51" s="79" t="s">
        <v>49</v>
      </c>
      <c r="B51" s="79"/>
      <c r="C51" s="106">
        <f>+DATA!S49</f>
        <v>10132.589</v>
      </c>
      <c r="D51" s="79">
        <f>+DATA!AM49</f>
        <v>2599.6190000000001</v>
      </c>
      <c r="E51" s="79">
        <f>DATA!BK49/1000</f>
        <v>38389.622000000003</v>
      </c>
      <c r="F51" s="138">
        <f>((DATA!S49-DATA!N49)/DATA!N49)*100</f>
        <v>64.059292361372528</v>
      </c>
      <c r="G51" s="80">
        <f>((DATA!AS49-DATA!AN49)/DATA!AN49)*100</f>
        <v>101.14353875085973</v>
      </c>
      <c r="H51" s="80">
        <f>(((DATA!BL49)-DATA!BG49)/DATA!BG49)*100</f>
        <v>53.625957279790768</v>
      </c>
      <c r="I51" s="112">
        <f>+'Taxes per $1,000 income'!N48</f>
        <v>74.802455882430706</v>
      </c>
      <c r="J51" s="79">
        <f>+'Taxes per $1,000 income'!S48</f>
        <v>67.716712605297332</v>
      </c>
      <c r="K51" s="81">
        <f t="shared" si="4"/>
        <v>102.04506530625368</v>
      </c>
      <c r="L51" s="80">
        <f t="shared" si="5"/>
        <v>72.445958877654718</v>
      </c>
    </row>
    <row r="52" spans="1:12" ht="12.75" customHeight="1" x14ac:dyDescent="0.2">
      <c r="A52" s="79" t="s">
        <v>50</v>
      </c>
      <c r="B52" s="79"/>
      <c r="C52" s="106">
        <f>+DATA!S50</f>
        <v>95486.718999999997</v>
      </c>
      <c r="D52" s="79">
        <f>+DATA!AM50</f>
        <v>45694.586000000003</v>
      </c>
      <c r="E52" s="79">
        <f>DATA!BK50/1000</f>
        <v>462423.56199999998</v>
      </c>
      <c r="F52" s="138">
        <f>((DATA!S50-DATA!N50)/DATA!N50)*100</f>
        <v>9.5173001072570074</v>
      </c>
      <c r="G52" s="80">
        <f>((DATA!AS50-DATA!AN50)/DATA!AN50)*100</f>
        <v>6.0104755264043712</v>
      </c>
      <c r="H52" s="80">
        <f>(((DATA!BL50)-DATA!BG50)/DATA!BG50)*100</f>
        <v>12.804387288959543</v>
      </c>
      <c r="I52" s="112">
        <f>+'Taxes per $1,000 income'!N49</f>
        <v>84.618796132823647</v>
      </c>
      <c r="J52" s="79">
        <f>+'Taxes per $1,000 income'!S49</f>
        <v>98.815436225544232</v>
      </c>
      <c r="K52" s="81">
        <f t="shared" si="4"/>
        <v>115.43645827728352</v>
      </c>
      <c r="L52" s="80">
        <f t="shared" si="5"/>
        <v>105.71657651191522</v>
      </c>
    </row>
    <row r="53" spans="1:12" ht="12.75" customHeight="1" x14ac:dyDescent="0.2">
      <c r="A53" s="79" t="s">
        <v>54</v>
      </c>
      <c r="B53" s="79"/>
      <c r="C53" s="106">
        <f>+DATA!S51</f>
        <v>6232.5029999999997</v>
      </c>
      <c r="D53" s="79">
        <f>+DATA!AM51</f>
        <v>2389.9380000000001</v>
      </c>
      <c r="E53" s="79">
        <f>DATA!BK51/1000</f>
        <v>37818.752</v>
      </c>
      <c r="F53" s="138">
        <f>((DATA!S51-DATA!N51)/DATA!N51)*100</f>
        <v>15.617725779558974</v>
      </c>
      <c r="G53" s="80">
        <f>((DATA!AS51-DATA!AN51)/DATA!AN51)*100</f>
        <v>18.633697894436622</v>
      </c>
      <c r="H53" s="80">
        <f>(((DATA!BL51)-DATA!BG51)/DATA!BG51)*100</f>
        <v>19.479704590183413</v>
      </c>
      <c r="I53" s="112">
        <f>+'Taxes per $1,000 income'!N50</f>
        <v>59.267439493960666</v>
      </c>
      <c r="J53" s="79">
        <f>+'Taxes per $1,000 income'!S50</f>
        <v>63.194523182573555</v>
      </c>
      <c r="K53" s="81">
        <f t="shared" si="4"/>
        <v>80.852288368732175</v>
      </c>
      <c r="L53" s="80">
        <f t="shared" si="5"/>
        <v>67.607945684882225</v>
      </c>
    </row>
    <row r="54" spans="1:12" ht="12.75" customHeight="1" x14ac:dyDescent="0.2">
      <c r="A54" s="79" t="s">
        <v>58</v>
      </c>
      <c r="B54" s="79"/>
      <c r="C54" s="90">
        <f>+DATA!S52</f>
        <v>48059.915000000001</v>
      </c>
      <c r="D54" s="79">
        <f>+DATA!AM52</f>
        <v>23328.667000000001</v>
      </c>
      <c r="E54" s="124">
        <f>DATA!BK52/1000</f>
        <v>241200.96100000001</v>
      </c>
      <c r="F54" s="150">
        <f>((DATA!S52-DATA!N52)/DATA!N52)*100</f>
        <v>14.438423280521558</v>
      </c>
      <c r="G54" s="91">
        <f>((DATA!AS52-DATA!AN52)/DATA!AN52)*100</f>
        <v>13.195051718667481</v>
      </c>
      <c r="H54" s="126">
        <f>(((DATA!BL52)-DATA!BG52)/DATA!BG52)*100</f>
        <v>15.074765222646015</v>
      </c>
      <c r="I54" s="113">
        <f>+'Taxes per $1,000 income'!N51</f>
        <v>89.749669950553169</v>
      </c>
      <c r="J54" s="90">
        <f>+'Taxes per $1,000 income'!S51</f>
        <v>96.718797898985159</v>
      </c>
      <c r="K54" s="81">
        <f t="shared" si="4"/>
        <v>122.43596581526175</v>
      </c>
      <c r="L54" s="80">
        <f t="shared" si="5"/>
        <v>103.473511718257</v>
      </c>
    </row>
    <row r="55" spans="1:12" ht="12.75" customHeight="1" x14ac:dyDescent="0.2">
      <c r="A55" s="93" t="s">
        <v>78</v>
      </c>
      <c r="B55" s="93"/>
      <c r="C55" s="105">
        <f>+DATA!S53</f>
        <v>596384.79</v>
      </c>
      <c r="D55" s="93">
        <f>+DATA!AM53</f>
        <v>309405.47500000003</v>
      </c>
      <c r="E55" s="76">
        <f>DATA!BK53/1000</f>
        <v>2885354.477</v>
      </c>
      <c r="F55" s="137">
        <f>((DATA!S53-DATA!N53)/DATA!N53)*100</f>
        <v>12.172621666291944</v>
      </c>
      <c r="G55" s="77">
        <f>((DATA!AS53-DATA!AN53)/DATA!AN53)*100</f>
        <v>11.520284815488139</v>
      </c>
      <c r="H55" s="77">
        <f>(((DATA!BL53)-DATA!BG53)/DATA!BG53)*100</f>
        <v>12.039767522303721</v>
      </c>
      <c r="I55" s="111">
        <f>+'Taxes per $1,000 income'!N52</f>
        <v>82.555686791003538</v>
      </c>
      <c r="J55" s="76">
        <f>+'Taxes per $1,000 income'!S52</f>
        <v>107.23308954458147</v>
      </c>
      <c r="K55" s="95">
        <f t="shared" si="4"/>
        <v>112.62197678685131</v>
      </c>
      <c r="L55" s="94">
        <f t="shared" si="5"/>
        <v>114.7221076833977</v>
      </c>
    </row>
    <row r="56" spans="1:12" ht="12.75" customHeight="1" x14ac:dyDescent="0.2">
      <c r="A56" s="82"/>
      <c r="B56" s="82"/>
      <c r="C56" s="105"/>
      <c r="D56" s="76"/>
      <c r="E56" s="76"/>
      <c r="F56" s="137"/>
      <c r="G56" s="77"/>
      <c r="H56" s="77"/>
      <c r="I56" s="111"/>
      <c r="J56" s="76"/>
      <c r="K56" s="84"/>
      <c r="L56" s="83"/>
    </row>
    <row r="57" spans="1:12" ht="12.75" customHeight="1" x14ac:dyDescent="0.2">
      <c r="A57" s="79" t="s">
        <v>30</v>
      </c>
      <c r="B57" s="79"/>
      <c r="C57" s="106">
        <f>+DATA!S55</f>
        <v>37499.739000000001</v>
      </c>
      <c r="D57" s="79">
        <f>+DATA!AM55</f>
        <v>21516.147000000001</v>
      </c>
      <c r="E57" s="79">
        <f>DATA!BK55/1000</f>
        <v>214297.08499999999</v>
      </c>
      <c r="F57" s="138">
        <f>((DATA!S55-DATA!N55)/DATA!N55)*100</f>
        <v>15.59960297579495</v>
      </c>
      <c r="G57" s="80">
        <f>((DATA!AS55-DATA!AN55)/DATA!AN55)*100</f>
        <v>13.022339075916081</v>
      </c>
      <c r="H57" s="80">
        <f>(((DATA!BL55)-DATA!BG55)/DATA!BG55)*100</f>
        <v>8.3459645447662467</v>
      </c>
      <c r="I57" s="112">
        <f>+'Taxes per $1,000 income'!N54</f>
        <v>79.435336504466164</v>
      </c>
      <c r="J57" s="79">
        <f>+'Taxes per $1,000 income'!S54</f>
        <v>100.4033582631327</v>
      </c>
      <c r="K57" s="81">
        <f t="shared" ref="K57:K66" si="6">(I57/$I$7)*100</f>
        <v>108.36521348928581</v>
      </c>
      <c r="L57" s="80">
        <f t="shared" ref="L57:L66" si="7">(J57/$J$7)*100</f>
        <v>107.41539693910556</v>
      </c>
    </row>
    <row r="58" spans="1:12" ht="12.75" customHeight="1" x14ac:dyDescent="0.2">
      <c r="A58" s="79" t="s">
        <v>37</v>
      </c>
      <c r="B58" s="79"/>
      <c r="C58" s="106">
        <f>+DATA!S56</f>
        <v>11328.245999999999</v>
      </c>
      <c r="D58" s="79">
        <f>+DATA!AM56</f>
        <v>5742.62</v>
      </c>
      <c r="E58" s="79">
        <f>DATA!BK56/1000</f>
        <v>53283.432000000001</v>
      </c>
      <c r="F58" s="138">
        <f>((DATA!S56-DATA!N56)/DATA!N56)*100</f>
        <v>6.5764461948810711</v>
      </c>
      <c r="G58" s="80">
        <f>((DATA!AS56-DATA!AN56)/DATA!AN56)*100</f>
        <v>7.9210359002503363</v>
      </c>
      <c r="H58" s="80">
        <f>(((DATA!BL56)-DATA!BG56)/DATA!BG56)*100</f>
        <v>12.397768283820161</v>
      </c>
      <c r="I58" s="112">
        <f>+'Taxes per $1,000 income'!N55</f>
        <v>91.948639572219648</v>
      </c>
      <c r="J58" s="79">
        <f>+'Taxes per $1,000 income'!S55</f>
        <v>107.77496464567072</v>
      </c>
      <c r="K58" s="81">
        <f t="shared" si="6"/>
        <v>125.43578709121171</v>
      </c>
      <c r="L58" s="80">
        <f t="shared" si="7"/>
        <v>115.30182662987333</v>
      </c>
    </row>
    <row r="59" spans="1:12" ht="12.75" customHeight="1" x14ac:dyDescent="0.2">
      <c r="A59" s="79" t="s">
        <v>38</v>
      </c>
      <c r="B59" s="79"/>
      <c r="C59" s="106">
        <f>+DATA!S57</f>
        <v>65571.832999999999</v>
      </c>
      <c r="D59" s="79">
        <f>+DATA!AM57</f>
        <v>32120.073</v>
      </c>
      <c r="E59" s="79">
        <f>DATA!BK57/1000</f>
        <v>372025.85399999999</v>
      </c>
      <c r="F59" s="138">
        <f>((DATA!S57-DATA!N57)/DATA!N57)*100</f>
        <v>11.253366393396306</v>
      </c>
      <c r="G59" s="80">
        <f>((DATA!AS57-DATA!AN57)/DATA!AN57)*100</f>
        <v>12.933417732093169</v>
      </c>
      <c r="H59" s="80">
        <f>(((DATA!BL57)-DATA!BG57)/DATA!BG57)*100</f>
        <v>13.469153158308275</v>
      </c>
      <c r="I59" s="112">
        <f>+'Taxes per $1,000 income'!N56</f>
        <v>74.539199084211504</v>
      </c>
      <c r="J59" s="79">
        <f>+'Taxes per $1,000 income'!S56</f>
        <v>86.338281747483066</v>
      </c>
      <c r="K59" s="81">
        <f t="shared" si="6"/>
        <v>101.68593194826852</v>
      </c>
      <c r="L59" s="80">
        <f t="shared" si="7"/>
        <v>92.368033952023538</v>
      </c>
    </row>
    <row r="60" spans="1:12" ht="12.75" customHeight="1" x14ac:dyDescent="0.2">
      <c r="A60" s="79" t="s">
        <v>45</v>
      </c>
      <c r="B60" s="79"/>
      <c r="C60" s="106">
        <f>+DATA!S58</f>
        <v>9866.143</v>
      </c>
      <c r="D60" s="79">
        <f>+DATA!AM58</f>
        <v>4742.7209999999995</v>
      </c>
      <c r="E60" s="79">
        <f>DATA!BK58/1000</f>
        <v>64885.144</v>
      </c>
      <c r="F60" s="138">
        <f>((DATA!S58-DATA!N58)/DATA!N58)*100</f>
        <v>10.44573600672472</v>
      </c>
      <c r="G60" s="80">
        <f>((DATA!AS58-DATA!AN58)/DATA!AN58)*100</f>
        <v>11.855233452701333</v>
      </c>
      <c r="H60" s="80">
        <f>(((DATA!BL58)-DATA!BG58)/DATA!BG58)*100</f>
        <v>14.128430606142734</v>
      </c>
      <c r="I60" s="112">
        <f>+'Taxes per $1,000 income'!N57</f>
        <v>58.10855563546685</v>
      </c>
      <c r="J60" s="79">
        <f>+'Taxes per $1,000 income'!S57</f>
        <v>73.094096855206175</v>
      </c>
      <c r="K60" s="81">
        <f t="shared" si="6"/>
        <v>79.271345903310518</v>
      </c>
      <c r="L60" s="80">
        <f t="shared" si="7"/>
        <v>78.198892581169559</v>
      </c>
    </row>
    <row r="61" spans="1:12" ht="12.75" customHeight="1" x14ac:dyDescent="0.2">
      <c r="A61" s="82" t="s">
        <v>46</v>
      </c>
      <c r="B61" s="82"/>
      <c r="C61" s="105">
        <f>+DATA!S59</f>
        <v>87790.247000000003</v>
      </c>
      <c r="D61" s="76">
        <f>+DATA!AM59</f>
        <v>51427.574000000001</v>
      </c>
      <c r="E61" s="76">
        <f>DATA!BK59/1000</f>
        <v>487437.29800000001</v>
      </c>
      <c r="F61" s="137">
        <f>((DATA!S59-DATA!N59)/DATA!N59)*100</f>
        <v>7.9425275221932008</v>
      </c>
      <c r="G61" s="77">
        <f>((DATA!AS59-DATA!AN59)/DATA!AN59)*100</f>
        <v>4.4775996206198325</v>
      </c>
      <c r="H61" s="77">
        <f>(((DATA!BL59)-DATA!BG59)/DATA!BG59)*100</f>
        <v>9.7077621117218591</v>
      </c>
      <c r="I61" s="111">
        <f>+'Taxes per $1,000 income'!N58</f>
        <v>75.295667371987221</v>
      </c>
      <c r="J61" s="76">
        <f>+'Taxes per $1,000 income'!S58</f>
        <v>105.50602961860338</v>
      </c>
      <c r="K61" s="84">
        <f t="shared" si="6"/>
        <v>102.71790148613384</v>
      </c>
      <c r="L61" s="83">
        <f t="shared" si="7"/>
        <v>112.87443216042988</v>
      </c>
    </row>
    <row r="62" spans="1:12" ht="12.75" customHeight="1" x14ac:dyDescent="0.2">
      <c r="A62" s="82" t="s">
        <v>48</v>
      </c>
      <c r="B62" s="82"/>
      <c r="C62" s="105">
        <f>+DATA!S60</f>
        <v>259435.89</v>
      </c>
      <c r="D62" s="76">
        <f>+DATA!AM60</f>
        <v>134027.283</v>
      </c>
      <c r="E62" s="76">
        <f>DATA!BK60/1000</f>
        <v>1041930.542</v>
      </c>
      <c r="F62" s="137">
        <f>((DATA!S60-DATA!N60)/DATA!N60)*100</f>
        <v>13.367278334422675</v>
      </c>
      <c r="G62" s="77">
        <f>((DATA!AS60-DATA!AN60)/DATA!AN60)*100</f>
        <v>14.610256580506901</v>
      </c>
      <c r="H62" s="77">
        <f>(((DATA!BL60)-DATA!BG60)/DATA!BG60)*100</f>
        <v>11.918953723895504</v>
      </c>
      <c r="I62" s="111">
        <f>+'Taxes per $1,000 income'!N59</f>
        <v>94.883341676494993</v>
      </c>
      <c r="J62" s="76">
        <f>+'Taxes per $1,000 income'!S59</f>
        <v>128.63360617372132</v>
      </c>
      <c r="K62" s="84">
        <f t="shared" si="6"/>
        <v>129.43929024297807</v>
      </c>
      <c r="L62" s="83">
        <f t="shared" si="7"/>
        <v>137.61720828746849</v>
      </c>
    </row>
    <row r="63" spans="1:12" ht="12.75" customHeight="1" x14ac:dyDescent="0.2">
      <c r="A63" s="82" t="s">
        <v>52</v>
      </c>
      <c r="B63" s="82"/>
      <c r="C63" s="105">
        <f>+DATA!S61</f>
        <v>108290.397</v>
      </c>
      <c r="D63" s="76">
        <f>+DATA!AM61</f>
        <v>52108.201000000001</v>
      </c>
      <c r="E63" s="76">
        <f>DATA!BK61/1000</f>
        <v>575424.65700000001</v>
      </c>
      <c r="F63" s="137">
        <f>((DATA!S61-DATA!N61)/DATA!N61)*100</f>
        <v>12.785520304495835</v>
      </c>
      <c r="G63" s="77">
        <f>((DATA!AS61-DATA!AN61)/DATA!AN61)*100</f>
        <v>9.2882011951443122</v>
      </c>
      <c r="H63" s="77">
        <f>(((DATA!BL61)-DATA!BG61)/DATA!BG61)*100</f>
        <v>14.359280295462185</v>
      </c>
      <c r="I63" s="111">
        <f>+'Taxes per $1,000 income'!N60</f>
        <v>74.79617593150995</v>
      </c>
      <c r="J63" s="76">
        <f>+'Taxes per $1,000 income'!S60</f>
        <v>90.556079525108004</v>
      </c>
      <c r="K63" s="84">
        <f t="shared" si="6"/>
        <v>102.03649823456773</v>
      </c>
      <c r="L63" s="83">
        <f t="shared" si="7"/>
        <v>96.88039718697739</v>
      </c>
    </row>
    <row r="64" spans="1:12" ht="12.75" customHeight="1" x14ac:dyDescent="0.2">
      <c r="A64" s="82" t="s">
        <v>53</v>
      </c>
      <c r="B64" s="82"/>
      <c r="C64" s="105">
        <f>+DATA!S62</f>
        <v>10069.862999999999</v>
      </c>
      <c r="D64" s="76">
        <f>+DATA!AM62</f>
        <v>4786.1239999999998</v>
      </c>
      <c r="E64" s="76">
        <f>DATA!BK62/1000</f>
        <v>48184.495000000003</v>
      </c>
      <c r="F64" s="137">
        <f>((DATA!S62-DATA!N62)/DATA!N62)*100</f>
        <v>12.220937167901743</v>
      </c>
      <c r="G64" s="77">
        <f>((DATA!AS62-DATA!AN62)/DATA!AN62)*100</f>
        <v>10.84105422722533</v>
      </c>
      <c r="H64" s="77">
        <f>(((DATA!BL62)-DATA!BG62)/DATA!BG62)*100</f>
        <v>12.03802498842197</v>
      </c>
      <c r="I64" s="111">
        <f>+'Taxes per $1,000 income'!N61</f>
        <v>79.986804956621981</v>
      </c>
      <c r="J64" s="76">
        <f>+'Taxes per $1,000 income'!S61</f>
        <v>99.329130667448112</v>
      </c>
      <c r="K64" s="84">
        <f t="shared" si="6"/>
        <v>109.11752347096643</v>
      </c>
      <c r="L64" s="83">
        <f t="shared" si="7"/>
        <v>106.26614669897916</v>
      </c>
    </row>
    <row r="65" spans="1:14" ht="12.75" customHeight="1" x14ac:dyDescent="0.2">
      <c r="A65" s="74" t="s">
        <v>56</v>
      </c>
      <c r="B65" s="74"/>
      <c r="C65" s="74">
        <f>+DATA!S63</f>
        <v>6532.4319999999998</v>
      </c>
      <c r="D65" s="74">
        <f>+DATA!AM63</f>
        <v>2934.732</v>
      </c>
      <c r="E65" s="125">
        <f>DATA!BK63/1000</f>
        <v>27885.97</v>
      </c>
      <c r="F65" s="136">
        <f>((DATA!S63-DATA!N63)/DATA!N63)*100</f>
        <v>17.437148673652018</v>
      </c>
      <c r="G65" s="75">
        <f>((DATA!AS63-DATA!AN63)/DATA!AN63)*100</f>
        <v>15.792711611693818</v>
      </c>
      <c r="H65" s="127">
        <f>(((DATA!BL63)-DATA!BG63)/DATA!BG63)*100</f>
        <v>16.562008771752694</v>
      </c>
      <c r="I65" s="110">
        <f>+'Taxes per $1,000 income'!N62</f>
        <v>79.538517432460395</v>
      </c>
      <c r="J65" s="74">
        <f>+'Taxes per $1,000 income'!S62</f>
        <v>105.24044887088381</v>
      </c>
      <c r="K65" s="96">
        <f t="shared" si="6"/>
        <v>108.50597229742012</v>
      </c>
      <c r="L65" s="75">
        <f t="shared" si="7"/>
        <v>112.59030360209104</v>
      </c>
    </row>
    <row r="66" spans="1:14" ht="12.75" customHeight="1" x14ac:dyDescent="0.2">
      <c r="A66" s="97" t="s">
        <v>60</v>
      </c>
      <c r="B66" s="97"/>
      <c r="C66" s="90">
        <f>+DATA!S64</f>
        <v>11949.37</v>
      </c>
      <c r="D66" s="90">
        <f>+DATA!AM64</f>
        <v>5192.1899999999996</v>
      </c>
      <c r="E66" s="124">
        <f>DATA!BK64/1000</f>
        <v>47280.665999999997</v>
      </c>
      <c r="F66" s="150">
        <f>((DATA!S64-DATA!N64)/DATA!N64)*100</f>
        <v>19.223111226759755</v>
      </c>
      <c r="G66" s="91">
        <f>((DATA!AS64-DATA!AN64)/DATA!AN64)*100</f>
        <v>14.482954734919366</v>
      </c>
      <c r="H66" s="126">
        <f>(((DATA!BL64)-DATA!BG64)/DATA!BG64)*100</f>
        <v>17.443426692938544</v>
      </c>
      <c r="I66" s="113">
        <f>+'Taxes per $1,000 income'!N63</f>
        <v>85.696348017300309</v>
      </c>
      <c r="J66" s="90">
        <f>+'Taxes per $1,000 income'!S63</f>
        <v>109.81634649562677</v>
      </c>
      <c r="K66" s="99">
        <f t="shared" si="6"/>
        <v>116.90644814760442</v>
      </c>
      <c r="L66" s="98">
        <f t="shared" si="7"/>
        <v>117.48577590717386</v>
      </c>
    </row>
    <row r="67" spans="1:14" s="23" customFormat="1" ht="12.75" customHeight="1" x14ac:dyDescent="0.2">
      <c r="A67" s="66"/>
      <c r="B67" s="66"/>
      <c r="C67" s="15"/>
      <c r="D67" s="15"/>
      <c r="E67" s="15"/>
      <c r="F67" s="15"/>
      <c r="G67" s="15"/>
      <c r="H67" s="15"/>
      <c r="I67" s="15"/>
      <c r="J67" s="15"/>
      <c r="K67" s="15"/>
      <c r="L67" s="15"/>
      <c r="M67" s="45"/>
    </row>
    <row r="68" spans="1:14" ht="21" customHeight="1" x14ac:dyDescent="0.2">
      <c r="A68" s="103" t="s">
        <v>100</v>
      </c>
      <c r="B68" s="103"/>
      <c r="C68" s="73"/>
      <c r="D68" s="73"/>
      <c r="E68" s="73"/>
      <c r="F68" s="73"/>
      <c r="G68" s="73"/>
      <c r="H68" s="73"/>
      <c r="I68" s="73"/>
      <c r="J68" s="73"/>
      <c r="K68" s="73"/>
      <c r="L68" s="73"/>
    </row>
    <row r="69" spans="1:14" x14ac:dyDescent="0.2">
      <c r="A69" s="103" t="s">
        <v>80</v>
      </c>
      <c r="B69" s="146" t="s">
        <v>101</v>
      </c>
      <c r="C69" s="147"/>
      <c r="D69" s="147"/>
      <c r="E69" s="147"/>
      <c r="F69" s="147"/>
      <c r="G69" s="147"/>
      <c r="H69" s="147"/>
      <c r="I69" s="147"/>
      <c r="J69" s="147"/>
      <c r="K69" s="147"/>
      <c r="L69" s="147"/>
      <c r="M69" s="119"/>
    </row>
    <row r="70" spans="1:14" ht="30" customHeight="1" x14ac:dyDescent="0.2">
      <c r="A70" s="50"/>
      <c r="B70" s="146" t="s">
        <v>106</v>
      </c>
      <c r="C70" s="147"/>
      <c r="D70" s="147"/>
      <c r="E70" s="147"/>
      <c r="F70" s="147"/>
      <c r="G70" s="147"/>
      <c r="H70" s="147"/>
      <c r="I70" s="147"/>
      <c r="J70" s="147"/>
      <c r="K70" s="147"/>
      <c r="L70" s="147"/>
      <c r="M70" s="40"/>
      <c r="N70" s="145"/>
    </row>
    <row r="71" spans="1:14" ht="19.5" customHeight="1" x14ac:dyDescent="0.2">
      <c r="A71" s="50"/>
      <c r="B71" s="50"/>
      <c r="C71" s="23"/>
      <c r="D71" s="44"/>
      <c r="E71" s="44"/>
      <c r="F71" s="44"/>
      <c r="G71" s="44"/>
      <c r="H71" s="44"/>
      <c r="I71" s="44"/>
      <c r="J71" s="44"/>
      <c r="K71" s="44"/>
      <c r="L71" s="115" t="s">
        <v>105</v>
      </c>
      <c r="M71" s="144"/>
    </row>
    <row r="72" spans="1:14" x14ac:dyDescent="0.2">
      <c r="M72" s="43"/>
    </row>
    <row r="74" spans="1:14" x14ac:dyDescent="0.2">
      <c r="F74" s="140" t="s">
        <v>96</v>
      </c>
      <c r="J74" s="139" t="s">
        <v>99</v>
      </c>
    </row>
    <row r="75" spans="1:14" x14ac:dyDescent="0.2">
      <c r="F75" s="141" t="s">
        <v>97</v>
      </c>
    </row>
    <row r="76" spans="1:14" x14ac:dyDescent="0.2">
      <c r="F76" s="142"/>
    </row>
    <row r="77" spans="1:14" x14ac:dyDescent="0.2">
      <c r="F77" s="143" t="s">
        <v>98</v>
      </c>
    </row>
  </sheetData>
  <mergeCells count="2">
    <mergeCell ref="B69:L69"/>
    <mergeCell ref="B70:L70"/>
  </mergeCells>
  <pageMargins left="0.67" right="0.5" top="0.75" bottom="0.55000000000000004" header="0.5" footer="0.5"/>
  <pageSetup scale="74" orientation="portrait" verticalDpi="300" r:id="rId1"/>
  <headerFooter alignWithMargins="0">
    <oddFooter>&amp;LSREB Fact Book&amp;R&amp;D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2">
    <tabColor indexed="18"/>
  </sheetPr>
  <dimension ref="A1:BL126"/>
  <sheetViews>
    <sheetView zoomScale="80" zoomScaleNormal="80" workbookViewId="0">
      <pane xSplit="1" ySplit="4" topLeftCell="AY11" activePane="bottomRight" state="frozen"/>
      <selection pane="topRight" activeCell="B1" sqref="B1"/>
      <selection pane="bottomLeft" activeCell="A7" sqref="A7"/>
      <selection pane="bottomRight" activeCell="BL63" sqref="BL63"/>
    </sheetView>
  </sheetViews>
  <sheetFormatPr defaultColWidth="9.7109375" defaultRowHeight="12.75" x14ac:dyDescent="0.2"/>
  <cols>
    <col min="1" max="1" width="23.42578125" style="69" customWidth="1"/>
    <col min="2" max="2" width="11" style="19" customWidth="1"/>
    <col min="3" max="3" width="10.85546875" style="19" customWidth="1"/>
    <col min="4" max="4" width="11.28515625" style="19" customWidth="1"/>
    <col min="5" max="19" width="10.28515625" style="8" customWidth="1"/>
    <col min="20" max="20" width="9.7109375" style="3" customWidth="1"/>
    <col min="21" max="22" width="10.28515625" style="8" customWidth="1"/>
    <col min="23" max="23" width="9.7109375" style="3" customWidth="1"/>
    <col min="24" max="45" width="10.85546875" style="8" customWidth="1"/>
    <col min="46" max="47" width="15.28515625" style="3" customWidth="1"/>
    <col min="48" max="48" width="16.140625" style="23" customWidth="1"/>
    <col min="49" max="49" width="15.140625" style="3" customWidth="1"/>
    <col min="50" max="60" width="15.85546875" style="3" customWidth="1"/>
    <col min="61" max="61" width="16.28515625" style="19" customWidth="1"/>
    <col min="62" max="62" width="16.5703125" style="19" customWidth="1"/>
    <col min="63" max="64" width="16.28515625" style="19" bestFit="1" customWidth="1"/>
    <col min="65" max="16384" width="9.7109375" style="19"/>
  </cols>
  <sheetData>
    <row r="1" spans="1:64" x14ac:dyDescent="0.2">
      <c r="A1" s="1" t="s">
        <v>0</v>
      </c>
      <c r="B1" s="1"/>
      <c r="C1" s="1"/>
      <c r="D1" s="1"/>
      <c r="E1" s="7"/>
      <c r="F1" s="7"/>
      <c r="G1" s="7"/>
      <c r="H1" s="7"/>
      <c r="I1" s="7"/>
      <c r="J1" s="7"/>
      <c r="K1" s="7"/>
      <c r="L1" s="7"/>
      <c r="M1" s="7"/>
      <c r="N1" s="7"/>
      <c r="O1" s="7"/>
      <c r="P1" s="7"/>
      <c r="Q1" s="7"/>
      <c r="R1" s="7"/>
      <c r="S1" s="7"/>
      <c r="T1" s="2"/>
      <c r="U1" s="7"/>
      <c r="V1" s="7"/>
      <c r="W1" s="2"/>
      <c r="X1" s="7"/>
      <c r="Y1" s="7"/>
      <c r="Z1" s="7"/>
      <c r="AA1" s="7"/>
      <c r="AB1" s="7"/>
      <c r="AC1" s="7"/>
      <c r="AD1" s="7"/>
      <c r="AE1" s="7"/>
      <c r="AF1" s="7"/>
      <c r="AG1" s="7"/>
      <c r="AH1" s="7"/>
      <c r="AI1" s="7"/>
      <c r="AJ1" s="7"/>
      <c r="AK1" s="7"/>
      <c r="AL1" s="7"/>
      <c r="AM1" s="7"/>
      <c r="AN1" s="7"/>
      <c r="AO1" s="7"/>
      <c r="AP1" s="7"/>
      <c r="AQ1" s="7"/>
      <c r="AR1" s="7"/>
      <c r="AS1" s="7"/>
      <c r="AT1" s="2"/>
      <c r="AV1" s="3"/>
    </row>
    <row r="2" spans="1:64" x14ac:dyDescent="0.2">
      <c r="B2" s="1"/>
      <c r="C2" s="1"/>
      <c r="D2" s="1"/>
      <c r="E2" s="9"/>
      <c r="F2" s="9"/>
      <c r="G2" s="7"/>
      <c r="H2" s="7"/>
      <c r="I2" s="7"/>
      <c r="J2" s="9"/>
      <c r="K2" s="9"/>
      <c r="L2" s="9"/>
      <c r="M2" s="9"/>
      <c r="N2" s="9"/>
      <c r="O2" s="9"/>
      <c r="P2" s="9"/>
      <c r="Q2" s="9"/>
      <c r="R2" s="9"/>
      <c r="S2" s="9"/>
      <c r="T2" s="62"/>
      <c r="U2" s="7"/>
      <c r="V2" s="7"/>
      <c r="W2" s="2"/>
      <c r="X2" s="9"/>
      <c r="Y2" s="9"/>
      <c r="Z2" s="9"/>
      <c r="AA2" s="9"/>
      <c r="AB2" s="9"/>
      <c r="AC2" s="9"/>
      <c r="AD2" s="9"/>
      <c r="AE2" s="9"/>
      <c r="AF2" s="9"/>
      <c r="AG2" s="9"/>
      <c r="AH2" s="9"/>
      <c r="AI2" s="9"/>
      <c r="AJ2" s="9"/>
      <c r="AK2" s="9"/>
      <c r="AL2" s="9"/>
      <c r="AM2" s="7"/>
      <c r="AN2" s="7"/>
      <c r="AO2" s="7"/>
      <c r="AP2" s="7"/>
      <c r="AQ2" s="7"/>
      <c r="AR2" s="7"/>
      <c r="AS2" s="7"/>
      <c r="AV2" s="3"/>
    </row>
    <row r="3" spans="1:64" x14ac:dyDescent="0.2">
      <c r="B3" s="25"/>
      <c r="C3" s="25"/>
      <c r="D3" s="25" t="s">
        <v>92</v>
      </c>
      <c r="E3" s="27"/>
      <c r="F3" s="27"/>
      <c r="G3" s="26"/>
      <c r="H3" s="26"/>
      <c r="I3" s="35"/>
      <c r="J3" s="27"/>
      <c r="K3" s="27"/>
      <c r="L3" s="27"/>
      <c r="M3" s="27"/>
      <c r="N3" s="27"/>
      <c r="O3" s="27"/>
      <c r="P3" s="27"/>
      <c r="Q3" s="27"/>
      <c r="R3" s="27"/>
      <c r="S3" s="27"/>
      <c r="T3" s="117" t="s">
        <v>93</v>
      </c>
      <c r="U3" s="26"/>
      <c r="V3" s="26"/>
      <c r="W3" s="25"/>
      <c r="X3" s="27"/>
      <c r="Y3" s="27"/>
      <c r="Z3" s="27"/>
      <c r="AA3" s="27"/>
      <c r="AB3" s="27"/>
      <c r="AC3" s="27"/>
      <c r="AD3" s="27"/>
      <c r="AE3" s="27"/>
      <c r="AF3" s="27"/>
      <c r="AG3" s="27"/>
      <c r="AH3" s="27"/>
      <c r="AI3" s="27"/>
      <c r="AJ3" s="27"/>
      <c r="AK3" s="27"/>
      <c r="AL3" s="27"/>
      <c r="AM3" s="27"/>
      <c r="AN3" s="27"/>
      <c r="AO3" s="27"/>
      <c r="AP3" s="27"/>
      <c r="AQ3" s="27"/>
      <c r="AR3" s="27"/>
      <c r="AS3" s="27"/>
      <c r="AT3" s="28" t="s">
        <v>83</v>
      </c>
      <c r="AU3" s="25"/>
      <c r="AV3" s="28"/>
      <c r="AW3" s="29"/>
      <c r="AX3" s="29"/>
      <c r="AY3" s="29"/>
      <c r="AZ3" s="29"/>
      <c r="BA3" s="29"/>
      <c r="BB3" s="29"/>
      <c r="BC3" s="29"/>
      <c r="BD3" s="29"/>
      <c r="BE3" s="29"/>
      <c r="BF3" s="29"/>
      <c r="BG3" s="29"/>
      <c r="BH3" s="29"/>
      <c r="BI3" s="29"/>
      <c r="BJ3" s="29"/>
      <c r="BK3" s="29"/>
      <c r="BL3" s="29"/>
    </row>
    <row r="4" spans="1:64" s="24" customFormat="1" x14ac:dyDescent="0.2">
      <c r="B4" s="30" t="str">
        <f>+[2]DATA!P4</f>
        <v>1995-96</v>
      </c>
      <c r="C4" s="30" t="str">
        <f>+[2]DATA!Q4</f>
        <v>1996-97</v>
      </c>
      <c r="D4" s="30" t="str">
        <f>+[2]DATA!R4</f>
        <v>1997-98</v>
      </c>
      <c r="E4" s="30" t="str">
        <f>+[2]DATA!S4</f>
        <v>1998-99</v>
      </c>
      <c r="F4" s="30" t="str">
        <f>+[2]DATA!T4</f>
        <v>1999-00</v>
      </c>
      <c r="G4" s="30" t="str">
        <f>+[2]DATA!U4</f>
        <v>2000-01</v>
      </c>
      <c r="H4" s="30" t="str">
        <f>+[2]DATA!V4</f>
        <v>2001-02</v>
      </c>
      <c r="I4" s="30" t="str">
        <f>+[2]DATA!W4</f>
        <v>2002-03</v>
      </c>
      <c r="J4" s="30" t="str">
        <f>+[2]DATA!X4</f>
        <v>2003-04</v>
      </c>
      <c r="K4" s="30" t="str">
        <f>+[2]DATA!Y4</f>
        <v>2004-05</v>
      </c>
      <c r="L4" s="30" t="str">
        <f>+[2]DATA!Z4</f>
        <v>2005-06</v>
      </c>
      <c r="M4" s="30" t="str">
        <f>+[2]DATA!AA4</f>
        <v>2006-07</v>
      </c>
      <c r="N4" s="30" t="str">
        <f>+[2]DATA!AB4</f>
        <v>2007-08</v>
      </c>
      <c r="O4" s="30" t="str">
        <f>+[2]DATA!AC4</f>
        <v>2008-09</v>
      </c>
      <c r="P4" s="30" t="str">
        <f>+[2]DATA!AD4</f>
        <v>2009-10</v>
      </c>
      <c r="Q4" s="148" t="s">
        <v>91</v>
      </c>
      <c r="R4" s="134" t="s">
        <v>95</v>
      </c>
      <c r="S4" s="123" t="s">
        <v>102</v>
      </c>
      <c r="T4" s="36" t="str">
        <f>+[2]DATA!BT4</f>
        <v>1987-88</v>
      </c>
      <c r="U4" s="30" t="str">
        <f>+[2]DATA!BU4</f>
        <v>1988-89</v>
      </c>
      <c r="V4" s="30" t="str">
        <f>+[2]DATA!BV4</f>
        <v>1989-90</v>
      </c>
      <c r="W4" s="30" t="str">
        <f>+[2]DATA!BW4</f>
        <v>1990-91</v>
      </c>
      <c r="X4" s="30" t="str">
        <f>+[2]DATA!BX4</f>
        <v>1991-92</v>
      </c>
      <c r="Y4" s="30" t="str">
        <f>+[2]DATA!BY4</f>
        <v>1992-93</v>
      </c>
      <c r="Z4" s="30" t="str">
        <f>+[2]DATA!BZ4</f>
        <v>1993-94</v>
      </c>
      <c r="AA4" s="30" t="str">
        <f>+[2]DATA!CA4</f>
        <v>1994-95</v>
      </c>
      <c r="AB4" s="30" t="str">
        <f>+[2]DATA!CB4</f>
        <v>1995-96</v>
      </c>
      <c r="AC4" s="30" t="str">
        <f>+[2]DATA!CC4</f>
        <v>1996-97</v>
      </c>
      <c r="AD4" s="30" t="str">
        <f>+[2]DATA!CD4</f>
        <v>1997-98</v>
      </c>
      <c r="AE4" s="30" t="str">
        <f>+[2]DATA!CE4</f>
        <v>1998-99</v>
      </c>
      <c r="AF4" s="30" t="str">
        <f>+[2]DATA!CF4</f>
        <v>1999-00</v>
      </c>
      <c r="AG4" s="30" t="str">
        <f>+[2]DATA!CG4</f>
        <v>2000-01</v>
      </c>
      <c r="AH4" s="30" t="str">
        <f>+[2]DATA!CH4</f>
        <v>2001-02</v>
      </c>
      <c r="AI4" s="30" t="str">
        <f>+[2]DATA!CI4</f>
        <v>2002-03</v>
      </c>
      <c r="AJ4" s="30" t="str">
        <f>+[2]DATA!CJ4</f>
        <v>2003-04</v>
      </c>
      <c r="AK4" s="148" t="s">
        <v>67</v>
      </c>
      <c r="AL4" s="134" t="s">
        <v>68</v>
      </c>
      <c r="AM4" s="123" t="s">
        <v>70</v>
      </c>
      <c r="AN4" s="123" t="s">
        <v>74</v>
      </c>
      <c r="AO4" s="123" t="s">
        <v>79</v>
      </c>
      <c r="AP4" s="123" t="s">
        <v>81</v>
      </c>
      <c r="AQ4" s="123" t="s">
        <v>91</v>
      </c>
      <c r="AR4" s="123" t="s">
        <v>95</v>
      </c>
      <c r="AS4" s="123" t="s">
        <v>102</v>
      </c>
      <c r="AT4" s="38">
        <f>+'[1]Personal Income'!BP4</f>
        <v>1995</v>
      </c>
      <c r="AU4" s="31">
        <f>+'[1]Personal Income'!BQ4</f>
        <v>1996</v>
      </c>
      <c r="AV4" s="31">
        <f>+'[1]Personal Income'!BR4</f>
        <v>1997</v>
      </c>
      <c r="AW4" s="31">
        <f>+'[1]Personal Income'!BS4</f>
        <v>1998</v>
      </c>
      <c r="AX4" s="31">
        <f>+'[1]Personal Income'!BT4</f>
        <v>1999</v>
      </c>
      <c r="AY4" s="31">
        <f>+'[1]Personal Income'!BU4</f>
        <v>2000</v>
      </c>
      <c r="AZ4" s="31">
        <f>+'[1]Personal Income'!BV4</f>
        <v>2001</v>
      </c>
      <c r="BA4" s="31">
        <f>+'[1]Personal Income'!BW4</f>
        <v>2002</v>
      </c>
      <c r="BB4" s="31">
        <f>+'[1]Personal Income'!BX4</f>
        <v>2003</v>
      </c>
      <c r="BC4" s="31">
        <f>+'[1]Personal Income'!BY4</f>
        <v>2004</v>
      </c>
      <c r="BD4" s="31">
        <f>+'[1]Personal Income'!BZ4</f>
        <v>2005</v>
      </c>
      <c r="BE4" s="31">
        <f>+'[1]Personal Income'!CA4</f>
        <v>2006</v>
      </c>
      <c r="BF4" s="31">
        <f>+'[1]Personal Income'!CB4</f>
        <v>2007</v>
      </c>
      <c r="BG4" s="31">
        <f>+'[1]Personal Income'!CC4</f>
        <v>2008</v>
      </c>
      <c r="BH4" s="31">
        <f>+'[1]Personal Income'!CD4</f>
        <v>2009</v>
      </c>
      <c r="BI4" s="122">
        <v>2010</v>
      </c>
      <c r="BJ4" s="122">
        <v>2011</v>
      </c>
      <c r="BK4" s="122">
        <v>2012</v>
      </c>
      <c r="BL4" s="122">
        <v>2013</v>
      </c>
    </row>
    <row r="5" spans="1:64" x14ac:dyDescent="0.2">
      <c r="A5" s="67" t="s">
        <v>75</v>
      </c>
      <c r="B5" s="32">
        <f>+[2]DATA!P5</f>
        <v>1222820.838</v>
      </c>
      <c r="C5" s="32">
        <f>+[2]DATA!Q5</f>
        <v>1289217.183</v>
      </c>
      <c r="D5" s="32">
        <f>+[2]DATA!R5</f>
        <v>1365761.9639999999</v>
      </c>
      <c r="E5" s="32">
        <f>+[2]DATA!S5</f>
        <v>1434464.1470000001</v>
      </c>
      <c r="F5" s="32">
        <f>+[2]DATA!T5</f>
        <v>1541322.4809999999</v>
      </c>
      <c r="G5" s="32">
        <f>+[2]DATA!U5</f>
        <v>1613049.0055</v>
      </c>
      <c r="H5" s="32">
        <f>+[2]DATA!V5</f>
        <v>1684775.53</v>
      </c>
      <c r="I5" s="32">
        <f>+[2]DATA!W5</f>
        <v>1787258.06</v>
      </c>
      <c r="J5" s="32">
        <f>+[2]DATA!X5</f>
        <v>1889740.59</v>
      </c>
      <c r="K5" s="32">
        <f>+[2]DATA!Y5</f>
        <v>2020926.3130000001</v>
      </c>
      <c r="L5" s="32">
        <f>+[2]DATA!Z5</f>
        <v>2186018.0890000002</v>
      </c>
      <c r="M5" s="32">
        <f>+[2]DATA!AA5</f>
        <v>2335894.452</v>
      </c>
      <c r="N5" s="32">
        <f>+[2]DATA!AB5</f>
        <v>2425778.4849999999</v>
      </c>
      <c r="O5" s="32">
        <f>+[2]DATA!AC5</f>
        <v>2413384.1889999998</v>
      </c>
      <c r="P5" s="32">
        <f>+[2]DATA!AD5</f>
        <v>2502055.1519999998</v>
      </c>
      <c r="Q5" s="32">
        <f>+[2]DATA!AE5</f>
        <v>2612776.8829999999</v>
      </c>
      <c r="R5" s="32">
        <f>+[2]DATA!AF5</f>
        <v>2598043.128</v>
      </c>
      <c r="S5" s="32">
        <f>+[2]DATA!AG5</f>
        <v>2690426.7349999999</v>
      </c>
      <c r="T5" s="37">
        <f>+[2]DATA!BT5</f>
        <v>436898.245</v>
      </c>
      <c r="U5" s="37">
        <f>+[2]DATA!BU5</f>
        <v>468647.30200000003</v>
      </c>
      <c r="V5" s="37">
        <f>+[2]DATA!BV5</f>
        <v>501618.46799999999</v>
      </c>
      <c r="W5" s="37">
        <f>+[2]DATA!BW5</f>
        <v>529929.24800000002</v>
      </c>
      <c r="X5" s="37">
        <f>+[2]DATA!BX5</f>
        <v>558240.02800000005</v>
      </c>
      <c r="Y5" s="37">
        <f>+[2]DATA!BY5</f>
        <v>594299.58700000006</v>
      </c>
      <c r="Z5" s="37">
        <f>+[2]DATA!BZ5</f>
        <v>625526.52500000002</v>
      </c>
      <c r="AA5" s="37">
        <f>+[2]DATA!CA5</f>
        <v>660576.79599999997</v>
      </c>
      <c r="AB5" s="37">
        <f>+[2]DATA!CB5</f>
        <v>689038.31</v>
      </c>
      <c r="AC5" s="37">
        <f>+[2]DATA!CC5</f>
        <v>728594.31299999997</v>
      </c>
      <c r="AD5" s="37">
        <f>+[2]DATA!CD5</f>
        <v>773963.19499999995</v>
      </c>
      <c r="AE5" s="37">
        <f>+[2]DATA!CE5</f>
        <v>815776.69700000004</v>
      </c>
      <c r="AF5" s="37">
        <f>+[2]DATA!CF5</f>
        <v>872351.11399999994</v>
      </c>
      <c r="AG5" s="37">
        <f>+[2]DATA!CG5</f>
        <v>888661.24199999997</v>
      </c>
      <c r="AH5" s="37">
        <f>+[2]DATA!CH5</f>
        <v>904971.37</v>
      </c>
      <c r="AI5" s="37">
        <f>+[2]DATA!CI5</f>
        <v>957624.32250000001</v>
      </c>
      <c r="AJ5" s="37">
        <f>+[2]DATA!CJ5</f>
        <v>1010277.275</v>
      </c>
      <c r="AK5" s="37">
        <f>+[2]DATA!CK5</f>
        <v>1096384.7390000001</v>
      </c>
      <c r="AL5" s="32">
        <f>+[2]DATA!CL5</f>
        <v>1195253.9779999999</v>
      </c>
      <c r="AM5" s="32">
        <f>+[2]DATA!CM5</f>
        <v>1283283.4680000001</v>
      </c>
      <c r="AN5" s="32">
        <f>+[2]DATA!CN5</f>
        <v>1330411.7720000001</v>
      </c>
      <c r="AO5" s="32">
        <f>+[2]DATA!CO5</f>
        <v>1271355.9920000001</v>
      </c>
      <c r="AP5" s="32">
        <f>+[2]DATA!CP5</f>
        <v>1269649.5430000001</v>
      </c>
      <c r="AQ5" s="32">
        <f>+[2]DATA!CQ5</f>
        <v>1338436.6769999999</v>
      </c>
      <c r="AR5" s="32">
        <f>+[2]DATA!CR5</f>
        <v>1388154.804</v>
      </c>
      <c r="AS5" s="32">
        <f>+[2]DATA!CS5</f>
        <v>1455498.63</v>
      </c>
      <c r="AT5" s="33">
        <f>+'[1]Personal Income'!BP5</f>
        <v>6144741000</v>
      </c>
      <c r="AU5" s="34">
        <f>+'[1]Personal Income'!BQ5</f>
        <v>6512485000</v>
      </c>
      <c r="AV5" s="34">
        <f>+'[1]Personal Income'!BR5</f>
        <v>6907332000</v>
      </c>
      <c r="AW5" s="34">
        <f>+'[1]Personal Income'!BS5</f>
        <v>7415709000</v>
      </c>
      <c r="AX5" s="34">
        <f>+'[1]Personal Income'!BT5</f>
        <v>7796137000</v>
      </c>
      <c r="AY5" s="34">
        <f>+'[1]Personal Income'!BU5</f>
        <v>8554866000</v>
      </c>
      <c r="AZ5" s="34">
        <f>+'[1]Personal Income'!BV5</f>
        <v>8878830000</v>
      </c>
      <c r="BA5" s="34">
        <f>+'[1]Personal Income'!BW5</f>
        <v>9054781000</v>
      </c>
      <c r="BB5" s="34">
        <f>+'[1]Personal Income'!BX5</f>
        <v>9369072000</v>
      </c>
      <c r="BC5" s="34">
        <f>+'[1]Personal Income'!BY5</f>
        <v>9928790000</v>
      </c>
      <c r="BD5" s="34">
        <f>+'[1]Personal Income'!BZ5</f>
        <v>10476669000</v>
      </c>
      <c r="BE5" s="34">
        <f>+'[1]Personal Income'!CA5</f>
        <v>11256516000</v>
      </c>
      <c r="BF5" s="34">
        <f>+'[1]Personal Income'!CB5</f>
        <v>11900562000</v>
      </c>
      <c r="BG5" s="34">
        <f>+'[1]Personal Income'!CC5</f>
        <v>12451660000</v>
      </c>
      <c r="BH5" s="34">
        <f>+'[1]Personal Income'!CD5</f>
        <v>11916773000</v>
      </c>
      <c r="BI5" s="34">
        <f>+'[1]Personal Income'!CE5</f>
        <v>12353577000</v>
      </c>
      <c r="BJ5" s="34">
        <f>+'[1]Personal Income'!CF5</f>
        <v>12981740848</v>
      </c>
      <c r="BK5" s="34">
        <f>+'[1]Personal Income'!CG5</f>
        <v>13729063000</v>
      </c>
      <c r="BL5" s="34">
        <f>+'[1]Personal Income'!CH5</f>
        <v>14081242386</v>
      </c>
    </row>
    <row r="6" spans="1:64" x14ac:dyDescent="0.2">
      <c r="A6" s="64" t="s">
        <v>21</v>
      </c>
      <c r="B6" s="32">
        <f>+[2]DATA!P6</f>
        <v>374385.93400000001</v>
      </c>
      <c r="C6" s="32">
        <f>+[2]DATA!Q6</f>
        <v>397242.24300000007</v>
      </c>
      <c r="D6" s="32">
        <f>+[2]DATA!R6</f>
        <v>421899.049</v>
      </c>
      <c r="E6" s="32">
        <f>+[2]DATA!S6</f>
        <v>449603.45699999999</v>
      </c>
      <c r="F6" s="32">
        <f>+[2]DATA!T6</f>
        <v>479190.70199999999</v>
      </c>
      <c r="G6" s="32">
        <f>+[2]DATA!U6</f>
        <v>508459.45750000002</v>
      </c>
      <c r="H6" s="32">
        <f>+[2]DATA!V6</f>
        <v>537728.21299999999</v>
      </c>
      <c r="I6" s="32">
        <f>+[2]DATA!W6</f>
        <v>571525.88099999994</v>
      </c>
      <c r="J6" s="32">
        <f>+[2]DATA!X6</f>
        <v>605323.54899999988</v>
      </c>
      <c r="K6" s="32">
        <f>+[2]DATA!Y6</f>
        <v>650073.10600000003</v>
      </c>
      <c r="L6" s="32">
        <f>+[2]DATA!Z6</f>
        <v>708757.44299999997</v>
      </c>
      <c r="M6" s="32">
        <f>+[2]DATA!AA6</f>
        <v>767465.80100000009</v>
      </c>
      <c r="N6" s="32">
        <f>+[2]DATA!AB6</f>
        <v>791809.10899999982</v>
      </c>
      <c r="O6" s="32">
        <f>+[2]DATA!AC6</f>
        <v>789604.56200000003</v>
      </c>
      <c r="P6" s="32">
        <f>+[2]DATA!AD6</f>
        <v>823210.53000000014</v>
      </c>
      <c r="Q6" s="32">
        <f>+[2]DATA!AE6</f>
        <v>851241.17499999993</v>
      </c>
      <c r="R6" s="32">
        <f>+[2]DATA!AF6</f>
        <v>844515.78800000006</v>
      </c>
      <c r="S6" s="32">
        <f>+[2]DATA!AG6</f>
        <v>869010.49700000009</v>
      </c>
      <c r="T6" s="37">
        <f>+[2]DATA!BT6</f>
        <v>121426.281</v>
      </c>
      <c r="U6" s="37">
        <f>+[2]DATA!BU6</f>
        <v>132295.66800000001</v>
      </c>
      <c r="V6" s="37">
        <f>+[2]DATA!BV6</f>
        <v>141467.10800000001</v>
      </c>
      <c r="W6" s="37">
        <f>+[2]DATA!BW6</f>
        <v>149562.65149999998</v>
      </c>
      <c r="X6" s="37">
        <f>+[2]DATA!BX6</f>
        <v>157658.19499999998</v>
      </c>
      <c r="Y6" s="37">
        <f>+[2]DATA!BY6</f>
        <v>171156.27999999997</v>
      </c>
      <c r="Z6" s="37">
        <f>+[2]DATA!BZ6</f>
        <v>181975.367</v>
      </c>
      <c r="AA6" s="37">
        <f>+[2]DATA!CA6</f>
        <v>192492.60699999999</v>
      </c>
      <c r="AB6" s="37">
        <f>+[2]DATA!CB6</f>
        <v>201887.46900000001</v>
      </c>
      <c r="AC6" s="37">
        <f>+[2]DATA!CC6</f>
        <v>215300.63099999999</v>
      </c>
      <c r="AD6" s="37">
        <f>+[2]DATA!CD6</f>
        <v>229672.84299999996</v>
      </c>
      <c r="AE6" s="37">
        <f>+[2]DATA!CE6</f>
        <v>243924.50699999998</v>
      </c>
      <c r="AF6" s="37">
        <f>+[2]DATA!CF6</f>
        <v>258171.72999999998</v>
      </c>
      <c r="AG6" s="37">
        <f>+[2]DATA!CG6</f>
        <v>267567.522</v>
      </c>
      <c r="AH6" s="37">
        <f>+[2]DATA!CH6</f>
        <v>276963.31400000001</v>
      </c>
      <c r="AI6" s="37">
        <f>+[2]DATA!CI6</f>
        <v>293067.69499999995</v>
      </c>
      <c r="AJ6" s="37">
        <f>+[2]DATA!CJ6</f>
        <v>309172.07600000006</v>
      </c>
      <c r="AK6" s="37">
        <f>+[2]DATA!CK6</f>
        <v>335839.30399999995</v>
      </c>
      <c r="AL6" s="32">
        <f>+[2]DATA!CL6</f>
        <v>368733.98099999997</v>
      </c>
      <c r="AM6" s="32">
        <f>+[2]DATA!CM6</f>
        <v>396978.70999999996</v>
      </c>
      <c r="AN6" s="32">
        <f>+[2]DATA!CN6</f>
        <v>406316.07999999996</v>
      </c>
      <c r="AO6" s="32">
        <f>+[2]DATA!CO6</f>
        <v>392770.989</v>
      </c>
      <c r="AP6" s="32">
        <f>+[2]DATA!CP6</f>
        <v>388929.98300000001</v>
      </c>
      <c r="AQ6" s="32">
        <f>+[2]DATA!CQ6</f>
        <v>402216.70999999996</v>
      </c>
      <c r="AR6" s="32">
        <f>+[2]DATA!CR6</f>
        <v>417578.82299999997</v>
      </c>
      <c r="AS6" s="32">
        <f>+[2]DATA!CS6</f>
        <v>433960.88</v>
      </c>
      <c r="AT6" s="33">
        <f>+'[1]Personal Income'!BP6</f>
        <v>1966902495</v>
      </c>
      <c r="AU6" s="34">
        <f>+'[1]Personal Income'!BQ6</f>
        <v>2090030958</v>
      </c>
      <c r="AV6" s="34">
        <f>+'[1]Personal Income'!BR6</f>
        <v>2226882341</v>
      </c>
      <c r="AW6" s="34">
        <f>+'[1]Personal Income'!BS6</f>
        <v>2394682731</v>
      </c>
      <c r="AX6" s="34">
        <f>+'[1]Personal Income'!BT6</f>
        <v>2523167086</v>
      </c>
      <c r="AY6" s="34">
        <f>+'[1]Personal Income'!BU6</f>
        <v>2770264308</v>
      </c>
      <c r="AZ6" s="34">
        <f>+'[1]Personal Income'!BV6</f>
        <v>2901722044</v>
      </c>
      <c r="BA6" s="34">
        <f>+'[1]Personal Income'!BW6</f>
        <v>2973358732</v>
      </c>
      <c r="BB6" s="34">
        <f>+'[1]Personal Income'!BX6</f>
        <v>3087581792</v>
      </c>
      <c r="BC6" s="34">
        <f>+'[1]Personal Income'!BY6</f>
        <v>3300951359</v>
      </c>
      <c r="BD6" s="34">
        <f>+'[1]Personal Income'!BZ6</f>
        <v>3535945799</v>
      </c>
      <c r="BE6" s="34">
        <f>+'[1]Personal Income'!CA6</f>
        <v>3809533472</v>
      </c>
      <c r="BF6" s="34">
        <f>+'[1]Personal Income'!CB6</f>
        <v>4037236467</v>
      </c>
      <c r="BG6" s="34">
        <f>+'[1]Personal Income'!CC6</f>
        <v>4258800988</v>
      </c>
      <c r="BH6" s="34">
        <f>+'[1]Personal Income'!CD6</f>
        <v>4082317362</v>
      </c>
      <c r="BI6" s="34">
        <f>+'[1]Personal Income'!CE6</f>
        <v>4242453591</v>
      </c>
      <c r="BJ6" s="34">
        <f>+'[1]Personal Income'!CF6</f>
        <v>4461911475</v>
      </c>
      <c r="BK6" s="34">
        <f>+'[1]Personal Income'!CG6</f>
        <v>4752314839</v>
      </c>
      <c r="BL6" s="34">
        <f>+'[1]Personal Income'!CH6</f>
        <v>4878333161</v>
      </c>
    </row>
    <row r="7" spans="1:64" x14ac:dyDescent="0.2">
      <c r="A7" s="68"/>
      <c r="B7" s="32">
        <f>+[2]DATA!P7</f>
        <v>0</v>
      </c>
      <c r="C7" s="32">
        <f>+[2]DATA!Q7</f>
        <v>0</v>
      </c>
      <c r="D7" s="32">
        <f>+[2]DATA!R7</f>
        <v>0</v>
      </c>
      <c r="E7" s="32">
        <f>+[2]DATA!S7</f>
        <v>0</v>
      </c>
      <c r="F7" s="32">
        <f>+[2]DATA!T7</f>
        <v>0</v>
      </c>
      <c r="G7" s="32">
        <f>+[2]DATA!U7</f>
        <v>0</v>
      </c>
      <c r="H7" s="32">
        <f>+[2]DATA!V7</f>
        <v>0</v>
      </c>
      <c r="I7" s="32">
        <f>+[2]DATA!W7</f>
        <v>0</v>
      </c>
      <c r="J7" s="32">
        <f>+[2]DATA!X7</f>
        <v>0</v>
      </c>
      <c r="K7" s="32">
        <f>+[2]DATA!Y7</f>
        <v>0</v>
      </c>
      <c r="L7" s="32">
        <f>+[2]DATA!Z7</f>
        <v>0</v>
      </c>
      <c r="M7" s="32">
        <f>+[2]DATA!AA7</f>
        <v>0</v>
      </c>
      <c r="N7" s="32">
        <f>+[2]DATA!AB7</f>
        <v>0</v>
      </c>
      <c r="O7" s="32">
        <f>+[2]DATA!AC7</f>
        <v>0</v>
      </c>
      <c r="P7" s="32">
        <f>+[2]DATA!AD7</f>
        <v>0</v>
      </c>
      <c r="Q7" s="32">
        <f>+[2]DATA!AE7</f>
        <v>0</v>
      </c>
      <c r="R7" s="32">
        <f>+[2]DATA!AF7</f>
        <v>0</v>
      </c>
      <c r="S7" s="32">
        <f>+[2]DATA!AG7</f>
        <v>0</v>
      </c>
      <c r="T7" s="37">
        <f>+[2]DATA!BT7</f>
        <v>0</v>
      </c>
      <c r="U7" s="37">
        <f>+[2]DATA!BU7</f>
        <v>0</v>
      </c>
      <c r="V7" s="37">
        <f>+[2]DATA!BV7</f>
        <v>0</v>
      </c>
      <c r="W7" s="37">
        <f>+[2]DATA!BW7</f>
        <v>0</v>
      </c>
      <c r="X7" s="37">
        <f>+[2]DATA!BX7</f>
        <v>0</v>
      </c>
      <c r="Y7" s="37">
        <f>+[2]DATA!BY7</f>
        <v>0</v>
      </c>
      <c r="Z7" s="37">
        <f>+[2]DATA!BZ7</f>
        <v>0</v>
      </c>
      <c r="AA7" s="37">
        <f>+[2]DATA!CA7</f>
        <v>0</v>
      </c>
      <c r="AB7" s="37">
        <f>+[2]DATA!CB7</f>
        <v>0</v>
      </c>
      <c r="AC7" s="37">
        <f>+[2]DATA!CC7</f>
        <v>0</v>
      </c>
      <c r="AD7" s="37">
        <f>+[2]DATA!CD7</f>
        <v>0</v>
      </c>
      <c r="AE7" s="37">
        <f>+[2]DATA!CE7</f>
        <v>0</v>
      </c>
      <c r="AF7" s="37">
        <f>+[2]DATA!CF7</f>
        <v>0</v>
      </c>
      <c r="AG7" s="37">
        <f>+[2]DATA!CG7</f>
        <v>0</v>
      </c>
      <c r="AH7" s="37">
        <f>+[2]DATA!CH7</f>
        <v>0</v>
      </c>
      <c r="AI7" s="37">
        <f>+[2]DATA!CI7</f>
        <v>0</v>
      </c>
      <c r="AJ7" s="37">
        <f>+[2]DATA!CJ7</f>
        <v>0</v>
      </c>
      <c r="AK7" s="37">
        <f>+[2]DATA!CK7</f>
        <v>0</v>
      </c>
      <c r="AL7" s="32">
        <f>+[2]DATA!CL7</f>
        <v>0</v>
      </c>
      <c r="AM7" s="32">
        <f>+[2]DATA!CM7</f>
        <v>0</v>
      </c>
      <c r="AN7" s="32">
        <f>+[2]DATA!CN7</f>
        <v>0</v>
      </c>
      <c r="AO7" s="32">
        <f>+[2]DATA!CO7</f>
        <v>0</v>
      </c>
      <c r="AP7" s="32">
        <f>+[2]DATA!CP7</f>
        <v>0</v>
      </c>
      <c r="AQ7" s="32">
        <f>+[2]DATA!CQ7</f>
        <v>0</v>
      </c>
      <c r="AR7" s="32">
        <f>+[2]DATA!CR7</f>
        <v>0</v>
      </c>
      <c r="AS7" s="32">
        <f>+[2]DATA!CS7</f>
        <v>0</v>
      </c>
      <c r="AT7" s="33"/>
      <c r="AU7" s="34"/>
      <c r="AV7" s="34"/>
      <c r="AW7" s="34"/>
      <c r="AX7" s="34"/>
      <c r="AY7" s="34"/>
      <c r="AZ7" s="34"/>
      <c r="BA7" s="34"/>
      <c r="BB7" s="34"/>
      <c r="BC7" s="34"/>
      <c r="BD7" s="34"/>
      <c r="BE7" s="34"/>
      <c r="BF7" s="34"/>
      <c r="BG7" s="34"/>
      <c r="BH7" s="34"/>
      <c r="BI7" s="34"/>
      <c r="BJ7" s="34"/>
      <c r="BK7" s="34"/>
      <c r="BL7" s="34"/>
    </row>
    <row r="8" spans="1:64" x14ac:dyDescent="0.2">
      <c r="A8" s="64" t="s">
        <v>3</v>
      </c>
      <c r="B8" s="32">
        <f>+[2]DATA!P8</f>
        <v>16214.058999999999</v>
      </c>
      <c r="C8" s="32">
        <f>+[2]DATA!Q8</f>
        <v>16965.538</v>
      </c>
      <c r="D8" s="32">
        <f>+[2]DATA!R8</f>
        <v>18232.72</v>
      </c>
      <c r="E8" s="32">
        <f>+[2]DATA!S8</f>
        <v>19322.378000000001</v>
      </c>
      <c r="F8" s="32">
        <f>+[2]DATA!T8</f>
        <v>21012.237000000001</v>
      </c>
      <c r="G8" s="32">
        <f>+[2]DATA!U8</f>
        <v>22376.612000000001</v>
      </c>
      <c r="H8" s="32">
        <f>+[2]DATA!V8</f>
        <v>23740.987000000001</v>
      </c>
      <c r="I8" s="32">
        <f>+[2]DATA!W8</f>
        <v>24637.914499999999</v>
      </c>
      <c r="J8" s="32">
        <f>+[2]DATA!X8</f>
        <v>25534.842000000001</v>
      </c>
      <c r="K8" s="32">
        <f>+[2]DATA!Y8</f>
        <v>27599.49</v>
      </c>
      <c r="L8" s="32">
        <f>+[2]DATA!Z8</f>
        <v>29586.039000000001</v>
      </c>
      <c r="M8" s="32">
        <f>+[2]DATA!AA8</f>
        <v>31570.991000000002</v>
      </c>
      <c r="N8" s="32">
        <f>+[2]DATA!AB8</f>
        <v>32455.616999999998</v>
      </c>
      <c r="O8" s="32">
        <f>+[2]DATA!AC8</f>
        <v>31474.704000000002</v>
      </c>
      <c r="P8" s="32">
        <f>+[2]DATA!AD8</f>
        <v>33699.417000000001</v>
      </c>
      <c r="Q8" s="32">
        <f>+[2]DATA!AE8</f>
        <v>34573.567999999999</v>
      </c>
      <c r="R8" s="32">
        <f>+[2]DATA!AF8</f>
        <v>33822.165000000001</v>
      </c>
      <c r="S8" s="32">
        <f>+[2]DATA!AG8</f>
        <v>34986.527000000002</v>
      </c>
      <c r="T8" s="37">
        <f>+[2]DATA!BT8</f>
        <v>4771.1450000000004</v>
      </c>
      <c r="U8" s="37">
        <f>+[2]DATA!BU8</f>
        <v>5101.41</v>
      </c>
      <c r="V8" s="37">
        <f>+[2]DATA!BV8</f>
        <v>5367.0820000000003</v>
      </c>
      <c r="W8" s="37">
        <f>+[2]DATA!BW8</f>
        <v>5652.2515000000003</v>
      </c>
      <c r="X8" s="37">
        <f>+[2]DATA!BX8</f>
        <v>5937.4210000000003</v>
      </c>
      <c r="Y8" s="37">
        <f>+[2]DATA!BY8</f>
        <v>6517.5360000000001</v>
      </c>
      <c r="Z8" s="37">
        <f>+[2]DATA!BZ8</f>
        <v>6755.3339999999998</v>
      </c>
      <c r="AA8" s="37">
        <f>+[2]DATA!CA8</f>
        <v>7285.48</v>
      </c>
      <c r="AB8" s="37">
        <f>+[2]DATA!CB8</f>
        <v>7631.7489999999998</v>
      </c>
      <c r="AC8" s="37">
        <f>+[2]DATA!CC8</f>
        <v>7958.1620000000003</v>
      </c>
      <c r="AD8" s="37">
        <f>+[2]DATA!CD8</f>
        <v>8336.9570000000003</v>
      </c>
      <c r="AE8" s="37">
        <f>+[2]DATA!CE8</f>
        <v>8770.4110000000001</v>
      </c>
      <c r="AF8" s="37">
        <f>+[2]DATA!CF8</f>
        <v>9415.0889999999999</v>
      </c>
      <c r="AG8" s="37">
        <f>+[2]DATA!CG8</f>
        <v>9566.9579999999987</v>
      </c>
      <c r="AH8" s="37">
        <f>+[2]DATA!CH8</f>
        <v>9718.8269999999993</v>
      </c>
      <c r="AI8" s="37">
        <f>+[2]DATA!CI8</f>
        <v>10127.0965</v>
      </c>
      <c r="AJ8" s="37">
        <f>+[2]DATA!CJ8</f>
        <v>10535.366</v>
      </c>
      <c r="AK8" s="37">
        <f>+[2]DATA!CK8</f>
        <v>11686.674999999999</v>
      </c>
      <c r="AL8" s="32">
        <f>+[2]DATA!CL8</f>
        <v>12768.353999999999</v>
      </c>
      <c r="AM8" s="32">
        <f>+[2]DATA!CM8</f>
        <v>13529.683000000001</v>
      </c>
      <c r="AN8" s="32">
        <f>+[2]DATA!CN8</f>
        <v>14040.754999999999</v>
      </c>
      <c r="AO8" s="32">
        <f>+[2]DATA!CO8</f>
        <v>13349.221</v>
      </c>
      <c r="AP8" s="32">
        <f>+[2]DATA!CP8</f>
        <v>13284.897000000001</v>
      </c>
      <c r="AQ8" s="32">
        <f>+[2]DATA!CQ8</f>
        <v>13878.574000000001</v>
      </c>
      <c r="AR8" s="32">
        <f>+[2]DATA!CR8</f>
        <v>14215.286</v>
      </c>
      <c r="AS8" s="32">
        <f>+[2]DATA!CS8</f>
        <v>14724.782999999999</v>
      </c>
      <c r="AT8" s="33">
        <f>+'[1]Personal Income'!BP8</f>
        <v>83534453</v>
      </c>
      <c r="AU8" s="34">
        <f>+'[1]Personal Income'!BQ8</f>
        <v>86972050</v>
      </c>
      <c r="AV8" s="34">
        <f>+'[1]Personal Income'!BR8</f>
        <v>91419381</v>
      </c>
      <c r="AW8" s="34">
        <f>+'[1]Personal Income'!BS8</f>
        <v>97011788</v>
      </c>
      <c r="AX8" s="34">
        <f>+'[1]Personal Income'!BT8</f>
        <v>100662426</v>
      </c>
      <c r="AY8" s="34">
        <f>+'[1]Personal Income'!BU8</f>
        <v>107150846</v>
      </c>
      <c r="AZ8" s="34">
        <f>+'[1]Personal Income'!BV8</f>
        <v>112003189</v>
      </c>
      <c r="BA8" s="34">
        <f>+'[1]Personal Income'!BW8</f>
        <v>115396846</v>
      </c>
      <c r="BB8" s="34">
        <f>+'[1]Personal Income'!BX8</f>
        <v>120030227</v>
      </c>
      <c r="BC8" s="34">
        <f>+'[1]Personal Income'!BY8</f>
        <v>128009032</v>
      </c>
      <c r="BD8" s="34">
        <f>+'[1]Personal Income'!BZ8</f>
        <v>135616756</v>
      </c>
      <c r="BE8" s="34">
        <f>+'[1]Personal Income'!CA8</f>
        <v>144462607</v>
      </c>
      <c r="BF8" s="34">
        <f>+'[1]Personal Income'!CB8</f>
        <v>151999031</v>
      </c>
      <c r="BG8" s="34">
        <f>+'[1]Personal Income'!CC8</f>
        <v>160179489</v>
      </c>
      <c r="BH8" s="34">
        <f>+'[1]Personal Income'!CD8</f>
        <v>155408749</v>
      </c>
      <c r="BI8" s="34">
        <f>+'[1]Personal Income'!CE8</f>
        <v>160332462</v>
      </c>
      <c r="BJ8" s="34">
        <f>+'[1]Personal Income'!CF8</f>
        <v>166414200</v>
      </c>
      <c r="BK8" s="34">
        <f>+'[1]Personal Income'!CG8</f>
        <v>173236230</v>
      </c>
      <c r="BL8" s="34">
        <f>+'[1]Personal Income'!CH8</f>
        <v>176435556</v>
      </c>
    </row>
    <row r="9" spans="1:64" x14ac:dyDescent="0.2">
      <c r="A9" s="64" t="s">
        <v>4</v>
      </c>
      <c r="B9" s="32">
        <f>+[2]DATA!P9</f>
        <v>9318.5779999999995</v>
      </c>
      <c r="C9" s="32">
        <f>+[2]DATA!Q9</f>
        <v>9872.5740000000005</v>
      </c>
      <c r="D9" s="32">
        <f>+[2]DATA!R9</f>
        <v>10465.147999999999</v>
      </c>
      <c r="E9" s="32">
        <f>+[2]DATA!S9</f>
        <v>11375.91</v>
      </c>
      <c r="F9" s="32">
        <f>+[2]DATA!T9</f>
        <v>11581.799000000001</v>
      </c>
      <c r="G9" s="32">
        <f>+[2]DATA!U9</f>
        <v>12420.675500000001</v>
      </c>
      <c r="H9" s="32">
        <f>+[2]DATA!V9</f>
        <v>13259.552</v>
      </c>
      <c r="I9" s="32">
        <f>+[2]DATA!W9</f>
        <v>14002.129499999999</v>
      </c>
      <c r="J9" s="32">
        <f>+[2]DATA!X9</f>
        <v>14744.707</v>
      </c>
      <c r="K9" s="32">
        <f>+[2]DATA!Y9</f>
        <v>16034.163</v>
      </c>
      <c r="L9" s="32">
        <f>+[2]DATA!Z9</f>
        <v>17202.7</v>
      </c>
      <c r="M9" s="32">
        <f>+[2]DATA!AA9</f>
        <v>17691.056</v>
      </c>
      <c r="N9" s="32">
        <f>+[2]DATA!AB9</f>
        <v>18411.013999999999</v>
      </c>
      <c r="O9" s="32">
        <f>+[2]DATA!AC9</f>
        <v>18877.307000000001</v>
      </c>
      <c r="P9" s="32">
        <f>+[2]DATA!AD9</f>
        <v>20260.197</v>
      </c>
      <c r="Q9" s="32">
        <f>+[2]DATA!AE9</f>
        <v>21543.667000000001</v>
      </c>
      <c r="R9" s="32">
        <f>+[2]DATA!AF9</f>
        <v>21165.78</v>
      </c>
      <c r="S9" s="32">
        <f>+[2]DATA!AG9</f>
        <v>21407.511999999999</v>
      </c>
      <c r="T9" s="37">
        <f>+[2]DATA!BT9</f>
        <v>2670.7645000000002</v>
      </c>
      <c r="U9" s="37">
        <f>+[2]DATA!BU9</f>
        <v>2866.2280000000001</v>
      </c>
      <c r="V9" s="37">
        <f>+[2]DATA!BV9</f>
        <v>2993.3209999999999</v>
      </c>
      <c r="W9" s="37">
        <f>+[2]DATA!BW9</f>
        <v>3313.2505000000001</v>
      </c>
      <c r="X9" s="37">
        <f>+[2]DATA!BX9</f>
        <v>3633.18</v>
      </c>
      <c r="Y9" s="37">
        <f>+[2]DATA!BY9</f>
        <v>3859.9859999999999</v>
      </c>
      <c r="Z9" s="37">
        <f>+[2]DATA!BZ9</f>
        <v>4118.3360000000002</v>
      </c>
      <c r="AA9" s="37">
        <f>+[2]DATA!CA9</f>
        <v>4383.357</v>
      </c>
      <c r="AB9" s="37">
        <f>+[2]DATA!CB9</f>
        <v>4850.6459999999997</v>
      </c>
      <c r="AC9" s="37">
        <f>+[2]DATA!CC9</f>
        <v>5120.299</v>
      </c>
      <c r="AD9" s="37">
        <f>+[2]DATA!CD9</f>
        <v>5438.4340000000002</v>
      </c>
      <c r="AE9" s="37">
        <f>+[2]DATA!CE9</f>
        <v>6076.982</v>
      </c>
      <c r="AF9" s="37">
        <f>+[2]DATA!CF9</f>
        <v>5961.335</v>
      </c>
      <c r="AG9" s="37">
        <f>+[2]DATA!CG9</f>
        <v>6211.0949999999993</v>
      </c>
      <c r="AH9" s="37">
        <f>+[2]DATA!CH9</f>
        <v>6460.8549999999996</v>
      </c>
      <c r="AI9" s="37">
        <f>+[2]DATA!CI9</f>
        <v>6717.01</v>
      </c>
      <c r="AJ9" s="37">
        <f>+[2]DATA!CJ9</f>
        <v>6973.165</v>
      </c>
      <c r="AK9" s="37">
        <f>+[2]DATA!CK9</f>
        <v>8053.9260000000004</v>
      </c>
      <c r="AL9" s="32">
        <f>+[2]DATA!CL9</f>
        <v>8747.018</v>
      </c>
      <c r="AM9" s="32">
        <f>+[2]DATA!CM9</f>
        <v>9179.0470000000005</v>
      </c>
      <c r="AN9" s="32">
        <f>+[2]DATA!CN9</f>
        <v>9405.74</v>
      </c>
      <c r="AO9" s="32">
        <f>+[2]DATA!CO9</f>
        <v>9425.4279999999999</v>
      </c>
      <c r="AP9" s="32">
        <f>+[2]DATA!CP9</f>
        <v>9493.6329999999998</v>
      </c>
      <c r="AQ9" s="32">
        <f>+[2]DATA!CQ9</f>
        <v>9949.7039999999997</v>
      </c>
      <c r="AR9" s="32">
        <f>+[2]DATA!CR9</f>
        <v>10393.646000000001</v>
      </c>
      <c r="AS9" s="32">
        <f>+[2]DATA!CS9</f>
        <v>10764.696</v>
      </c>
      <c r="AT9" s="33">
        <f>+'[1]Personal Income'!BP9</f>
        <v>45829436</v>
      </c>
      <c r="AU9" s="34">
        <f>+'[1]Personal Income'!BQ9</f>
        <v>48679011</v>
      </c>
      <c r="AV9" s="34">
        <f>+'[1]Personal Income'!BR9</f>
        <v>50954947</v>
      </c>
      <c r="AW9" s="34">
        <f>+'[1]Personal Income'!BS9</f>
        <v>53810406</v>
      </c>
      <c r="AX9" s="34">
        <f>+'[1]Personal Income'!BT9</f>
        <v>56051799</v>
      </c>
      <c r="AY9" s="34">
        <f>+'[1]Personal Income'!BU9</f>
        <v>60467596</v>
      </c>
      <c r="AZ9" s="34">
        <f>+'[1]Personal Income'!BV9</f>
        <v>64235907</v>
      </c>
      <c r="BA9" s="34">
        <f>+'[1]Personal Income'!BW9</f>
        <v>65651909</v>
      </c>
      <c r="BB9" s="34">
        <f>+'[1]Personal Income'!BX9</f>
        <v>69238950</v>
      </c>
      <c r="BC9" s="34">
        <f>+'[1]Personal Income'!BY9</f>
        <v>73724735</v>
      </c>
      <c r="BD9" s="34">
        <f>+'[1]Personal Income'!BZ9</f>
        <v>77477850</v>
      </c>
      <c r="BE9" s="34">
        <f>+'[1]Personal Income'!CA9</f>
        <v>82918067</v>
      </c>
      <c r="BF9" s="34">
        <f>+'[1]Personal Income'!CB9</f>
        <v>89312492</v>
      </c>
      <c r="BG9" s="34">
        <f>+'[1]Personal Income'!CC9</f>
        <v>94460843</v>
      </c>
      <c r="BH9" s="34">
        <f>+'[1]Personal Income'!CD9</f>
        <v>92871089</v>
      </c>
      <c r="BI9" s="34">
        <f>+'[1]Personal Income'!CE9</f>
        <v>95843991</v>
      </c>
      <c r="BJ9" s="34">
        <f>+'[1]Personal Income'!CF9</f>
        <v>99933270</v>
      </c>
      <c r="BK9" s="34">
        <f>+'[1]Personal Income'!CG9</f>
        <v>104507754</v>
      </c>
      <c r="BL9" s="34">
        <f>+'[1]Personal Income'!CH9</f>
        <v>106792326</v>
      </c>
    </row>
    <row r="10" spans="1:64" x14ac:dyDescent="0.2">
      <c r="A10" s="64" t="s">
        <v>20</v>
      </c>
      <c r="B10" s="32">
        <f>+[2]DATA!P10</f>
        <v>3962.4380000000001</v>
      </c>
      <c r="C10" s="32">
        <f>+[2]DATA!Q10</f>
        <v>4228.4059999999999</v>
      </c>
      <c r="D10" s="32">
        <f>+[2]DATA!R10</f>
        <v>4648.4790000000003</v>
      </c>
      <c r="E10" s="32">
        <f>+[2]DATA!S10</f>
        <v>4872.1670000000004</v>
      </c>
      <c r="F10" s="32">
        <f>+[2]DATA!T10</f>
        <v>5203.2070000000003</v>
      </c>
      <c r="G10" s="32">
        <f>+[2]DATA!U10</f>
        <v>5401.6210000000001</v>
      </c>
      <c r="H10" s="32">
        <f>+[2]DATA!V10</f>
        <v>5600.0349999999999</v>
      </c>
      <c r="I10" s="32">
        <f>+[2]DATA!W10</f>
        <v>5924.7209999999995</v>
      </c>
      <c r="J10" s="32">
        <f>+[2]DATA!X10</f>
        <v>6249.4070000000002</v>
      </c>
      <c r="K10" s="32">
        <f>+[2]DATA!Y10</f>
        <v>6643.07</v>
      </c>
      <c r="L10" s="32">
        <f>+[2]DATA!Z10</f>
        <v>7216.9719999999998</v>
      </c>
      <c r="M10" s="32">
        <f>+[2]DATA!AA10</f>
        <v>7633.4740000000002</v>
      </c>
      <c r="N10" s="32">
        <f>+[2]DATA!AB10</f>
        <v>7893.018</v>
      </c>
      <c r="O10" s="32">
        <f>+[2]DATA!AC10</f>
        <v>8036.33</v>
      </c>
      <c r="P10" s="32">
        <f>+[2]DATA!AD10</f>
        <v>8563.3590000000004</v>
      </c>
      <c r="Q10" s="32">
        <f>+[2]DATA!AE10</f>
        <v>8864.3520000000008</v>
      </c>
      <c r="R10" s="32">
        <f>+[2]DATA!AF10</f>
        <v>8794.2980000000007</v>
      </c>
      <c r="S10" s="32">
        <f>+[2]DATA!AG10</f>
        <v>9258.1769999999997</v>
      </c>
      <c r="T10" s="37">
        <f>+[2]DATA!BT10</f>
        <v>1240.9895000000001</v>
      </c>
      <c r="U10" s="37">
        <f>+[2]DATA!BU10</f>
        <v>1353.75</v>
      </c>
      <c r="V10" s="37">
        <f>+[2]DATA!BV10</f>
        <v>1370.79</v>
      </c>
      <c r="W10" s="37">
        <f>+[2]DATA!BW10</f>
        <v>1494.3315</v>
      </c>
      <c r="X10" s="37">
        <f>+[2]DATA!BX10</f>
        <v>1617.873</v>
      </c>
      <c r="Y10" s="37">
        <f>+[2]DATA!BY10</f>
        <v>1631.829</v>
      </c>
      <c r="Z10" s="37">
        <f>+[2]DATA!BZ10</f>
        <v>1760.893</v>
      </c>
      <c r="AA10" s="37">
        <f>+[2]DATA!CA10</f>
        <v>1938.7159999999999</v>
      </c>
      <c r="AB10" s="37">
        <f>+[2]DATA!CB10</f>
        <v>2046.2819999999999</v>
      </c>
      <c r="AC10" s="37">
        <f>+[2]DATA!CC10</f>
        <v>2155.7040000000002</v>
      </c>
      <c r="AD10" s="37">
        <f>+[2]DATA!CD10</f>
        <v>2393.8200000000002</v>
      </c>
      <c r="AE10" s="37">
        <f>+[2]DATA!CE10</f>
        <v>2471.752</v>
      </c>
      <c r="AF10" s="37">
        <f>+[2]DATA!CF10</f>
        <v>2618.6280000000002</v>
      </c>
      <c r="AG10" s="37">
        <f>+[2]DATA!CG10</f>
        <v>2652.8630000000003</v>
      </c>
      <c r="AH10" s="37">
        <f>+[2]DATA!CH10</f>
        <v>2687.098</v>
      </c>
      <c r="AI10" s="37">
        <f>+[2]DATA!CI10</f>
        <v>2840.7129999999997</v>
      </c>
      <c r="AJ10" s="37">
        <f>+[2]DATA!CJ10</f>
        <v>2994.328</v>
      </c>
      <c r="AK10" s="37">
        <f>+[2]DATA!CK10</f>
        <v>3277.3870000000002</v>
      </c>
      <c r="AL10" s="32">
        <f>+[2]DATA!CL10</f>
        <v>3618.4360000000001</v>
      </c>
      <c r="AM10" s="32">
        <f>+[2]DATA!CM10</f>
        <v>3658.3850000000002</v>
      </c>
      <c r="AN10" s="32">
        <f>+[2]DATA!CN10</f>
        <v>3712.4209999999998</v>
      </c>
      <c r="AO10" s="32">
        <f>+[2]DATA!CO10</f>
        <v>3594.0709999999999</v>
      </c>
      <c r="AP10" s="32">
        <f>+[2]DATA!CP10</f>
        <v>3580.2739999999999</v>
      </c>
      <c r="AQ10" s="32">
        <f>+[2]DATA!CQ10</f>
        <v>4072.252</v>
      </c>
      <c r="AR10" s="32">
        <f>+[2]DATA!CR10</f>
        <v>4195.7870000000003</v>
      </c>
      <c r="AS10" s="32">
        <f>+[2]DATA!CS10</f>
        <v>4266.9229999999998</v>
      </c>
      <c r="AT10" s="33">
        <f>+'[1]Personal Income'!BP10</f>
        <v>17810525</v>
      </c>
      <c r="AU10" s="34">
        <f>+'[1]Personal Income'!BQ10</f>
        <v>19063347</v>
      </c>
      <c r="AV10" s="34">
        <f>+'[1]Personal Income'!BR10</f>
        <v>19895348</v>
      </c>
      <c r="AW10" s="34">
        <f>+'[1]Personal Income'!BS10</f>
        <v>21565371</v>
      </c>
      <c r="AX10" s="34">
        <f>+'[1]Personal Income'!BT10</f>
        <v>22416280</v>
      </c>
      <c r="AY10" s="34">
        <f>+'[1]Personal Income'!BU10</f>
        <v>24384286</v>
      </c>
      <c r="AZ10" s="34">
        <f>+'[1]Personal Income'!BV10</f>
        <v>25750027</v>
      </c>
      <c r="BA10" s="34">
        <f>+'[1]Personal Income'!BW10</f>
        <v>26694744</v>
      </c>
      <c r="BB10" s="34">
        <f>+'[1]Personal Income'!BX10</f>
        <v>27586196</v>
      </c>
      <c r="BC10" s="34">
        <f>+'[1]Personal Income'!BY10</f>
        <v>29520592</v>
      </c>
      <c r="BD10" s="34">
        <f>+'[1]Personal Income'!BZ10</f>
        <v>31077231</v>
      </c>
      <c r="BE10" s="34">
        <f>+'[1]Personal Income'!CA10</f>
        <v>33349515</v>
      </c>
      <c r="BF10" s="34">
        <f>+'[1]Personal Income'!CB10</f>
        <v>34702440</v>
      </c>
      <c r="BG10" s="34">
        <f>+'[1]Personal Income'!CC10</f>
        <v>35854174</v>
      </c>
      <c r="BH10" s="34">
        <f>+'[1]Personal Income'!CD10</f>
        <v>34760572</v>
      </c>
      <c r="BI10" s="34">
        <f>+'[1]Personal Income'!CE10</f>
        <v>36078847</v>
      </c>
      <c r="BJ10" s="34">
        <f>+'[1]Personal Income'!CF10</f>
        <v>37768813</v>
      </c>
      <c r="BK10" s="34">
        <f>+'[1]Personal Income'!CG10</f>
        <v>40557643</v>
      </c>
      <c r="BL10" s="34">
        <f>+'[1]Personal Income'!CH10</f>
        <v>41743501</v>
      </c>
    </row>
    <row r="11" spans="1:64" x14ac:dyDescent="0.2">
      <c r="A11" s="64" t="s">
        <v>5</v>
      </c>
      <c r="B11" s="32">
        <f>+[2]DATA!P11</f>
        <v>60702.885999999999</v>
      </c>
      <c r="C11" s="32">
        <f>+[2]DATA!Q11</f>
        <v>63757.508000000002</v>
      </c>
      <c r="D11" s="32">
        <f>+[2]DATA!R11</f>
        <v>68157.698999999993</v>
      </c>
      <c r="E11" s="32">
        <f>+[2]DATA!S11</f>
        <v>72657.826000000001</v>
      </c>
      <c r="F11" s="32">
        <f>+[2]DATA!T11</f>
        <v>75864.501999999993</v>
      </c>
      <c r="G11" s="32">
        <f>+[2]DATA!U11</f>
        <v>81263.945500000002</v>
      </c>
      <c r="H11" s="32">
        <f>+[2]DATA!V11</f>
        <v>86663.388999999996</v>
      </c>
      <c r="I11" s="32">
        <f>+[2]DATA!W11</f>
        <v>94693.978499999997</v>
      </c>
      <c r="J11" s="32">
        <f>+[2]DATA!X11</f>
        <v>102724.568</v>
      </c>
      <c r="K11" s="32">
        <f>+[2]DATA!Y11</f>
        <v>112059.55899999999</v>
      </c>
      <c r="L11" s="32">
        <f>+[2]DATA!Z11</f>
        <v>123634.781</v>
      </c>
      <c r="M11" s="32">
        <f>+[2]DATA!AA11</f>
        <v>133715.927</v>
      </c>
      <c r="N11" s="32">
        <f>+[2]DATA!AB11</f>
        <v>136072.299</v>
      </c>
      <c r="O11" s="32">
        <f>+[2]DATA!AC11</f>
        <v>134039.25899999999</v>
      </c>
      <c r="P11" s="32">
        <f>+[2]DATA!AD11</f>
        <v>136504.49400000001</v>
      </c>
      <c r="Q11" s="32">
        <f>+[2]DATA!AE11</f>
        <v>138874.90599999999</v>
      </c>
      <c r="R11" s="32">
        <f>+[2]DATA!AF11</f>
        <v>133383.394</v>
      </c>
      <c r="S11" s="32">
        <f>+[2]DATA!AG11</f>
        <v>136743.15700000001</v>
      </c>
      <c r="T11" s="37">
        <f>+[2]DATA!BT11</f>
        <v>18572.4925</v>
      </c>
      <c r="U11" s="37">
        <f>+[2]DATA!BU11</f>
        <v>20732.780999999999</v>
      </c>
      <c r="V11" s="37">
        <f>+[2]DATA!BV11</f>
        <v>22593.598000000002</v>
      </c>
      <c r="W11" s="37">
        <f>+[2]DATA!BW11</f>
        <v>24256.413</v>
      </c>
      <c r="X11" s="37">
        <f>+[2]DATA!BX11</f>
        <v>25919.227999999999</v>
      </c>
      <c r="Y11" s="37">
        <f>+[2]DATA!BY11</f>
        <v>28094.983</v>
      </c>
      <c r="Z11" s="37">
        <f>+[2]DATA!BZ11</f>
        <v>30499.329000000002</v>
      </c>
      <c r="AA11" s="37">
        <f>+[2]DATA!CA11</f>
        <v>31905.995999999999</v>
      </c>
      <c r="AB11" s="37">
        <f>+[2]DATA!CB11</f>
        <v>33556.991999999998</v>
      </c>
      <c r="AC11" s="37">
        <f>+[2]DATA!CC11</f>
        <v>35633.023999999998</v>
      </c>
      <c r="AD11" s="37">
        <f>+[2]DATA!CD11</f>
        <v>37955.178999999996</v>
      </c>
      <c r="AE11" s="37">
        <f>+[2]DATA!CE11</f>
        <v>40244.932999999997</v>
      </c>
      <c r="AF11" s="37">
        <f>+[2]DATA!CF11</f>
        <v>41936.682000000001</v>
      </c>
      <c r="AG11" s="37">
        <f>+[2]DATA!CG11</f>
        <v>43388.565499999997</v>
      </c>
      <c r="AH11" s="37">
        <f>+[2]DATA!CH11</f>
        <v>44840.449000000001</v>
      </c>
      <c r="AI11" s="37">
        <f>+[2]DATA!CI11</f>
        <v>49314.951499999996</v>
      </c>
      <c r="AJ11" s="37">
        <f>+[2]DATA!CJ11</f>
        <v>53789.453999999998</v>
      </c>
      <c r="AK11" s="37">
        <f>+[2]DATA!CK11</f>
        <v>59863.883999999998</v>
      </c>
      <c r="AL11" s="32">
        <f>+[2]DATA!CL11</f>
        <v>66695.224000000002</v>
      </c>
      <c r="AM11" s="32">
        <f>+[2]DATA!CM11</f>
        <v>72973.635999999999</v>
      </c>
      <c r="AN11" s="32">
        <f>+[2]DATA!CN11</f>
        <v>73351.398000000001</v>
      </c>
      <c r="AO11" s="32">
        <f>+[2]DATA!CO11</f>
        <v>68605.385999999999</v>
      </c>
      <c r="AP11" s="32">
        <f>+[2]DATA!CP11</f>
        <v>65838.383000000002</v>
      </c>
      <c r="AQ11" s="32">
        <f>+[2]DATA!CQ11</f>
        <v>65259.273000000001</v>
      </c>
      <c r="AR11" s="32">
        <f>+[2]DATA!CR11</f>
        <v>64614.269</v>
      </c>
      <c r="AS11" s="32">
        <f>+[2]DATA!CS11</f>
        <v>66199.687999999995</v>
      </c>
      <c r="AT11" s="33">
        <f>+'[1]Personal Income'!BP11</f>
        <v>329885159</v>
      </c>
      <c r="AU11" s="34">
        <f>+'[1]Personal Income'!BQ11</f>
        <v>351355341</v>
      </c>
      <c r="AV11" s="34">
        <f>+'[1]Personal Income'!BR11</f>
        <v>372093817</v>
      </c>
      <c r="AW11" s="34">
        <f>+'[1]Personal Income'!BS11</f>
        <v>402454015</v>
      </c>
      <c r="AX11" s="34">
        <f>+'[1]Personal Income'!BT11</f>
        <v>423833681</v>
      </c>
      <c r="AY11" s="34">
        <f>+'[1]Personal Income'!BU11</f>
        <v>466644105</v>
      </c>
      <c r="AZ11" s="34">
        <f>+'[1]Personal Income'!BV11</f>
        <v>487503637</v>
      </c>
      <c r="BA11" s="34">
        <f>+'[1]Personal Income'!BW11</f>
        <v>508401577</v>
      </c>
      <c r="BB11" s="34">
        <f>+'[1]Personal Income'!BX11</f>
        <v>531215779</v>
      </c>
      <c r="BC11" s="34">
        <f>+'[1]Personal Income'!BY11</f>
        <v>582767302</v>
      </c>
      <c r="BD11" s="34">
        <f>+'[1]Personal Income'!BZ11</f>
        <v>633198348</v>
      </c>
      <c r="BE11" s="34">
        <f>+'[1]Personal Income'!CA11</f>
        <v>690268109</v>
      </c>
      <c r="BF11" s="34">
        <f>+'[1]Personal Income'!CB11</f>
        <v>721051518</v>
      </c>
      <c r="BG11" s="34">
        <f>+'[1]Personal Income'!CC11</f>
        <v>740675674</v>
      </c>
      <c r="BH11" s="34">
        <f>+'[1]Personal Income'!CD11</f>
        <v>697273654</v>
      </c>
      <c r="BI11" s="34">
        <f>+'[1]Personal Income'!CE11</f>
        <v>719828478</v>
      </c>
      <c r="BJ11" s="34">
        <f>+'[1]Personal Income'!CF11</f>
        <v>753982674</v>
      </c>
      <c r="BK11" s="34">
        <f>+'[1]Personal Income'!CG11</f>
        <v>792255386</v>
      </c>
      <c r="BL11" s="34">
        <f>+'[1]Personal Income'!CH11</f>
        <v>815188622</v>
      </c>
    </row>
    <row r="12" spans="1:64" x14ac:dyDescent="0.2">
      <c r="A12" s="64" t="s">
        <v>6</v>
      </c>
      <c r="B12" s="32">
        <f>+[2]DATA!P12</f>
        <v>31282.788</v>
      </c>
      <c r="C12" s="32">
        <f>+[2]DATA!Q12</f>
        <v>32957.699000000001</v>
      </c>
      <c r="D12" s="32">
        <f>+[2]DATA!R12</f>
        <v>34292.042000000001</v>
      </c>
      <c r="E12" s="32">
        <f>+[2]DATA!S12</f>
        <v>36878.286</v>
      </c>
      <c r="F12" s="32">
        <f>+[2]DATA!T12</f>
        <v>39690.394</v>
      </c>
      <c r="G12" s="32">
        <f>+[2]DATA!U12</f>
        <v>42025.012499999997</v>
      </c>
      <c r="H12" s="32">
        <f>+[2]DATA!V12</f>
        <v>44359.631000000001</v>
      </c>
      <c r="I12" s="32">
        <f>+[2]DATA!W12</f>
        <v>45848.034500000002</v>
      </c>
      <c r="J12" s="32">
        <f>+[2]DATA!X12</f>
        <v>47336.438000000002</v>
      </c>
      <c r="K12" s="32">
        <f>+[2]DATA!Y12</f>
        <v>50180.436999999998</v>
      </c>
      <c r="L12" s="32">
        <f>+[2]DATA!Z12</f>
        <v>55807.13</v>
      </c>
      <c r="M12" s="32">
        <f>+[2]DATA!AA12</f>
        <v>62305.43</v>
      </c>
      <c r="N12" s="32">
        <f>+[2]DATA!AB12</f>
        <v>63897.072999999997</v>
      </c>
      <c r="O12" s="32">
        <f>+[2]DATA!AC12</f>
        <v>60629.972999999998</v>
      </c>
      <c r="P12" s="32">
        <f>+[2]DATA!AD12</f>
        <v>63134.788999999997</v>
      </c>
      <c r="Q12" s="32">
        <f>+[2]DATA!AE12</f>
        <v>64103.644999999997</v>
      </c>
      <c r="R12" s="32">
        <f>+[2]DATA!AF12</f>
        <v>63377.908000000003</v>
      </c>
      <c r="S12" s="32">
        <f>+[2]DATA!AG12</f>
        <v>65351.440999999999</v>
      </c>
      <c r="T12" s="37">
        <f>+[2]DATA!BT12</f>
        <v>9512.5514999999996</v>
      </c>
      <c r="U12" s="37">
        <f>+[2]DATA!BU12</f>
        <v>10490.311</v>
      </c>
      <c r="V12" s="37">
        <f>+[2]DATA!BV12</f>
        <v>11667.014999999999</v>
      </c>
      <c r="W12" s="37">
        <f>+[2]DATA!BW12</f>
        <v>12018.207999999999</v>
      </c>
      <c r="X12" s="37">
        <f>+[2]DATA!BX12</f>
        <v>12369.401</v>
      </c>
      <c r="Y12" s="37">
        <f>+[2]DATA!BY12</f>
        <v>13774.032999999999</v>
      </c>
      <c r="Z12" s="37">
        <f>+[2]DATA!BZ12</f>
        <v>14923.194</v>
      </c>
      <c r="AA12" s="37">
        <f>+[2]DATA!CA12</f>
        <v>15946.901</v>
      </c>
      <c r="AB12" s="37">
        <f>+[2]DATA!CB12</f>
        <v>17308.760999999999</v>
      </c>
      <c r="AC12" s="37">
        <f>+[2]DATA!CC12</f>
        <v>18170.517</v>
      </c>
      <c r="AD12" s="37">
        <f>+[2]DATA!CD12</f>
        <v>19505.835999999999</v>
      </c>
      <c r="AE12" s="37">
        <f>+[2]DATA!CE12</f>
        <v>21503.096000000001</v>
      </c>
      <c r="AF12" s="37">
        <f>+[2]DATA!CF12</f>
        <v>23253.546999999999</v>
      </c>
      <c r="AG12" s="37">
        <f>+[2]DATA!CG12</f>
        <v>23655.963499999998</v>
      </c>
      <c r="AH12" s="37">
        <f>+[2]DATA!CH12</f>
        <v>24058.38</v>
      </c>
      <c r="AI12" s="37">
        <f>+[2]DATA!CI12</f>
        <v>24856.57</v>
      </c>
      <c r="AJ12" s="37">
        <f>+[2]DATA!CJ12</f>
        <v>25654.76</v>
      </c>
      <c r="AK12" s="37">
        <f>+[2]DATA!CK12</f>
        <v>27486.109</v>
      </c>
      <c r="AL12" s="32">
        <f>+[2]DATA!CL12</f>
        <v>31025.456999999999</v>
      </c>
      <c r="AM12" s="32">
        <f>+[2]DATA!CM12</f>
        <v>33087.578999999998</v>
      </c>
      <c r="AN12" s="32">
        <f>+[2]DATA!CN12</f>
        <v>33632.500999999997</v>
      </c>
      <c r="AO12" s="32">
        <f>+[2]DATA!CO12</f>
        <v>31509.607</v>
      </c>
      <c r="AP12" s="32">
        <f>+[2]DATA!CP12</f>
        <v>30113.398000000001</v>
      </c>
      <c r="AQ12" s="32">
        <f>+[2]DATA!CQ12</f>
        <v>31132.742999999999</v>
      </c>
      <c r="AR12" s="32">
        <f>+[2]DATA!CR12</f>
        <v>32307.678</v>
      </c>
      <c r="AS12" s="32">
        <f>+[2]DATA!CS12</f>
        <v>33215.01</v>
      </c>
      <c r="AT12" s="33">
        <f>+'[1]Personal Income'!BP12</f>
        <v>158858041</v>
      </c>
      <c r="AU12" s="34">
        <f>+'[1]Personal Income'!BQ12</f>
        <v>172112935</v>
      </c>
      <c r="AV12" s="34">
        <f>+'[1]Personal Income'!BR12</f>
        <v>182867714</v>
      </c>
      <c r="AW12" s="34">
        <f>+'[1]Personal Income'!BS12</f>
        <v>198781765</v>
      </c>
      <c r="AX12" s="34">
        <f>+'[1]Personal Income'!BT12</f>
        <v>212081463</v>
      </c>
      <c r="AY12" s="34">
        <f>+'[1]Personal Income'!BU12</f>
        <v>234813754</v>
      </c>
      <c r="AZ12" s="34">
        <f>+'[1]Personal Income'!BV12</f>
        <v>245863995</v>
      </c>
      <c r="BA12" s="34">
        <f>+'[1]Personal Income'!BW12</f>
        <v>251263801</v>
      </c>
      <c r="BB12" s="34">
        <f>+'[1]Personal Income'!BX12</f>
        <v>259216598</v>
      </c>
      <c r="BC12" s="34">
        <f>+'[1]Personal Income'!BY12</f>
        <v>273016403</v>
      </c>
      <c r="BD12" s="34">
        <f>+'[1]Personal Income'!BZ12</f>
        <v>292610983</v>
      </c>
      <c r="BE12" s="34">
        <f>+'[1]Personal Income'!CA12</f>
        <v>311855316</v>
      </c>
      <c r="BF12" s="34">
        <f>+'[1]Personal Income'!CB12</f>
        <v>330701621</v>
      </c>
      <c r="BG12" s="34">
        <f>+'[1]Personal Income'!CC12</f>
        <v>340819231</v>
      </c>
      <c r="BH12" s="34">
        <f>+'[1]Personal Income'!CD12</f>
        <v>327554957</v>
      </c>
      <c r="BI12" s="34">
        <f>+'[1]Personal Income'!CE12</f>
        <v>337467540</v>
      </c>
      <c r="BJ12" s="34">
        <f>+'[1]Personal Income'!CF12</f>
        <v>354371740</v>
      </c>
      <c r="BK12" s="34">
        <f>+'[1]Personal Income'!CG12</f>
        <v>371487864</v>
      </c>
      <c r="BL12" s="34">
        <f>+'[1]Personal Income'!CH12</f>
        <v>381486538</v>
      </c>
    </row>
    <row r="13" spans="1:64" x14ac:dyDescent="0.2">
      <c r="A13" s="64" t="s">
        <v>7</v>
      </c>
      <c r="B13" s="32">
        <f>+[2]DATA!P13</f>
        <v>15561.804</v>
      </c>
      <c r="C13" s="32">
        <f>+[2]DATA!Q13</f>
        <v>16534.739000000001</v>
      </c>
      <c r="D13" s="32">
        <f>+[2]DATA!R13</f>
        <v>17449.75</v>
      </c>
      <c r="E13" s="32">
        <f>+[2]DATA!S13</f>
        <v>18376.915000000001</v>
      </c>
      <c r="F13" s="32">
        <f>+[2]DATA!T13</f>
        <v>19423.017</v>
      </c>
      <c r="G13" s="32">
        <f>+[2]DATA!U13</f>
        <v>20327.044999999998</v>
      </c>
      <c r="H13" s="32">
        <f>+[2]DATA!V13</f>
        <v>21231.073</v>
      </c>
      <c r="I13" s="32">
        <f>+[2]DATA!W13</f>
        <v>22106.6875</v>
      </c>
      <c r="J13" s="32">
        <f>+[2]DATA!X13</f>
        <v>22982.302</v>
      </c>
      <c r="K13" s="32">
        <f>+[2]DATA!Y13</f>
        <v>23831.225999999999</v>
      </c>
      <c r="L13" s="32">
        <f>+[2]DATA!Z13</f>
        <v>26314.518</v>
      </c>
      <c r="M13" s="32">
        <f>+[2]DATA!AA13</f>
        <v>26964.707999999999</v>
      </c>
      <c r="N13" s="32">
        <f>+[2]DATA!AB13</f>
        <v>28239.61</v>
      </c>
      <c r="O13" s="32">
        <f>+[2]DATA!AC13</f>
        <v>29130.546999999999</v>
      </c>
      <c r="P13" s="32">
        <f>+[2]DATA!AD13</f>
        <v>30873.569</v>
      </c>
      <c r="Q13" s="32">
        <f>+[2]DATA!AE13</f>
        <v>31640.52</v>
      </c>
      <c r="R13" s="32">
        <f>+[2]DATA!AF13</f>
        <v>30967.683000000001</v>
      </c>
      <c r="S13" s="32">
        <f>+[2]DATA!AG13</f>
        <v>30722.76</v>
      </c>
      <c r="T13" s="37">
        <f>+[2]DATA!BT13</f>
        <v>4842.7719999999999</v>
      </c>
      <c r="U13" s="37">
        <f>+[2]DATA!BU13</f>
        <v>5174.4409999999998</v>
      </c>
      <c r="V13" s="37">
        <f>+[2]DATA!BV13</f>
        <v>5511.0010000000002</v>
      </c>
      <c r="W13" s="37">
        <f>+[2]DATA!BW13</f>
        <v>6049.7610000000004</v>
      </c>
      <c r="X13" s="37">
        <f>+[2]DATA!BX13</f>
        <v>6588.5209999999997</v>
      </c>
      <c r="Y13" s="37">
        <f>+[2]DATA!BY13</f>
        <v>6890.7460000000001</v>
      </c>
      <c r="Z13" s="37">
        <f>+[2]DATA!BZ13</f>
        <v>7385.8729999999996</v>
      </c>
      <c r="AA13" s="37">
        <f>+[2]DATA!CA13</f>
        <v>8108.9930000000004</v>
      </c>
      <c r="AB13" s="37">
        <f>+[2]DATA!CB13</f>
        <v>8413.3379999999997</v>
      </c>
      <c r="AC13" s="37">
        <f>+[2]DATA!CC13</f>
        <v>8895.6880000000001</v>
      </c>
      <c r="AD13" s="37">
        <f>+[2]DATA!CD13</f>
        <v>9355.3349999999991</v>
      </c>
      <c r="AE13" s="37">
        <f>+[2]DATA!CE13</f>
        <v>9760.8230000000003</v>
      </c>
      <c r="AF13" s="37">
        <f>+[2]DATA!CF13</f>
        <v>10172.414000000001</v>
      </c>
      <c r="AG13" s="37">
        <f>+[2]DATA!CG13</f>
        <v>10476.585500000001</v>
      </c>
      <c r="AH13" s="37">
        <f>+[2]DATA!CH13</f>
        <v>10780.757</v>
      </c>
      <c r="AI13" s="37">
        <f>+[2]DATA!CI13</f>
        <v>11120.6255</v>
      </c>
      <c r="AJ13" s="37">
        <f>+[2]DATA!CJ13</f>
        <v>11460.494000000001</v>
      </c>
      <c r="AK13" s="37">
        <f>+[2]DATA!CK13</f>
        <v>12261.812</v>
      </c>
      <c r="AL13" s="32">
        <f>+[2]DATA!CL13</f>
        <v>13558.451999999999</v>
      </c>
      <c r="AM13" s="32">
        <f>+[2]DATA!CM13</f>
        <v>13705.289000000001</v>
      </c>
      <c r="AN13" s="32">
        <f>+[2]DATA!CN13</f>
        <v>14156.697</v>
      </c>
      <c r="AO13" s="32">
        <f>+[2]DATA!CO13</f>
        <v>13859.499</v>
      </c>
      <c r="AP13" s="32">
        <f>+[2]DATA!CP13</f>
        <v>13768.834000000001</v>
      </c>
      <c r="AQ13" s="32">
        <f>+[2]DATA!CQ13</f>
        <v>14556.418</v>
      </c>
      <c r="AR13" s="32">
        <f>+[2]DATA!CR13</f>
        <v>15029.99</v>
      </c>
      <c r="AS13" s="32">
        <f>+[2]DATA!CS13</f>
        <v>15431.58</v>
      </c>
      <c r="AT13" s="33">
        <f>+'[1]Personal Income'!BP13</f>
        <v>73389227</v>
      </c>
      <c r="AU13" s="34">
        <f>+'[1]Personal Income'!BQ13</f>
        <v>77819286</v>
      </c>
      <c r="AV13" s="34">
        <f>+'[1]Personal Income'!BR13</f>
        <v>82435707</v>
      </c>
      <c r="AW13" s="34">
        <f>+'[1]Personal Income'!BS13</f>
        <v>87850643</v>
      </c>
      <c r="AX13" s="34">
        <f>+'[1]Personal Income'!BT13</f>
        <v>91461710</v>
      </c>
      <c r="AY13" s="34">
        <f>+'[1]Personal Income'!BU13</f>
        <v>100354332</v>
      </c>
      <c r="AZ13" s="34">
        <f>+'[1]Personal Income'!BV13</f>
        <v>103028886</v>
      </c>
      <c r="BA13" s="34">
        <f>+'[1]Personal Income'!BW13</f>
        <v>105593001</v>
      </c>
      <c r="BB13" s="34">
        <f>+'[1]Personal Income'!BX13</f>
        <v>108314114</v>
      </c>
      <c r="BC13" s="34">
        <f>+'[1]Personal Income'!BY13</f>
        <v>113802748</v>
      </c>
      <c r="BD13" s="34">
        <f>+'[1]Personal Income'!BZ13</f>
        <v>118968352</v>
      </c>
      <c r="BE13" s="34">
        <f>+'[1]Personal Income'!CA13</f>
        <v>126719098</v>
      </c>
      <c r="BF13" s="34">
        <f>+'[1]Personal Income'!CB13</f>
        <v>132703023</v>
      </c>
      <c r="BG13" s="34">
        <f>+'[1]Personal Income'!CC13</f>
        <v>139491172</v>
      </c>
      <c r="BH13" s="34">
        <f>+'[1]Personal Income'!CD13</f>
        <v>137757380</v>
      </c>
      <c r="BI13" s="34">
        <f>+'[1]Personal Income'!CE13</f>
        <v>140482779</v>
      </c>
      <c r="BJ13" s="34">
        <f>+'[1]Personal Income'!CF13</f>
        <v>147103393</v>
      </c>
      <c r="BK13" s="34">
        <f>+'[1]Personal Income'!CG13</f>
        <v>156130918</v>
      </c>
      <c r="BL13" s="34">
        <f>+'[1]Personal Income'!CH13</f>
        <v>159281515</v>
      </c>
    </row>
    <row r="14" spans="1:64" x14ac:dyDescent="0.2">
      <c r="A14" s="64" t="s">
        <v>8</v>
      </c>
      <c r="B14" s="32">
        <f>+[2]DATA!P14</f>
        <v>18226.915000000001</v>
      </c>
      <c r="C14" s="32">
        <f>+[2]DATA!Q14</f>
        <v>20159.935000000001</v>
      </c>
      <c r="D14" s="32">
        <f>+[2]DATA!R14</f>
        <v>20524.827000000001</v>
      </c>
      <c r="E14" s="32">
        <f>+[2]DATA!S14</f>
        <v>21639.467000000001</v>
      </c>
      <c r="F14" s="32">
        <f>+[2]DATA!T14</f>
        <v>22342.154999999999</v>
      </c>
      <c r="G14" s="32">
        <f>+[2]DATA!U14</f>
        <v>24194.859499999999</v>
      </c>
      <c r="H14" s="32">
        <f>+[2]DATA!V14</f>
        <v>26047.563999999998</v>
      </c>
      <c r="I14" s="32">
        <f>+[2]DATA!W14</f>
        <v>26976.123500000002</v>
      </c>
      <c r="J14" s="32">
        <f>+[2]DATA!X14</f>
        <v>27904.683000000001</v>
      </c>
      <c r="K14" s="32">
        <f>+[2]DATA!Y14</f>
        <v>29877.591</v>
      </c>
      <c r="L14" s="32">
        <f>+[2]DATA!Z14</f>
        <v>33542.557000000001</v>
      </c>
      <c r="M14" s="32">
        <f>+[2]DATA!AA14</f>
        <v>39414.351000000002</v>
      </c>
      <c r="N14" s="32">
        <f>+[2]DATA!AB14</f>
        <v>42360.222000000002</v>
      </c>
      <c r="O14" s="32">
        <f>+[2]DATA!AC14</f>
        <v>40176.879000000001</v>
      </c>
      <c r="P14" s="32">
        <f>+[2]DATA!AD14</f>
        <v>40586.633999999998</v>
      </c>
      <c r="Q14" s="32">
        <f>+[2]DATA!AE14</f>
        <v>40570.040999999997</v>
      </c>
      <c r="R14" s="32">
        <f>+[2]DATA!AF14</f>
        <v>39129.803999999996</v>
      </c>
      <c r="S14" s="32">
        <f>+[2]DATA!AG14</f>
        <v>39492.557000000001</v>
      </c>
      <c r="T14" s="37">
        <f>+[2]DATA!BT14</f>
        <v>5846.4814999999999</v>
      </c>
      <c r="U14" s="37">
        <f>+[2]DATA!BU14</f>
        <v>6219.5810000000001</v>
      </c>
      <c r="V14" s="37">
        <f>+[2]DATA!BV14</f>
        <v>6590.67</v>
      </c>
      <c r="W14" s="37">
        <f>+[2]DATA!BW14</f>
        <v>6833.4979999999996</v>
      </c>
      <c r="X14" s="37">
        <f>+[2]DATA!BX14</f>
        <v>7076.326</v>
      </c>
      <c r="Y14" s="37">
        <f>+[2]DATA!BY14</f>
        <v>7239.1279999999997</v>
      </c>
      <c r="Z14" s="37">
        <f>+[2]DATA!BZ14</f>
        <v>7422.3310000000001</v>
      </c>
      <c r="AA14" s="37">
        <f>+[2]DATA!CA14</f>
        <v>7982.89</v>
      </c>
      <c r="AB14" s="37">
        <f>+[2]DATA!CB14</f>
        <v>8465.5830000000005</v>
      </c>
      <c r="AC14" s="37">
        <f>+[2]DATA!CC14</f>
        <v>9630.0439999999999</v>
      </c>
      <c r="AD14" s="37">
        <f>+[2]DATA!CD14</f>
        <v>10061.798000000001</v>
      </c>
      <c r="AE14" s="37">
        <f>+[2]DATA!CE14</f>
        <v>10533.303</v>
      </c>
      <c r="AF14" s="37">
        <f>+[2]DATA!CF14</f>
        <v>10887.407999999999</v>
      </c>
      <c r="AG14" s="37">
        <f>+[2]DATA!CG14</f>
        <v>11534.736499999999</v>
      </c>
      <c r="AH14" s="37">
        <f>+[2]DATA!CH14</f>
        <v>12182.065000000001</v>
      </c>
      <c r="AI14" s="37">
        <f>+[2]DATA!CI14</f>
        <v>12623.747500000001</v>
      </c>
      <c r="AJ14" s="37">
        <f>+[2]DATA!CJ14</f>
        <v>13065.43</v>
      </c>
      <c r="AK14" s="37">
        <f>+[2]DATA!CK14</f>
        <v>14301.995000000001</v>
      </c>
      <c r="AL14" s="32">
        <f>+[2]DATA!CL14</f>
        <v>15723.965</v>
      </c>
      <c r="AM14" s="32">
        <f>+[2]DATA!CM14</f>
        <v>17593.364000000001</v>
      </c>
      <c r="AN14" s="32">
        <f>+[2]DATA!CN14</f>
        <v>17950.501</v>
      </c>
      <c r="AO14" s="32">
        <f>+[2]DATA!CO14</f>
        <v>17477.717000000001</v>
      </c>
      <c r="AP14" s="32">
        <f>+[2]DATA!CP14</f>
        <v>16152.066999999999</v>
      </c>
      <c r="AQ14" s="32">
        <f>+[2]DATA!CQ14</f>
        <v>16612.384999999998</v>
      </c>
      <c r="AR14" s="32">
        <f>+[2]DATA!CR14</f>
        <v>16954.427</v>
      </c>
      <c r="AS14" s="32">
        <f>+[2]DATA!CS14</f>
        <v>17566.974999999999</v>
      </c>
      <c r="AT14" s="33">
        <f>+'[1]Personal Income'!BP14</f>
        <v>83535165</v>
      </c>
      <c r="AU14" s="34">
        <f>+'[1]Personal Income'!BQ14</f>
        <v>87036428</v>
      </c>
      <c r="AV14" s="34">
        <f>+'[1]Personal Income'!BR14</f>
        <v>91431716</v>
      </c>
      <c r="AW14" s="34">
        <f>+'[1]Personal Income'!BS14</f>
        <v>96677099</v>
      </c>
      <c r="AX14" s="34">
        <f>+'[1]Personal Income'!BT14</f>
        <v>98199625</v>
      </c>
      <c r="AY14" s="34">
        <f>+'[1]Personal Income'!BU14</f>
        <v>105331887</v>
      </c>
      <c r="AZ14" s="34">
        <f>+'[1]Personal Income'!BV14</f>
        <v>113172076</v>
      </c>
      <c r="BA14" s="34">
        <f>+'[1]Personal Income'!BW14</f>
        <v>115862539</v>
      </c>
      <c r="BB14" s="34">
        <f>+'[1]Personal Income'!BX14</f>
        <v>119480956</v>
      </c>
      <c r="BC14" s="34">
        <f>+'[1]Personal Income'!BY14</f>
        <v>125956571</v>
      </c>
      <c r="BD14" s="34">
        <f>+'[1]Personal Income'!BZ14</f>
        <v>135316876</v>
      </c>
      <c r="BE14" s="34">
        <f>+'[1]Personal Income'!CA14</f>
        <v>143223368</v>
      </c>
      <c r="BF14" s="34">
        <f>+'[1]Personal Income'!CB14</f>
        <v>156618305</v>
      </c>
      <c r="BG14" s="34">
        <f>+'[1]Personal Income'!CC14</f>
        <v>167935249</v>
      </c>
      <c r="BH14" s="34">
        <f>+'[1]Personal Income'!CD14</f>
        <v>162493622</v>
      </c>
      <c r="BI14" s="34">
        <f>+'[1]Personal Income'!CE14</f>
        <v>168356233</v>
      </c>
      <c r="BJ14" s="34">
        <f>+'[1]Personal Income'!CF14</f>
        <v>176488770</v>
      </c>
      <c r="BK14" s="34">
        <f>+'[1]Personal Income'!CG14</f>
        <v>184340179</v>
      </c>
      <c r="BL14" s="34">
        <f>+'[1]Personal Income'!CH14</f>
        <v>188206584</v>
      </c>
    </row>
    <row r="15" spans="1:64" x14ac:dyDescent="0.2">
      <c r="A15" s="64" t="s">
        <v>9</v>
      </c>
      <c r="B15" s="32">
        <f>+[2]DATA!P15</f>
        <v>22571.319</v>
      </c>
      <c r="C15" s="32">
        <f>+[2]DATA!Q15</f>
        <v>23876.731</v>
      </c>
      <c r="D15" s="32">
        <f>+[2]DATA!R15</f>
        <v>25206.376</v>
      </c>
      <c r="E15" s="32">
        <f>+[2]DATA!S15</f>
        <v>26329.223000000002</v>
      </c>
      <c r="F15" s="32">
        <f>+[2]DATA!T15</f>
        <v>29075.53</v>
      </c>
      <c r="G15" s="32">
        <f>+[2]DATA!U15</f>
        <v>30697.202499999999</v>
      </c>
      <c r="H15" s="32">
        <f>+[2]DATA!V15</f>
        <v>32318.875</v>
      </c>
      <c r="I15" s="32">
        <f>+[2]DATA!W15</f>
        <v>34547.802500000005</v>
      </c>
      <c r="J15" s="32">
        <f>+[2]DATA!X15</f>
        <v>36776.730000000003</v>
      </c>
      <c r="K15" s="32">
        <f>+[2]DATA!Y15</f>
        <v>39273.68</v>
      </c>
      <c r="L15" s="32">
        <f>+[2]DATA!Z15</f>
        <v>41832.235999999997</v>
      </c>
      <c r="M15" s="32">
        <f>+[2]DATA!AA15</f>
        <v>43946.815000000002</v>
      </c>
      <c r="N15" s="32">
        <f>+[2]DATA!AB15</f>
        <v>45172.61</v>
      </c>
      <c r="O15" s="32">
        <f>+[2]DATA!AC15</f>
        <v>45574.995000000003</v>
      </c>
      <c r="P15" s="32">
        <f>+[2]DATA!AD15</f>
        <v>48787.254000000001</v>
      </c>
      <c r="Q15" s="32">
        <f>+[2]DATA!AE15</f>
        <v>51114.858999999997</v>
      </c>
      <c r="R15" s="32">
        <f>+[2]DATA!AF15</f>
        <v>51385.716</v>
      </c>
      <c r="S15" s="32">
        <f>+[2]DATA!AG15</f>
        <v>54172.91</v>
      </c>
      <c r="T15" s="37">
        <f>+[2]DATA!BT15</f>
        <v>9503.219000000001</v>
      </c>
      <c r="U15" s="37">
        <f>+[2]DATA!BU15</f>
        <v>10373.277</v>
      </c>
      <c r="V15" s="37">
        <f>+[2]DATA!BV15</f>
        <v>11022.141</v>
      </c>
      <c r="W15" s="37">
        <f>+[2]DATA!BW15</f>
        <v>11244.641</v>
      </c>
      <c r="X15" s="37">
        <f>+[2]DATA!BX15</f>
        <v>11467.141</v>
      </c>
      <c r="Y15" s="37">
        <f>+[2]DATA!BY15</f>
        <v>12723.745000000001</v>
      </c>
      <c r="Z15" s="37">
        <f>+[2]DATA!BZ15</f>
        <v>13301.075000000001</v>
      </c>
      <c r="AA15" s="37">
        <f>+[2]DATA!CA15</f>
        <v>13905.181</v>
      </c>
      <c r="AB15" s="37">
        <f>+[2]DATA!CB15</f>
        <v>14131.69</v>
      </c>
      <c r="AC15" s="37">
        <f>+[2]DATA!CC15</f>
        <v>14837.824000000001</v>
      </c>
      <c r="AD15" s="37">
        <f>+[2]DATA!CD15</f>
        <v>16052.138000000001</v>
      </c>
      <c r="AE15" s="37">
        <f>+[2]DATA!CE15</f>
        <v>16558.537</v>
      </c>
      <c r="AF15" s="37">
        <f>+[2]DATA!CF15</f>
        <v>18289.881000000001</v>
      </c>
      <c r="AG15" s="37">
        <f>+[2]DATA!CG15</f>
        <v>19082.080999999998</v>
      </c>
      <c r="AH15" s="37">
        <f>+[2]DATA!CH15</f>
        <v>19874.280999999999</v>
      </c>
      <c r="AI15" s="37">
        <f>+[2]DATA!CI15</f>
        <v>21102.703999999998</v>
      </c>
      <c r="AJ15" s="37">
        <f>+[2]DATA!CJ15</f>
        <v>22331.127</v>
      </c>
      <c r="AK15" s="37">
        <f>+[2]DATA!CK15</f>
        <v>23899.055</v>
      </c>
      <c r="AL15" s="32">
        <f>+[2]DATA!CL15</f>
        <v>25788.809000000001</v>
      </c>
      <c r="AM15" s="32">
        <f>+[2]DATA!CM15</f>
        <v>27064.828000000001</v>
      </c>
      <c r="AN15" s="32">
        <f>+[2]DATA!CN15</f>
        <v>27651.053</v>
      </c>
      <c r="AO15" s="32">
        <f>+[2]DATA!CO15</f>
        <v>26977.34</v>
      </c>
      <c r="AP15" s="32">
        <f>+[2]DATA!CP15</f>
        <v>28066.144</v>
      </c>
      <c r="AQ15" s="32">
        <f>+[2]DATA!CQ15</f>
        <v>29037.074000000001</v>
      </c>
      <c r="AR15" s="32">
        <f>+[2]DATA!CR15</f>
        <v>30206.645</v>
      </c>
      <c r="AS15" s="32">
        <f>+[2]DATA!CS15</f>
        <v>32470.067999999999</v>
      </c>
      <c r="AT15" s="33">
        <f>+'[1]Personal Income'!BP15</f>
        <v>133814282</v>
      </c>
      <c r="AU15" s="34">
        <f>+'[1]Personal Income'!BQ15</f>
        <v>140035065</v>
      </c>
      <c r="AV15" s="34">
        <f>+'[1]Personal Income'!BR15</f>
        <v>147842522</v>
      </c>
      <c r="AW15" s="34">
        <f>+'[1]Personal Income'!BS15</f>
        <v>157783778</v>
      </c>
      <c r="AX15" s="34">
        <f>+'[1]Personal Income'!BT15</f>
        <v>167074691</v>
      </c>
      <c r="AY15" s="34">
        <f>+'[1]Personal Income'!BU15</f>
        <v>184173788</v>
      </c>
      <c r="AZ15" s="34">
        <f>+'[1]Personal Income'!BV15</f>
        <v>194986252</v>
      </c>
      <c r="BA15" s="34">
        <f>+'[1]Personal Income'!BW15</f>
        <v>202147625</v>
      </c>
      <c r="BB15" s="34">
        <f>+'[1]Personal Income'!BX15</f>
        <v>209973672</v>
      </c>
      <c r="BC15" s="34">
        <f>+'[1]Personal Income'!BY15</f>
        <v>225022781</v>
      </c>
      <c r="BD15" s="34">
        <f>+'[1]Personal Income'!BZ15</f>
        <v>237522127</v>
      </c>
      <c r="BE15" s="34">
        <f>+'[1]Personal Income'!CA15</f>
        <v>252431010</v>
      </c>
      <c r="BF15" s="34">
        <f>+'[1]Personal Income'!CB15</f>
        <v>264797709</v>
      </c>
      <c r="BG15" s="34">
        <f>+'[1]Personal Income'!CC15</f>
        <v>277792794</v>
      </c>
      <c r="BH15" s="34">
        <f>+'[1]Personal Income'!CD15</f>
        <v>272828932</v>
      </c>
      <c r="BI15" s="34">
        <f>+'[1]Personal Income'!CE15</f>
        <v>283633895</v>
      </c>
      <c r="BJ15" s="34">
        <f>+'[1]Personal Income'!CF15</f>
        <v>297464666</v>
      </c>
      <c r="BK15" s="34">
        <f>+'[1]Personal Income'!CG15</f>
        <v>316681620</v>
      </c>
      <c r="BL15" s="34">
        <f>+'[1]Personal Income'!CH15</f>
        <v>321688894</v>
      </c>
    </row>
    <row r="16" spans="1:64" x14ac:dyDescent="0.2">
      <c r="A16" s="64" t="s">
        <v>10</v>
      </c>
      <c r="B16" s="32">
        <f>+[2]DATA!P16</f>
        <v>10673.716</v>
      </c>
      <c r="C16" s="32">
        <f>+[2]DATA!Q16</f>
        <v>11234.589</v>
      </c>
      <c r="D16" s="32">
        <f>+[2]DATA!R16</f>
        <v>11931.32</v>
      </c>
      <c r="E16" s="32">
        <f>+[2]DATA!S16</f>
        <v>12719.603999999999</v>
      </c>
      <c r="F16" s="32">
        <f>+[2]DATA!T16</f>
        <v>13590.045</v>
      </c>
      <c r="G16" s="32">
        <f>+[2]DATA!U16</f>
        <v>14441.316999999999</v>
      </c>
      <c r="H16" s="32">
        <f>+[2]DATA!V16</f>
        <v>15292.589</v>
      </c>
      <c r="I16" s="32">
        <f>+[2]DATA!W16</f>
        <v>16103.497499999999</v>
      </c>
      <c r="J16" s="32">
        <f>+[2]DATA!X16</f>
        <v>16914.405999999999</v>
      </c>
      <c r="K16" s="32">
        <f>+[2]DATA!Y16</f>
        <v>17779.853999999999</v>
      </c>
      <c r="L16" s="32">
        <f>+[2]DATA!Z16</f>
        <v>20217.108</v>
      </c>
      <c r="M16" s="32">
        <f>+[2]DATA!AA16</f>
        <v>23815.316999999999</v>
      </c>
      <c r="N16" s="32">
        <f>+[2]DATA!AB16</f>
        <v>23085.315999999999</v>
      </c>
      <c r="O16" s="32">
        <f>+[2]DATA!AC16</f>
        <v>23230.875</v>
      </c>
      <c r="P16" s="32">
        <f>+[2]DATA!AD16</f>
        <v>24167.455999999998</v>
      </c>
      <c r="Q16" s="32">
        <f>+[2]DATA!AE16</f>
        <v>24771.264999999999</v>
      </c>
      <c r="R16" s="32">
        <f>+[2]DATA!AF16</f>
        <v>24149.510999999999</v>
      </c>
      <c r="S16" s="32">
        <f>+[2]DATA!AG16</f>
        <v>24528.969000000001</v>
      </c>
      <c r="T16" s="37">
        <f>+[2]DATA!BT16</f>
        <v>2851.4560000000001</v>
      </c>
      <c r="U16" s="37">
        <f>+[2]DATA!BU16</f>
        <v>3104.078</v>
      </c>
      <c r="V16" s="37">
        <f>+[2]DATA!BV16</f>
        <v>3251.5360000000001</v>
      </c>
      <c r="W16" s="37">
        <f>+[2]DATA!BW16</f>
        <v>3355.0685000000003</v>
      </c>
      <c r="X16" s="37">
        <f>+[2]DATA!BX16</f>
        <v>3458.6010000000001</v>
      </c>
      <c r="Y16" s="37">
        <f>+[2]DATA!BY16</f>
        <v>4045.84</v>
      </c>
      <c r="Z16" s="37">
        <f>+[2]DATA!BZ16</f>
        <v>4412.5110000000004</v>
      </c>
      <c r="AA16" s="37">
        <f>+[2]DATA!CA16</f>
        <v>4790.7709999999997</v>
      </c>
      <c r="AB16" s="37">
        <f>+[2]DATA!CB16</f>
        <v>5143.2659999999996</v>
      </c>
      <c r="AC16" s="37">
        <f>+[2]DATA!CC16</f>
        <v>5361.8059999999996</v>
      </c>
      <c r="AD16" s="37">
        <f>+[2]DATA!CD16</f>
        <v>5660.9989999999998</v>
      </c>
      <c r="AE16" s="37">
        <f>+[2]DATA!CE16</f>
        <v>6086.8909999999996</v>
      </c>
      <c r="AF16" s="37">
        <f>+[2]DATA!CF16</f>
        <v>6299.3959999999997</v>
      </c>
      <c r="AG16" s="37">
        <f>+[2]DATA!CG16</f>
        <v>6411.5589999999993</v>
      </c>
      <c r="AH16" s="37">
        <f>+[2]DATA!CH16</f>
        <v>6523.7219999999998</v>
      </c>
      <c r="AI16" s="37">
        <f>+[2]DATA!CI16</f>
        <v>6806.2204999999994</v>
      </c>
      <c r="AJ16" s="37">
        <f>+[2]DATA!CJ16</f>
        <v>7088.7190000000001</v>
      </c>
      <c r="AK16" s="37">
        <f>+[2]DATA!CK16</f>
        <v>7490.6809999999996</v>
      </c>
      <c r="AL16" s="32">
        <f>+[2]DATA!CL16</f>
        <v>8180.4489999999996</v>
      </c>
      <c r="AM16" s="32">
        <f>+[2]DATA!CM16</f>
        <v>8819.0630000000001</v>
      </c>
      <c r="AN16" s="32">
        <f>+[2]DATA!CN16</f>
        <v>9212.7980000000007</v>
      </c>
      <c r="AO16" s="32">
        <f>+[2]DATA!CO16</f>
        <v>9000.91</v>
      </c>
      <c r="AP16" s="32">
        <f>+[2]DATA!CP16</f>
        <v>8971.3070000000007</v>
      </c>
      <c r="AQ16" s="32">
        <f>+[2]DATA!CQ16</f>
        <v>9269.1679999999997</v>
      </c>
      <c r="AR16" s="32">
        <f>+[2]DATA!CR16</f>
        <v>9712.7250000000004</v>
      </c>
      <c r="AS16" s="32">
        <f>+[2]DATA!CS16</f>
        <v>10262.494000000001</v>
      </c>
      <c r="AT16" s="33">
        <f>+'[1]Personal Income'!BP16</f>
        <v>45973367</v>
      </c>
      <c r="AU16" s="34">
        <f>+'[1]Personal Income'!BQ16</f>
        <v>48646260</v>
      </c>
      <c r="AV16" s="34">
        <f>+'[1]Personal Income'!BR16</f>
        <v>51513791</v>
      </c>
      <c r="AW16" s="34">
        <f>+'[1]Personal Income'!BS16</f>
        <v>54819857</v>
      </c>
      <c r="AX16" s="34">
        <f>+'[1]Personal Income'!BT16</f>
        <v>56718896</v>
      </c>
      <c r="AY16" s="34">
        <f>+'[1]Personal Income'!BU16</f>
        <v>61396499</v>
      </c>
      <c r="AZ16" s="34">
        <f>+'[1]Personal Income'!BV16</f>
        <v>65103597</v>
      </c>
      <c r="BA16" s="34">
        <f>+'[1]Personal Income'!BW16</f>
        <v>66157507</v>
      </c>
      <c r="BB16" s="34">
        <f>+'[1]Personal Income'!BX16</f>
        <v>68798027</v>
      </c>
      <c r="BC16" s="34">
        <f>+'[1]Personal Income'!BY16</f>
        <v>72602351</v>
      </c>
      <c r="BD16" s="34">
        <f>+'[1]Personal Income'!BZ16</f>
        <v>77776995</v>
      </c>
      <c r="BE16" s="34">
        <f>+'[1]Personal Income'!CA16</f>
        <v>81097601</v>
      </c>
      <c r="BF16" s="34">
        <f>+'[1]Personal Income'!CB16</f>
        <v>86585497</v>
      </c>
      <c r="BG16" s="34">
        <f>+'[1]Personal Income'!CC16</f>
        <v>91219774</v>
      </c>
      <c r="BH16" s="34">
        <f>+'[1]Personal Income'!CD16</f>
        <v>88896161</v>
      </c>
      <c r="BI16" s="34">
        <f>+'[1]Personal Income'!CE16</f>
        <v>92284326</v>
      </c>
      <c r="BJ16" s="34">
        <f>+'[1]Personal Income'!CF16</f>
        <v>95835415</v>
      </c>
      <c r="BK16" s="34">
        <f>+'[1]Personal Income'!CG16</f>
        <v>100465005</v>
      </c>
      <c r="BL16" s="34">
        <f>+'[1]Personal Income'!CH16</f>
        <v>103132046</v>
      </c>
    </row>
    <row r="17" spans="1:64" s="5" customFormat="1" ht="12" customHeight="1" x14ac:dyDescent="0.2">
      <c r="A17" s="64" t="s">
        <v>11</v>
      </c>
      <c r="B17" s="32">
        <f>+[2]DATA!P17</f>
        <v>29863.828000000001</v>
      </c>
      <c r="C17" s="32">
        <f>+[2]DATA!Q17</f>
        <v>32569.844000000001</v>
      </c>
      <c r="D17" s="32">
        <f>+[2]DATA!R17</f>
        <v>35449.324999999997</v>
      </c>
      <c r="E17" s="32">
        <f>+[2]DATA!S17</f>
        <v>37544.610999999997</v>
      </c>
      <c r="F17" s="32">
        <f>+[2]DATA!T17</f>
        <v>41131.438999999998</v>
      </c>
      <c r="G17" s="32">
        <f>+[2]DATA!U17</f>
        <v>42648.1325</v>
      </c>
      <c r="H17" s="32">
        <f>+[2]DATA!V17</f>
        <v>44164.826000000001</v>
      </c>
      <c r="I17" s="32">
        <f>+[2]DATA!W17</f>
        <v>46466.408500000005</v>
      </c>
      <c r="J17" s="32">
        <f>+[2]DATA!X17</f>
        <v>48767.991000000002</v>
      </c>
      <c r="K17" s="32">
        <f>+[2]DATA!Y17</f>
        <v>52894.534</v>
      </c>
      <c r="L17" s="32">
        <f>+[2]DATA!Z17</f>
        <v>57199.025000000001</v>
      </c>
      <c r="M17" s="32">
        <f>+[2]DATA!AA17</f>
        <v>62329.195</v>
      </c>
      <c r="N17" s="32">
        <f>+[2]DATA!AB17</f>
        <v>64558.245999999999</v>
      </c>
      <c r="O17" s="32">
        <f>+[2]DATA!AC17</f>
        <v>64830.665999999997</v>
      </c>
      <c r="P17" s="32">
        <f>+[2]DATA!AD17</f>
        <v>67546.478000000003</v>
      </c>
      <c r="Q17" s="32">
        <f>+[2]DATA!AE17</f>
        <v>71012.332999999999</v>
      </c>
      <c r="R17" s="32">
        <f>+[2]DATA!AF17</f>
        <v>71841.510999999999</v>
      </c>
      <c r="S17" s="32">
        <f>+[2]DATA!AG17</f>
        <v>73757.849000000002</v>
      </c>
      <c r="T17" s="37">
        <f>+[2]DATA!BT17</f>
        <v>9535.3145000000004</v>
      </c>
      <c r="U17" s="37">
        <f>+[2]DATA!BU17</f>
        <v>10330.66</v>
      </c>
      <c r="V17" s="37">
        <f>+[2]DATA!BV17</f>
        <v>11103.504000000001</v>
      </c>
      <c r="W17" s="37">
        <f>+[2]DATA!BW17</f>
        <v>11750.37</v>
      </c>
      <c r="X17" s="37">
        <f>+[2]DATA!BX17</f>
        <v>12397.236000000001</v>
      </c>
      <c r="Y17" s="37">
        <f>+[2]DATA!BY17</f>
        <v>13746.861999999999</v>
      </c>
      <c r="Z17" s="37">
        <f>+[2]DATA!BZ17</f>
        <v>14919.243</v>
      </c>
      <c r="AA17" s="37">
        <f>+[2]DATA!CA17</f>
        <v>15898.644</v>
      </c>
      <c r="AB17" s="37">
        <f>+[2]DATA!CB17</f>
        <v>16486.227999999999</v>
      </c>
      <c r="AC17" s="37">
        <f>+[2]DATA!CC17</f>
        <v>17740.952000000001</v>
      </c>
      <c r="AD17" s="37">
        <f>+[2]DATA!CD17</f>
        <v>19298.157999999999</v>
      </c>
      <c r="AE17" s="37">
        <f>+[2]DATA!CE17</f>
        <v>20266.326000000001</v>
      </c>
      <c r="AF17" s="37">
        <f>+[2]DATA!CF17</f>
        <v>21440.028999999999</v>
      </c>
      <c r="AG17" s="37">
        <f>+[2]DATA!CG17</f>
        <v>22008.224000000002</v>
      </c>
      <c r="AH17" s="37">
        <f>+[2]DATA!CH17</f>
        <v>22576.419000000002</v>
      </c>
      <c r="AI17" s="37">
        <f>+[2]DATA!CI17</f>
        <v>23794.441500000001</v>
      </c>
      <c r="AJ17" s="37">
        <f>+[2]DATA!CJ17</f>
        <v>25012.464</v>
      </c>
      <c r="AK17" s="37">
        <f>+[2]DATA!CK17</f>
        <v>27307.108</v>
      </c>
      <c r="AL17" s="32">
        <f>+[2]DATA!CL17</f>
        <v>30012.763999999999</v>
      </c>
      <c r="AM17" s="32">
        <f>+[2]DATA!CM17</f>
        <v>32421.858</v>
      </c>
      <c r="AN17" s="32">
        <f>+[2]DATA!CN17</f>
        <v>33207.938999999998</v>
      </c>
      <c r="AO17" s="32">
        <f>+[2]DATA!CO17</f>
        <v>31657.813999999998</v>
      </c>
      <c r="AP17" s="32">
        <f>+[2]DATA!CP17</f>
        <v>32708.343000000001</v>
      </c>
      <c r="AQ17" s="32">
        <f>+[2]DATA!CQ17</f>
        <v>33710.614999999998</v>
      </c>
      <c r="AR17" s="32">
        <f>+[2]DATA!CR17</f>
        <v>34451.446000000004</v>
      </c>
      <c r="AS17" s="32">
        <f>+[2]DATA!CS17</f>
        <v>35538.648999999998</v>
      </c>
      <c r="AT17" s="33">
        <f>+'[1]Personal Income'!BP17</f>
        <v>156407339</v>
      </c>
      <c r="AU17" s="34">
        <f>+'[1]Personal Income'!BQ17</f>
        <v>167416478</v>
      </c>
      <c r="AV17" s="34">
        <f>+'[1]Personal Income'!BR17</f>
        <v>180163072</v>
      </c>
      <c r="AW17" s="34">
        <f>+'[1]Personal Income'!BS17</f>
        <v>193222654</v>
      </c>
      <c r="AX17" s="34">
        <f>+'[1]Personal Income'!BT17</f>
        <v>203186797</v>
      </c>
      <c r="AY17" s="34">
        <f>+'[1]Personal Income'!BU17</f>
        <v>225528207</v>
      </c>
      <c r="AZ17" s="34">
        <f>+'[1]Personal Income'!BV17</f>
        <v>232832036</v>
      </c>
      <c r="BA17" s="34">
        <f>+'[1]Personal Income'!BW17</f>
        <v>236694245</v>
      </c>
      <c r="BB17" s="34">
        <f>+'[1]Personal Income'!BX17</f>
        <v>243700817</v>
      </c>
      <c r="BC17" s="34">
        <f>+'[1]Personal Income'!BY17</f>
        <v>260694340</v>
      </c>
      <c r="BD17" s="34">
        <f>+'[1]Personal Income'!BZ17</f>
        <v>277729212</v>
      </c>
      <c r="BE17" s="34">
        <f>+'[1]Personal Income'!CA17</f>
        <v>297596423</v>
      </c>
      <c r="BF17" s="34">
        <f>+'[1]Personal Income'!CB17</f>
        <v>316955961</v>
      </c>
      <c r="BG17" s="34">
        <f>+'[1]Personal Income'!CC17</f>
        <v>332732803</v>
      </c>
      <c r="BH17" s="34">
        <f>+'[1]Personal Income'!CD17</f>
        <v>322675161</v>
      </c>
      <c r="BI17" s="34">
        <f>+'[1]Personal Income'!CE17</f>
        <v>334676695</v>
      </c>
      <c r="BJ17" s="34">
        <f>+'[1]Personal Income'!CF17</f>
        <v>349211807</v>
      </c>
      <c r="BK17" s="34">
        <f>+'[1]Personal Income'!CG17</f>
        <v>369703508</v>
      </c>
      <c r="BL17" s="34">
        <f>+'[1]Personal Income'!CH17</f>
        <v>378729703</v>
      </c>
    </row>
    <row r="18" spans="1:64" x14ac:dyDescent="0.2">
      <c r="A18" s="64" t="s">
        <v>12</v>
      </c>
      <c r="B18" s="32">
        <f>+[2]DATA!P18</f>
        <v>11970.873</v>
      </c>
      <c r="C18" s="32">
        <f>+[2]DATA!Q18</f>
        <v>12840.373</v>
      </c>
      <c r="D18" s="32">
        <f>+[2]DATA!R18</f>
        <v>13743.718000000001</v>
      </c>
      <c r="E18" s="32">
        <f>+[2]DATA!S18</f>
        <v>14449.906000000001</v>
      </c>
      <c r="F18" s="32">
        <f>+[2]DATA!T18</f>
        <v>15698.191000000001</v>
      </c>
      <c r="G18" s="32">
        <f>+[2]DATA!U18</f>
        <v>16879.603500000001</v>
      </c>
      <c r="H18" s="32">
        <f>+[2]DATA!V18</f>
        <v>18061.016</v>
      </c>
      <c r="I18" s="32">
        <f>+[2]DATA!W18</f>
        <v>18637.968000000001</v>
      </c>
      <c r="J18" s="32">
        <f>+[2]DATA!X18</f>
        <v>19214.919999999998</v>
      </c>
      <c r="K18" s="32">
        <f>+[2]DATA!Y18</f>
        <v>20421.656999999999</v>
      </c>
      <c r="L18" s="32">
        <f>+[2]DATA!Z18</f>
        <v>22448.614000000001</v>
      </c>
      <c r="M18" s="32">
        <f>+[2]DATA!AA18</f>
        <v>23995.444</v>
      </c>
      <c r="N18" s="32">
        <f>+[2]DATA!AB18</f>
        <v>24931.219000000001</v>
      </c>
      <c r="O18" s="32">
        <f>+[2]DATA!AC18</f>
        <v>26063.716</v>
      </c>
      <c r="P18" s="32">
        <f>+[2]DATA!AD18</f>
        <v>27268.401000000002</v>
      </c>
      <c r="Q18" s="32">
        <f>+[2]DATA!AE18</f>
        <v>27756.977999999999</v>
      </c>
      <c r="R18" s="32">
        <f>+[2]DATA!AF18</f>
        <v>28583.629000000001</v>
      </c>
      <c r="S18" s="32">
        <f>+[2]DATA!AG18</f>
        <v>28760.728999999999</v>
      </c>
      <c r="T18" s="37">
        <f>+[2]DATA!BT18</f>
        <v>4369.1175000000003</v>
      </c>
      <c r="U18" s="37">
        <f>+[2]DATA!BU18</f>
        <v>4751.5959999999995</v>
      </c>
      <c r="V18" s="37">
        <f>+[2]DATA!BV18</f>
        <v>4954.384</v>
      </c>
      <c r="W18" s="37">
        <f>+[2]DATA!BW18</f>
        <v>5097.4889999999996</v>
      </c>
      <c r="X18" s="37">
        <f>+[2]DATA!BX18</f>
        <v>5240.5940000000001</v>
      </c>
      <c r="Y18" s="37">
        <f>+[2]DATA!BY18</f>
        <v>5743.8140000000003</v>
      </c>
      <c r="Z18" s="37">
        <f>+[2]DATA!BZ18</f>
        <v>6014.9889999999996</v>
      </c>
      <c r="AA18" s="37">
        <f>+[2]DATA!CA18</f>
        <v>6343.1059999999998</v>
      </c>
      <c r="AB18" s="37">
        <f>+[2]DATA!CB18</f>
        <v>6558.47</v>
      </c>
      <c r="AC18" s="37">
        <f>+[2]DATA!CC18</f>
        <v>7125.9089999999997</v>
      </c>
      <c r="AD18" s="37">
        <f>+[2]DATA!CD18</f>
        <v>7496.7209999999995</v>
      </c>
      <c r="AE18" s="37">
        <f>+[2]DATA!CE18</f>
        <v>7767.8990000000003</v>
      </c>
      <c r="AF18" s="37">
        <f>+[2]DATA!CF18</f>
        <v>8251.4210000000003</v>
      </c>
      <c r="AG18" s="37">
        <f>+[2]DATA!CG18</f>
        <v>8516.6549999999988</v>
      </c>
      <c r="AH18" s="37">
        <f>+[2]DATA!CH18</f>
        <v>8781.8889999999992</v>
      </c>
      <c r="AI18" s="37">
        <f>+[2]DATA!CI18</f>
        <v>9108.4159999999993</v>
      </c>
      <c r="AJ18" s="37">
        <f>+[2]DATA!CJ18</f>
        <v>9434.9429999999993</v>
      </c>
      <c r="AK18" s="37">
        <f>+[2]DATA!CK18</f>
        <v>10073.102000000001</v>
      </c>
      <c r="AL18" s="32">
        <f>+[2]DATA!CL18</f>
        <v>11257.27</v>
      </c>
      <c r="AM18" s="32">
        <f>+[2]DATA!CM18</f>
        <v>11821.692999999999</v>
      </c>
      <c r="AN18" s="32">
        <f>+[2]DATA!CN18</f>
        <v>12314.541999999999</v>
      </c>
      <c r="AO18" s="32">
        <f>+[2]DATA!CO18</f>
        <v>12236.802</v>
      </c>
      <c r="AP18" s="32">
        <f>+[2]DATA!CP18</f>
        <v>11399.352999999999</v>
      </c>
      <c r="AQ18" s="32">
        <f>+[2]DATA!CQ18</f>
        <v>12010.584999999999</v>
      </c>
      <c r="AR18" s="32">
        <f>+[2]DATA!CR18</f>
        <v>13278.476000000001</v>
      </c>
      <c r="AS18" s="32">
        <f>+[2]DATA!CS18</f>
        <v>13455.922</v>
      </c>
      <c r="AT18" s="33">
        <f>+'[1]Personal Income'!BP18</f>
        <v>62395137</v>
      </c>
      <c r="AU18" s="34">
        <f>+'[1]Personal Income'!BQ18</f>
        <v>65943517</v>
      </c>
      <c r="AV18" s="34">
        <f>+'[1]Personal Income'!BR18</f>
        <v>69720438</v>
      </c>
      <c r="AW18" s="34">
        <f>+'[1]Personal Income'!BS18</f>
        <v>74117517</v>
      </c>
      <c r="AX18" s="34">
        <f>+'[1]Personal Income'!BT18</f>
        <v>77565113</v>
      </c>
      <c r="AY18" s="34">
        <f>+'[1]Personal Income'!BU18</f>
        <v>84984953</v>
      </c>
      <c r="AZ18" s="34">
        <f>+'[1]Personal Income'!BV18</f>
        <v>90837643</v>
      </c>
      <c r="BA18" s="34">
        <f>+'[1]Personal Income'!BW18</f>
        <v>91364331</v>
      </c>
      <c r="BB18" s="34">
        <f>+'[1]Personal Income'!BX18</f>
        <v>94147913</v>
      </c>
      <c r="BC18" s="34">
        <f>+'[1]Personal Income'!BY18</f>
        <v>101178806</v>
      </c>
      <c r="BD18" s="34">
        <f>+'[1]Personal Income'!BZ18</f>
        <v>107641102</v>
      </c>
      <c r="BE18" s="34">
        <f>+'[1]Personal Income'!CA18</f>
        <v>118748745</v>
      </c>
      <c r="BF18" s="34">
        <f>+'[1]Personal Income'!CB18</f>
        <v>124762199</v>
      </c>
      <c r="BG18" s="34">
        <f>+'[1]Personal Income'!CC18</f>
        <v>138297718</v>
      </c>
      <c r="BH18" s="34">
        <f>+'[1]Personal Income'!CD18</f>
        <v>126400657</v>
      </c>
      <c r="BI18" s="34">
        <f>+'[1]Personal Income'!CE18</f>
        <v>133069709</v>
      </c>
      <c r="BJ18" s="34">
        <f>+'[1]Personal Income'!CF18</f>
        <v>141334880</v>
      </c>
      <c r="BK18" s="34">
        <f>+'[1]Personal Income'!CG18</f>
        <v>154958271</v>
      </c>
      <c r="BL18" s="34">
        <f>+'[1]Personal Income'!CH18</f>
        <v>160128477</v>
      </c>
    </row>
    <row r="19" spans="1:64" x14ac:dyDescent="0.2">
      <c r="A19" s="64" t="s">
        <v>13</v>
      </c>
      <c r="B19" s="32">
        <f>+[2]DATA!P19</f>
        <v>15095.668</v>
      </c>
      <c r="C19" s="32">
        <f>+[2]DATA!Q19</f>
        <v>15872.630999999999</v>
      </c>
      <c r="D19" s="32">
        <f>+[2]DATA!R19</f>
        <v>17238.718000000001</v>
      </c>
      <c r="E19" s="32">
        <f>+[2]DATA!S19</f>
        <v>18400.370999999999</v>
      </c>
      <c r="F19" s="32">
        <f>+[2]DATA!T19</f>
        <v>19727.216</v>
      </c>
      <c r="G19" s="32">
        <f>+[2]DATA!U19</f>
        <v>20483.32</v>
      </c>
      <c r="H19" s="32">
        <f>+[2]DATA!V19</f>
        <v>21239.423999999999</v>
      </c>
      <c r="I19" s="32">
        <f>+[2]DATA!W19</f>
        <v>22976.752499999999</v>
      </c>
      <c r="J19" s="32">
        <f>+[2]DATA!X19</f>
        <v>24714.080999999998</v>
      </c>
      <c r="K19" s="32">
        <f>+[2]DATA!Y19</f>
        <v>27621.547999999999</v>
      </c>
      <c r="L19" s="32">
        <f>+[2]DATA!Z19</f>
        <v>28876.763999999999</v>
      </c>
      <c r="M19" s="32">
        <f>+[2]DATA!AA19</f>
        <v>31288.06</v>
      </c>
      <c r="N19" s="32">
        <f>+[2]DATA!AB19</f>
        <v>31271.225999999999</v>
      </c>
      <c r="O19" s="32">
        <f>+[2]DATA!AC19</f>
        <v>32541.798999999999</v>
      </c>
      <c r="P19" s="32">
        <f>+[2]DATA!AD19</f>
        <v>33468.472999999998</v>
      </c>
      <c r="Q19" s="32">
        <f>+[2]DATA!AE19</f>
        <v>35334.716999999997</v>
      </c>
      <c r="R19" s="32">
        <f>+[2]DATA!AF19</f>
        <v>33758.353000000003</v>
      </c>
      <c r="S19" s="32">
        <f>+[2]DATA!AG19</f>
        <v>35189.349000000002</v>
      </c>
      <c r="T19" s="37">
        <f>+[2]DATA!BT19</f>
        <v>4641.9799999999996</v>
      </c>
      <c r="U19" s="37">
        <f>+[2]DATA!BU19</f>
        <v>5061.3940000000002</v>
      </c>
      <c r="V19" s="37">
        <f>+[2]DATA!BV19</f>
        <v>5446.5590000000002</v>
      </c>
      <c r="W19" s="37">
        <f>+[2]DATA!BW19</f>
        <v>5576.7489999999998</v>
      </c>
      <c r="X19" s="37">
        <f>+[2]DATA!BX19</f>
        <v>5706.9390000000003</v>
      </c>
      <c r="Y19" s="37">
        <f>+[2]DATA!BY19</f>
        <v>6301.3739999999998</v>
      </c>
      <c r="Z19" s="37">
        <f>+[2]DATA!BZ19</f>
        <v>6597.6760000000004</v>
      </c>
      <c r="AA19" s="37">
        <f>+[2]DATA!CA19</f>
        <v>7059.46</v>
      </c>
      <c r="AB19" s="37">
        <f>+[2]DATA!CB19</f>
        <v>7328.1279999999997</v>
      </c>
      <c r="AC19" s="37">
        <f>+[2]DATA!CC19</f>
        <v>7802.48</v>
      </c>
      <c r="AD19" s="37">
        <f>+[2]DATA!CD19</f>
        <v>8388.2950000000001</v>
      </c>
      <c r="AE19" s="37">
        <f>+[2]DATA!CE19</f>
        <v>9067.1749999999993</v>
      </c>
      <c r="AF19" s="37">
        <f>+[2]DATA!CF19</f>
        <v>9542.9140000000007</v>
      </c>
      <c r="AG19" s="37">
        <f>+[2]DATA!CG19</f>
        <v>9647.307499999999</v>
      </c>
      <c r="AH19" s="37">
        <f>+[2]DATA!CH19</f>
        <v>9751.7009999999991</v>
      </c>
      <c r="AI19" s="37">
        <f>+[2]DATA!CI19</f>
        <v>10464.1535</v>
      </c>
      <c r="AJ19" s="37">
        <f>+[2]DATA!CJ19</f>
        <v>11176.606</v>
      </c>
      <c r="AK19" s="37">
        <f>+[2]DATA!CK19</f>
        <v>11800.64</v>
      </c>
      <c r="AL19" s="32">
        <f>+[2]DATA!CL19</f>
        <v>12444.152</v>
      </c>
      <c r="AM19" s="32">
        <f>+[2]DATA!CM19</f>
        <v>13795.368</v>
      </c>
      <c r="AN19" s="32">
        <f>+[2]DATA!CN19</f>
        <v>13162.705</v>
      </c>
      <c r="AO19" s="32">
        <f>+[2]DATA!CO19</f>
        <v>13087.11</v>
      </c>
      <c r="AP19" s="32">
        <f>+[2]DATA!CP19</f>
        <v>13160.047</v>
      </c>
      <c r="AQ19" s="32">
        <f>+[2]DATA!CQ19</f>
        <v>13743.802</v>
      </c>
      <c r="AR19" s="32">
        <f>+[2]DATA!CR19</f>
        <v>14265.133</v>
      </c>
      <c r="AS19" s="32">
        <f>+[2]DATA!CS19</f>
        <v>15241.839</v>
      </c>
      <c r="AT19" s="33">
        <f>+'[1]Personal Income'!BP19</f>
        <v>71687649</v>
      </c>
      <c r="AU19" s="34">
        <f>+'[1]Personal Income'!BQ19</f>
        <v>76143713</v>
      </c>
      <c r="AV19" s="34">
        <f>+'[1]Personal Income'!BR19</f>
        <v>81004483</v>
      </c>
      <c r="AW19" s="34">
        <f>+'[1]Personal Income'!BS19</f>
        <v>86854395</v>
      </c>
      <c r="AX19" s="34">
        <f>+'[1]Personal Income'!BT19</f>
        <v>91715570</v>
      </c>
      <c r="AY19" s="34">
        <f>+'[1]Personal Income'!BU19</f>
        <v>100913392</v>
      </c>
      <c r="AZ19" s="34">
        <f>+'[1]Personal Income'!BV19</f>
        <v>104198958</v>
      </c>
      <c r="BA19" s="34">
        <f>+'[1]Personal Income'!BW19</f>
        <v>106984582</v>
      </c>
      <c r="BB19" s="34">
        <f>+'[1]Personal Income'!BX19</f>
        <v>110644256</v>
      </c>
      <c r="BC19" s="34">
        <f>+'[1]Personal Income'!BY19</f>
        <v>117229951</v>
      </c>
      <c r="BD19" s="34">
        <f>+'[1]Personal Income'!BZ19</f>
        <v>124379061</v>
      </c>
      <c r="BE19" s="34">
        <f>+'[1]Personal Income'!CA19</f>
        <v>134196693</v>
      </c>
      <c r="BF19" s="34">
        <f>+'[1]Personal Income'!CB19</f>
        <v>142166788</v>
      </c>
      <c r="BG19" s="34">
        <f>+'[1]Personal Income'!CC19</f>
        <v>149324705</v>
      </c>
      <c r="BH19" s="34">
        <f>+'[1]Personal Income'!CD19</f>
        <v>145285397</v>
      </c>
      <c r="BI19" s="34">
        <f>+'[1]Personal Income'!CE19</f>
        <v>150528137</v>
      </c>
      <c r="BJ19" s="34">
        <f>+'[1]Personal Income'!CF19</f>
        <v>157564533</v>
      </c>
      <c r="BK19" s="34">
        <f>+'[1]Personal Income'!CG19</f>
        <v>165595079</v>
      </c>
      <c r="BL19" s="34">
        <f>+'[1]Personal Income'!CH19</f>
        <v>169282713</v>
      </c>
    </row>
    <row r="20" spans="1:64" s="6" customFormat="1" x14ac:dyDescent="0.2">
      <c r="A20" s="64" t="s">
        <v>14</v>
      </c>
      <c r="B20" s="32">
        <f>+[2]DATA!P20</f>
        <v>20027.248</v>
      </c>
      <c r="C20" s="32">
        <f>+[2]DATA!Q20</f>
        <v>21157.022000000001</v>
      </c>
      <c r="D20" s="32">
        <f>+[2]DATA!R20</f>
        <v>22361.424999999999</v>
      </c>
      <c r="E20" s="32">
        <f>+[2]DATA!S20</f>
        <v>23364.347000000002</v>
      </c>
      <c r="F20" s="32">
        <f>+[2]DATA!T20</f>
        <v>24823.512999999999</v>
      </c>
      <c r="G20" s="32">
        <f>+[2]DATA!U20</f>
        <v>26153.580999999998</v>
      </c>
      <c r="H20" s="32">
        <f>+[2]DATA!V20</f>
        <v>27483.649000000001</v>
      </c>
      <c r="I20" s="32">
        <f>+[2]DATA!W20</f>
        <v>29572.406000000003</v>
      </c>
      <c r="J20" s="32">
        <f>+[2]DATA!X20</f>
        <v>31661.163</v>
      </c>
      <c r="K20" s="32">
        <f>+[2]DATA!Y20</f>
        <v>33667.269</v>
      </c>
      <c r="L20" s="32">
        <f>+[2]DATA!Z20</f>
        <v>36046.004999999997</v>
      </c>
      <c r="M20" s="32">
        <f>+[2]DATA!AA20</f>
        <v>38871.887000000002</v>
      </c>
      <c r="N20" s="32">
        <f>+[2]DATA!AB20</f>
        <v>39203.754000000001</v>
      </c>
      <c r="O20" s="32">
        <f>+[2]DATA!AC20</f>
        <v>38064.830999999998</v>
      </c>
      <c r="P20" s="32">
        <f>+[2]DATA!AD20</f>
        <v>40471.561999999998</v>
      </c>
      <c r="Q20" s="32">
        <f>+[2]DATA!AE20</f>
        <v>42648.281000000003</v>
      </c>
      <c r="R20" s="32">
        <f>+[2]DATA!AF20</f>
        <v>42582.243000000002</v>
      </c>
      <c r="S20" s="32">
        <f>+[2]DATA!AG20</f>
        <v>42605.919999999998</v>
      </c>
      <c r="T20" s="37">
        <f>+[2]DATA!BT20</f>
        <v>6050.4480000000003</v>
      </c>
      <c r="U20" s="37">
        <f>+[2]DATA!BU20</f>
        <v>6489.0370000000003</v>
      </c>
      <c r="V20" s="37">
        <f>+[2]DATA!BV20</f>
        <v>6822.9650000000001</v>
      </c>
      <c r="W20" s="37">
        <f>+[2]DATA!BW20</f>
        <v>7274.5424999999996</v>
      </c>
      <c r="X20" s="37">
        <f>+[2]DATA!BX20</f>
        <v>7726.12</v>
      </c>
      <c r="Y20" s="37">
        <f>+[2]DATA!BY20</f>
        <v>8694.1460000000006</v>
      </c>
      <c r="Z20" s="37">
        <f>+[2]DATA!BZ20</f>
        <v>9103.0730000000003</v>
      </c>
      <c r="AA20" s="37">
        <f>+[2]DATA!CA20</f>
        <v>9410.1260000000002</v>
      </c>
      <c r="AB20" s="37">
        <f>+[2]DATA!CB20</f>
        <v>9992.4410000000007</v>
      </c>
      <c r="AC20" s="37">
        <f>+[2]DATA!CC20</f>
        <v>10626.115</v>
      </c>
      <c r="AD20" s="37">
        <f>+[2]DATA!CD20</f>
        <v>11292.136</v>
      </c>
      <c r="AE20" s="37">
        <f>+[2]DATA!CE20</f>
        <v>11748.361999999999</v>
      </c>
      <c r="AF20" s="37">
        <f>+[2]DATA!CF20</f>
        <v>12431.196</v>
      </c>
      <c r="AG20" s="37">
        <f>+[2]DATA!CG20</f>
        <v>12702.482</v>
      </c>
      <c r="AH20" s="37">
        <f>+[2]DATA!CH20</f>
        <v>12973.768</v>
      </c>
      <c r="AI20" s="37">
        <f>+[2]DATA!CI20</f>
        <v>13960.203000000001</v>
      </c>
      <c r="AJ20" s="37">
        <f>+[2]DATA!CJ20</f>
        <v>14946.638000000001</v>
      </c>
      <c r="AK20" s="37">
        <f>+[2]DATA!CK20</f>
        <v>15993.136</v>
      </c>
      <c r="AL20" s="32">
        <f>+[2]DATA!CL20</f>
        <v>17240.319</v>
      </c>
      <c r="AM20" s="32">
        <f>+[2]DATA!CM20</f>
        <v>18817.624</v>
      </c>
      <c r="AN20" s="32">
        <f>+[2]DATA!CN20</f>
        <v>18999.627</v>
      </c>
      <c r="AO20" s="32">
        <f>+[2]DATA!CO20</f>
        <v>17886.843000000001</v>
      </c>
      <c r="AP20" s="32">
        <f>+[2]DATA!CP20</f>
        <v>18243.787</v>
      </c>
      <c r="AQ20" s="32">
        <f>+[2]DATA!CQ20</f>
        <v>19077.703000000001</v>
      </c>
      <c r="AR20" s="32">
        <f>+[2]DATA!CR20</f>
        <v>19977.53</v>
      </c>
      <c r="AS20" s="32">
        <f>+[2]DATA!CS20</f>
        <v>20177.657999999999</v>
      </c>
      <c r="AT20" s="33">
        <f>+'[1]Personal Income'!BP20</f>
        <v>112793351</v>
      </c>
      <c r="AU20" s="34">
        <f>+'[1]Personal Income'!BQ20</f>
        <v>118374063</v>
      </c>
      <c r="AV20" s="34">
        <f>+'[1]Personal Income'!BR20</f>
        <v>124698853</v>
      </c>
      <c r="AW20" s="34">
        <f>+'[1]Personal Income'!BS20</f>
        <v>133619641</v>
      </c>
      <c r="AX20" s="34">
        <f>+'[1]Personal Income'!BT20</f>
        <v>140395190</v>
      </c>
      <c r="AY20" s="34">
        <f>+'[1]Personal Income'!BU20</f>
        <v>152224210</v>
      </c>
      <c r="AZ20" s="34">
        <f>+'[1]Personal Income'!BV20</f>
        <v>158421090</v>
      </c>
      <c r="BA20" s="34">
        <f>+'[1]Personal Income'!BW20</f>
        <v>163203931</v>
      </c>
      <c r="BB20" s="34">
        <f>+'[1]Personal Income'!BX20</f>
        <v>169791191</v>
      </c>
      <c r="BC20" s="34">
        <f>+'[1]Personal Income'!BY20</f>
        <v>178960823</v>
      </c>
      <c r="BD20" s="34">
        <f>+'[1]Personal Income'!BZ20</f>
        <v>187632565</v>
      </c>
      <c r="BE20" s="34">
        <f>+'[1]Personal Income'!CA20</f>
        <v>200226702</v>
      </c>
      <c r="BF20" s="34">
        <f>+'[1]Personal Income'!CB20</f>
        <v>211342239</v>
      </c>
      <c r="BG20" s="34">
        <f>+'[1]Personal Income'!CC20</f>
        <v>219358644</v>
      </c>
      <c r="BH20" s="34">
        <f>+'[1]Personal Income'!CD20</f>
        <v>212980106</v>
      </c>
      <c r="BI20" s="34">
        <f>+'[1]Personal Income'!CE20</f>
        <v>222006518</v>
      </c>
      <c r="BJ20" s="34">
        <f>+'[1]Personal Income'!CF20</f>
        <v>233933162</v>
      </c>
      <c r="BK20" s="34">
        <f>+'[1]Personal Income'!CG20</f>
        <v>250189121</v>
      </c>
      <c r="BL20" s="34">
        <f>+'[1]Personal Income'!CH20</f>
        <v>255449425</v>
      </c>
    </row>
    <row r="21" spans="1:64" x14ac:dyDescent="0.2">
      <c r="A21" s="64" t="s">
        <v>15</v>
      </c>
      <c r="B21" s="32">
        <f>+[2]DATA!P21</f>
        <v>74846.67</v>
      </c>
      <c r="C21" s="32">
        <f>+[2]DATA!Q21</f>
        <v>78655.239000000001</v>
      </c>
      <c r="D21" s="32">
        <f>+[2]DATA!R21</f>
        <v>83521.991999999998</v>
      </c>
      <c r="E21" s="32">
        <f>+[2]DATA!S21</f>
        <v>90326.629000000001</v>
      </c>
      <c r="F21" s="32">
        <f>+[2]DATA!T21</f>
        <v>95539.213000000003</v>
      </c>
      <c r="G21" s="32">
        <f>+[2]DATA!U21</f>
        <v>102333.853</v>
      </c>
      <c r="H21" s="32">
        <f>+[2]DATA!V21</f>
        <v>109128.493</v>
      </c>
      <c r="I21" s="32">
        <f>+[2]DATA!W21</f>
        <v>116585.2595</v>
      </c>
      <c r="J21" s="32">
        <f>+[2]DATA!X21</f>
        <v>124042.026</v>
      </c>
      <c r="K21" s="32">
        <f>+[2]DATA!Y21</f>
        <v>132295.554</v>
      </c>
      <c r="L21" s="32">
        <f>+[2]DATA!Z21</f>
        <v>144880.56899999999</v>
      </c>
      <c r="M21" s="32">
        <f>+[2]DATA!AA21</f>
        <v>155715.89499999999</v>
      </c>
      <c r="N21" s="32">
        <f>+[2]DATA!AB21</f>
        <v>164174.82199999999</v>
      </c>
      <c r="O21" s="32">
        <f>+[2]DATA!AC21</f>
        <v>167100.88399999999</v>
      </c>
      <c r="P21" s="32">
        <f>+[2]DATA!AD21</f>
        <v>174510.973</v>
      </c>
      <c r="Q21" s="32">
        <f>+[2]DATA!AE21</f>
        <v>181955.50099999999</v>
      </c>
      <c r="R21" s="32">
        <f>+[2]DATA!AF21</f>
        <v>184858.829</v>
      </c>
      <c r="S21" s="32">
        <f>+[2]DATA!AG21</f>
        <v>192129.231</v>
      </c>
      <c r="T21" s="37">
        <f>+[2]DATA!BT21</f>
        <v>24438.141</v>
      </c>
      <c r="U21" s="37">
        <f>+[2]DATA!BU21</f>
        <v>26563.679</v>
      </c>
      <c r="V21" s="37">
        <f>+[2]DATA!BV21</f>
        <v>28243.401999999998</v>
      </c>
      <c r="W21" s="37">
        <f>+[2]DATA!BW21</f>
        <v>30537.839</v>
      </c>
      <c r="X21" s="37">
        <f>+[2]DATA!BX21</f>
        <v>32832.275999999998</v>
      </c>
      <c r="Y21" s="37">
        <f>+[2]DATA!BY21</f>
        <v>35283.203000000001</v>
      </c>
      <c r="Z21" s="37">
        <f>+[2]DATA!BZ21</f>
        <v>37247.915000000001</v>
      </c>
      <c r="AA21" s="37">
        <f>+[2]DATA!CA21</f>
        <v>38689.635000000002</v>
      </c>
      <c r="AB21" s="37">
        <f>+[2]DATA!CB21</f>
        <v>40704.627999999997</v>
      </c>
      <c r="AC21" s="37">
        <f>+[2]DATA!CC21</f>
        <v>43561.75</v>
      </c>
      <c r="AD21" s="37">
        <f>+[2]DATA!CD21</f>
        <v>46315.326999999997</v>
      </c>
      <c r="AE21" s="37">
        <f>+[2]DATA!CE21</f>
        <v>49231.584999999999</v>
      </c>
      <c r="AF21" s="37">
        <f>+[2]DATA!CF21</f>
        <v>52226.535000000003</v>
      </c>
      <c r="AG21" s="37">
        <f>+[2]DATA!CG21</f>
        <v>55603.521500000003</v>
      </c>
      <c r="AH21" s="37">
        <f>+[2]DATA!CH21</f>
        <v>58980.508000000002</v>
      </c>
      <c r="AI21" s="37">
        <f>+[2]DATA!CI21</f>
        <v>61859.64</v>
      </c>
      <c r="AJ21" s="37">
        <f>+[2]DATA!CJ21</f>
        <v>64738.771999999997</v>
      </c>
      <c r="AK21" s="37">
        <f>+[2]DATA!CK21</f>
        <v>69133.861999999994</v>
      </c>
      <c r="AL21" s="32">
        <f>+[2]DATA!CL21</f>
        <v>75732.05</v>
      </c>
      <c r="AM21" s="32">
        <f>+[2]DATA!CM21</f>
        <v>82035.604000000007</v>
      </c>
      <c r="AN21" s="32">
        <f>+[2]DATA!CN21</f>
        <v>86382.691999999995</v>
      </c>
      <c r="AO21" s="32">
        <f>+[2]DATA!CO21</f>
        <v>86232.402000000002</v>
      </c>
      <c r="AP21" s="32">
        <f>+[2]DATA!CP21</f>
        <v>86502.343999999997</v>
      </c>
      <c r="AQ21" s="32">
        <f>+[2]DATA!CQ21</f>
        <v>90778.180999999997</v>
      </c>
      <c r="AR21" s="32">
        <f>+[2]DATA!CR21</f>
        <v>97737.274999999994</v>
      </c>
      <c r="AS21" s="32">
        <f>+[2]DATA!CS21</f>
        <v>102372.906</v>
      </c>
      <c r="AT21" s="33">
        <f>+'[1]Personal Income'!BP21</f>
        <v>398191827</v>
      </c>
      <c r="AU21" s="34">
        <f>+'[1]Personal Income'!BQ21</f>
        <v>427810267</v>
      </c>
      <c r="AV21" s="34">
        <f>+'[1]Personal Income'!BR21</f>
        <v>466182076</v>
      </c>
      <c r="AW21" s="34">
        <f>+'[1]Personal Income'!BS21</f>
        <v>507681346</v>
      </c>
      <c r="AX21" s="34">
        <f>+'[1]Personal Income'!BT21</f>
        <v>539660991</v>
      </c>
      <c r="AY21" s="34">
        <f>+'[1]Personal Income'!BU21</f>
        <v>597041388</v>
      </c>
      <c r="AZ21" s="34">
        <f>+'[1]Personal Income'!BV21</f>
        <v>622219219</v>
      </c>
      <c r="BA21" s="34">
        <f>+'[1]Personal Income'!BW21</f>
        <v>628276755</v>
      </c>
      <c r="BB21" s="34">
        <f>+'[1]Personal Income'!BX21</f>
        <v>652610109</v>
      </c>
      <c r="BC21" s="34">
        <f>+'[1]Personal Income'!BY21</f>
        <v>696800323</v>
      </c>
      <c r="BD21" s="34">
        <f>+'[1]Personal Income'!BZ21</f>
        <v>756686040</v>
      </c>
      <c r="BE21" s="34">
        <f>+'[1]Personal Income'!CA21</f>
        <v>824280760</v>
      </c>
      <c r="BF21" s="34">
        <f>+'[1]Personal Income'!CB21</f>
        <v>884118629</v>
      </c>
      <c r="BG21" s="34">
        <f>+'[1]Personal Income'!CC21</f>
        <v>962992216</v>
      </c>
      <c r="BH21" s="34">
        <f>+'[1]Personal Income'!CD21</f>
        <v>905255699</v>
      </c>
      <c r="BI21" s="34">
        <f>+'[1]Personal Income'!CE21</f>
        <v>953253880</v>
      </c>
      <c r="BJ21" s="34">
        <f>+'[1]Personal Income'!CF21</f>
        <v>1016529366</v>
      </c>
      <c r="BK21" s="34">
        <f>+'[1]Personal Income'!CG21</f>
        <v>1111110166</v>
      </c>
      <c r="BL21" s="34">
        <f>+'[1]Personal Income'!CH21</f>
        <v>1151869206</v>
      </c>
    </row>
    <row r="22" spans="1:64" x14ac:dyDescent="0.2">
      <c r="A22" s="64" t="s">
        <v>16</v>
      </c>
      <c r="B22" s="32">
        <f>+[2]DATA!P22</f>
        <v>26476.688999999998</v>
      </c>
      <c r="C22" s="32">
        <f>+[2]DATA!Q22</f>
        <v>28570.395</v>
      </c>
      <c r="D22" s="32">
        <f>+[2]DATA!R22</f>
        <v>30561.106</v>
      </c>
      <c r="E22" s="32">
        <f>+[2]DATA!S22</f>
        <v>32804.330999999998</v>
      </c>
      <c r="F22" s="32">
        <f>+[2]DATA!T22</f>
        <v>35433.606</v>
      </c>
      <c r="G22" s="32">
        <f>+[2]DATA!U22</f>
        <v>37229.888500000001</v>
      </c>
      <c r="H22" s="32">
        <f>+[2]DATA!V22</f>
        <v>39026.171000000002</v>
      </c>
      <c r="I22" s="32">
        <f>+[2]DATA!W22</f>
        <v>41427.721000000005</v>
      </c>
      <c r="J22" s="32">
        <f>+[2]DATA!X22</f>
        <v>43829.271000000001</v>
      </c>
      <c r="K22" s="32">
        <f>+[2]DATA!Y22</f>
        <v>47548.612999999998</v>
      </c>
      <c r="L22" s="32">
        <f>+[2]DATA!Z22</f>
        <v>51279.938000000002</v>
      </c>
      <c r="M22" s="32">
        <f>+[2]DATA!AA22</f>
        <v>54929.923999999999</v>
      </c>
      <c r="N22" s="32">
        <f>+[2]DATA!AB22</f>
        <v>56563.83</v>
      </c>
      <c r="O22" s="32">
        <f>+[2]DATA!AC22</f>
        <v>55917.483</v>
      </c>
      <c r="P22" s="32">
        <f>+[2]DATA!AD22</f>
        <v>58765.188999999998</v>
      </c>
      <c r="Q22" s="32">
        <f>+[2]DATA!AE22</f>
        <v>60687.091</v>
      </c>
      <c r="R22" s="32">
        <f>+[2]DATA!AF22</f>
        <v>61343.754000000001</v>
      </c>
      <c r="S22" s="32">
        <f>+[2]DATA!AG22</f>
        <v>64324.46</v>
      </c>
      <c r="T22" s="37">
        <f>+[2]DATA!BT22</f>
        <v>10182.118999999999</v>
      </c>
      <c r="U22" s="37">
        <f>+[2]DATA!BU22</f>
        <v>11223.513999999999</v>
      </c>
      <c r="V22" s="37">
        <f>+[2]DATA!BV22</f>
        <v>11727.662</v>
      </c>
      <c r="W22" s="37">
        <f>+[2]DATA!BW22</f>
        <v>12205.905999999999</v>
      </c>
      <c r="X22" s="37">
        <f>+[2]DATA!BX22</f>
        <v>12684.15</v>
      </c>
      <c r="Y22" s="37">
        <f>+[2]DATA!BY22</f>
        <v>13427.641</v>
      </c>
      <c r="Z22" s="37">
        <f>+[2]DATA!BZ22</f>
        <v>14162.23</v>
      </c>
      <c r="AA22" s="37">
        <f>+[2]DATA!CA22</f>
        <v>15269.772000000001</v>
      </c>
      <c r="AB22" s="37">
        <f>+[2]DATA!CB22</f>
        <v>15626.51</v>
      </c>
      <c r="AC22" s="37">
        <f>+[2]DATA!CC22</f>
        <v>16828.226999999999</v>
      </c>
      <c r="AD22" s="37">
        <f>+[2]DATA!CD22</f>
        <v>18168.723999999998</v>
      </c>
      <c r="AE22" s="37">
        <f>+[2]DATA!CE22</f>
        <v>19557.644</v>
      </c>
      <c r="AF22" s="37">
        <f>+[2]DATA!CF22</f>
        <v>21082.951000000001</v>
      </c>
      <c r="AG22" s="37">
        <f>+[2]DATA!CG22</f>
        <v>21607.0985</v>
      </c>
      <c r="AH22" s="37">
        <f>+[2]DATA!CH22</f>
        <v>22131.245999999999</v>
      </c>
      <c r="AI22" s="37">
        <f>+[2]DATA!CI22</f>
        <v>23566.7755</v>
      </c>
      <c r="AJ22" s="37">
        <f>+[2]DATA!CJ22</f>
        <v>25002.305</v>
      </c>
      <c r="AK22" s="37">
        <f>+[2]DATA!CK22</f>
        <v>27659.186000000002</v>
      </c>
      <c r="AL22" s="32">
        <f>+[2]DATA!CL22</f>
        <v>30058.82</v>
      </c>
      <c r="AM22" s="32">
        <f>+[2]DATA!CM22</f>
        <v>32374.024000000001</v>
      </c>
      <c r="AN22" s="32">
        <f>+[2]DATA!CN22</f>
        <v>32706.638999999999</v>
      </c>
      <c r="AO22" s="32">
        <f>+[2]DATA!CO22</f>
        <v>31464.327000000001</v>
      </c>
      <c r="AP22" s="32">
        <f>+[2]DATA!CP22</f>
        <v>31176.036</v>
      </c>
      <c r="AQ22" s="32">
        <f>+[2]DATA!CQ22</f>
        <v>32152.972000000002</v>
      </c>
      <c r="AR22" s="32">
        <f>+[2]DATA!CR22</f>
        <v>33176.781999999999</v>
      </c>
      <c r="AS22" s="32">
        <f>+[2]DATA!CS22</f>
        <v>35046.76</v>
      </c>
      <c r="AT22" s="33">
        <f>+'[1]Personal Income'!BP22</f>
        <v>160469523</v>
      </c>
      <c r="AU22" s="34">
        <f>+'[1]Personal Income'!BQ22</f>
        <v>169000794</v>
      </c>
      <c r="AV22" s="34">
        <f>+'[1]Personal Income'!BR22</f>
        <v>179653618</v>
      </c>
      <c r="AW22" s="34">
        <f>+'[1]Personal Income'!BS22</f>
        <v>191710830</v>
      </c>
      <c r="AX22" s="34">
        <f>+'[1]Personal Income'!BT22</f>
        <v>204585792</v>
      </c>
      <c r="AY22" s="34">
        <f>+'[1]Personal Income'!BU22</f>
        <v>224787655</v>
      </c>
      <c r="AZ22" s="34">
        <f>+'[1]Personal Income'!BV22</f>
        <v>239102604</v>
      </c>
      <c r="BA22" s="34">
        <f>+'[1]Personal Income'!BW22</f>
        <v>245781542</v>
      </c>
      <c r="BB22" s="34">
        <f>+'[1]Personal Income'!BX22</f>
        <v>257927369</v>
      </c>
      <c r="BC22" s="34">
        <f>+'[1]Personal Income'!BY22</f>
        <v>275167155</v>
      </c>
      <c r="BD22" s="34">
        <f>+'[1]Personal Income'!BZ22</f>
        <v>294173306</v>
      </c>
      <c r="BE22" s="34">
        <f>+'[1]Personal Income'!CA22</f>
        <v>316297640</v>
      </c>
      <c r="BF22" s="34">
        <f>+'[1]Personal Income'!CB22</f>
        <v>335319212</v>
      </c>
      <c r="BG22" s="34">
        <f>+'[1]Personal Income'!CC22</f>
        <v>350090520</v>
      </c>
      <c r="BH22" s="34">
        <f>+'[1]Personal Income'!CD22</f>
        <v>342340261</v>
      </c>
      <c r="BI22" s="34">
        <f>+'[1]Personal Income'!CE22</f>
        <v>355193045</v>
      </c>
      <c r="BJ22" s="34">
        <f>+'[1]Personal Income'!CF22</f>
        <v>371796308</v>
      </c>
      <c r="BK22" s="34">
        <f>+'[1]Personal Income'!CG22</f>
        <v>396005223</v>
      </c>
      <c r="BL22" s="34">
        <f>+'[1]Personal Income'!CH22</f>
        <v>402880713</v>
      </c>
    </row>
    <row r="23" spans="1:64" x14ac:dyDescent="0.2">
      <c r="A23" s="64" t="s">
        <v>17</v>
      </c>
      <c r="B23" s="32">
        <f>+[2]DATA!P23</f>
        <v>7590.4549999999999</v>
      </c>
      <c r="C23" s="32">
        <f>+[2]DATA!Q23</f>
        <v>7989.02</v>
      </c>
      <c r="D23" s="32">
        <f>+[2]DATA!R23</f>
        <v>8114.4040000000005</v>
      </c>
      <c r="E23" s="32">
        <f>+[2]DATA!S23</f>
        <v>8541.4860000000008</v>
      </c>
      <c r="F23" s="32">
        <f>+[2]DATA!T23</f>
        <v>9054.6380000000008</v>
      </c>
      <c r="G23" s="32">
        <f>+[2]DATA!U23</f>
        <v>9582.7885000000006</v>
      </c>
      <c r="H23" s="32">
        <f>+[2]DATA!V23</f>
        <v>10110.939</v>
      </c>
      <c r="I23" s="32">
        <f>+[2]DATA!W23</f>
        <v>11018.476500000001</v>
      </c>
      <c r="J23" s="32">
        <f>+[2]DATA!X23</f>
        <v>11926.013999999999</v>
      </c>
      <c r="K23" s="32">
        <f>+[2]DATA!Y23</f>
        <v>12344.861000000001</v>
      </c>
      <c r="L23" s="32">
        <f>+[2]DATA!Z23</f>
        <v>12672.486999999999</v>
      </c>
      <c r="M23" s="32">
        <f>+[2]DATA!AA23</f>
        <v>13277.326999999999</v>
      </c>
      <c r="N23" s="32">
        <f>+[2]DATA!AB23</f>
        <v>13519.233</v>
      </c>
      <c r="O23" s="32">
        <f>+[2]DATA!AC23</f>
        <v>13914.314</v>
      </c>
      <c r="P23" s="32">
        <f>+[2]DATA!AD23</f>
        <v>14602.285</v>
      </c>
      <c r="Q23" s="32">
        <f>+[2]DATA!AE23</f>
        <v>15789.450999999999</v>
      </c>
      <c r="R23" s="32">
        <f>+[2]DATA!AF23</f>
        <v>15371.21</v>
      </c>
      <c r="S23" s="32">
        <f>+[2]DATA!AG23</f>
        <v>15578.949000000001</v>
      </c>
      <c r="T23" s="37">
        <f>+[2]DATA!BT23</f>
        <v>2397.2894999999999</v>
      </c>
      <c r="U23" s="37">
        <f>+[2]DATA!BU23</f>
        <v>2459.931</v>
      </c>
      <c r="V23" s="37">
        <f>+[2]DATA!BV23</f>
        <v>2801.4780000000001</v>
      </c>
      <c r="W23" s="37">
        <f>+[2]DATA!BW23</f>
        <v>2902.3330000000001</v>
      </c>
      <c r="X23" s="37">
        <f>+[2]DATA!BX23</f>
        <v>3003.1880000000001</v>
      </c>
      <c r="Y23" s="37">
        <f>+[2]DATA!BY23</f>
        <v>3181.4140000000002</v>
      </c>
      <c r="Z23" s="37">
        <f>+[2]DATA!BZ23</f>
        <v>3351.3649999999998</v>
      </c>
      <c r="AA23" s="37">
        <f>+[2]DATA!CA23</f>
        <v>3573.5790000000002</v>
      </c>
      <c r="AB23" s="37">
        <f>+[2]DATA!CB23</f>
        <v>3642.7570000000001</v>
      </c>
      <c r="AC23" s="37">
        <f>+[2]DATA!CC23</f>
        <v>3852.13</v>
      </c>
      <c r="AD23" s="37">
        <f>+[2]DATA!CD23</f>
        <v>3952.9859999999999</v>
      </c>
      <c r="AE23" s="37">
        <f>+[2]DATA!CE23</f>
        <v>4278.7879999999996</v>
      </c>
      <c r="AF23" s="37">
        <f>+[2]DATA!CF23</f>
        <v>4362.3040000000001</v>
      </c>
      <c r="AG23" s="37">
        <f>+[2]DATA!CG23</f>
        <v>4501.8265000000001</v>
      </c>
      <c r="AH23" s="37">
        <f>+[2]DATA!CH23</f>
        <v>4641.3490000000002</v>
      </c>
      <c r="AI23" s="37">
        <f>+[2]DATA!CI23</f>
        <v>4804.4269999999997</v>
      </c>
      <c r="AJ23" s="37">
        <f>+[2]DATA!CJ23</f>
        <v>4967.5050000000001</v>
      </c>
      <c r="AK23" s="37">
        <f>+[2]DATA!CK23</f>
        <v>5550.7460000000001</v>
      </c>
      <c r="AL23" s="32">
        <f>+[2]DATA!CL23</f>
        <v>5882.442</v>
      </c>
      <c r="AM23" s="32">
        <f>+[2]DATA!CM23</f>
        <v>6101.665</v>
      </c>
      <c r="AN23" s="32">
        <f>+[2]DATA!CN23</f>
        <v>6428.0720000000001</v>
      </c>
      <c r="AO23" s="32">
        <f>+[2]DATA!CO23</f>
        <v>6406.5119999999997</v>
      </c>
      <c r="AP23" s="32">
        <f>+[2]DATA!CP23</f>
        <v>6471.1360000000004</v>
      </c>
      <c r="AQ23" s="32">
        <f>+[2]DATA!CQ23</f>
        <v>6975.2610000000004</v>
      </c>
      <c r="AR23" s="32">
        <f>+[2]DATA!CR23</f>
        <v>7061.7280000000001</v>
      </c>
      <c r="AS23" s="32">
        <f>+[2]DATA!CS23</f>
        <v>7224.9290000000001</v>
      </c>
      <c r="AT23" s="33">
        <f>+'[1]Personal Income'!BP23</f>
        <v>32328014</v>
      </c>
      <c r="AU23" s="34">
        <f>+'[1]Personal Income'!BQ23</f>
        <v>33622403</v>
      </c>
      <c r="AV23" s="34">
        <f>+'[1]Personal Income'!BR23</f>
        <v>35004858</v>
      </c>
      <c r="AW23" s="34">
        <f>+'[1]Personal Income'!BS23</f>
        <v>36721626</v>
      </c>
      <c r="AX23" s="34">
        <f>+'[1]Personal Income'!BT23</f>
        <v>37557062</v>
      </c>
      <c r="AY23" s="34">
        <f>+'[1]Personal Income'!BU23</f>
        <v>40067410</v>
      </c>
      <c r="AZ23" s="34">
        <f>+'[1]Personal Income'!BV23</f>
        <v>42462928</v>
      </c>
      <c r="BA23" s="34">
        <f>+'[1]Personal Income'!BW23</f>
        <v>43883797</v>
      </c>
      <c r="BB23" s="34">
        <f>+'[1]Personal Income'!BX23</f>
        <v>44905618</v>
      </c>
      <c r="BC23" s="34">
        <f>+'[1]Personal Income'!BY23</f>
        <v>46497446</v>
      </c>
      <c r="BD23" s="34">
        <f>+'[1]Personal Income'!BZ23</f>
        <v>48138995</v>
      </c>
      <c r="BE23" s="34">
        <f>+'[1]Personal Income'!CA23</f>
        <v>51861818</v>
      </c>
      <c r="BF23" s="34">
        <f>+'[1]Personal Income'!CB23</f>
        <v>54099803</v>
      </c>
      <c r="BG23" s="34">
        <f>+'[1]Personal Income'!CC23</f>
        <v>57575982</v>
      </c>
      <c r="BH23" s="34">
        <f>+'[1]Personal Income'!CD23</f>
        <v>57534965</v>
      </c>
      <c r="BI23" s="34">
        <f>+'[1]Personal Income'!CE23</f>
        <v>59417056</v>
      </c>
      <c r="BJ23" s="34">
        <f>+'[1]Personal Income'!CF23</f>
        <v>62178478</v>
      </c>
      <c r="BK23" s="34">
        <f>+'[1]Personal Income'!CG23</f>
        <v>65090872</v>
      </c>
      <c r="BL23" s="34">
        <f>+'[1]Personal Income'!CH23</f>
        <v>66037342</v>
      </c>
    </row>
    <row r="24" spans="1:64" x14ac:dyDescent="0.2">
      <c r="A24" s="68" t="s">
        <v>76</v>
      </c>
      <c r="B24" s="32">
        <f>+[2]DATA!P24</f>
        <v>282280.11900000001</v>
      </c>
      <c r="C24" s="32">
        <f>+[2]DATA!Q24</f>
        <v>296874.071</v>
      </c>
      <c r="D24" s="32">
        <f>+[2]DATA!R24</f>
        <v>317044.26699999993</v>
      </c>
      <c r="E24" s="32">
        <f>+[2]DATA!S24</f>
        <v>334513.27300000004</v>
      </c>
      <c r="F24" s="32">
        <f>+[2]DATA!T24</f>
        <v>370550.73</v>
      </c>
      <c r="G24" s="32">
        <f>+[2]DATA!U24</f>
        <v>386065.01299999998</v>
      </c>
      <c r="H24" s="32">
        <f>+[2]DATA!V24</f>
        <v>401579.29600000003</v>
      </c>
      <c r="I24" s="32">
        <f>+[2]DATA!W24</f>
        <v>424432.11149999994</v>
      </c>
      <c r="J24" s="32">
        <f>+[2]DATA!X24</f>
        <v>447284.92700000003</v>
      </c>
      <c r="K24" s="32">
        <f>+[2]DATA!Y24</f>
        <v>484634.74500000005</v>
      </c>
      <c r="L24" s="32">
        <f>+[2]DATA!Z24</f>
        <v>526611.80799999996</v>
      </c>
      <c r="M24" s="32">
        <f>+[2]DATA!AA24</f>
        <v>570290.36199999996</v>
      </c>
      <c r="N24" s="32">
        <f>+[2]DATA!AB24</f>
        <v>597620.37599999993</v>
      </c>
      <c r="O24" s="32">
        <f>+[2]DATA!AC24</f>
        <v>582312.63599999994</v>
      </c>
      <c r="P24" s="32">
        <f>+[2]DATA!AD24</f>
        <v>599149.61400000006</v>
      </c>
      <c r="Q24" s="32">
        <f>+[2]DATA!AE24</f>
        <v>630189.02899999998</v>
      </c>
      <c r="R24" s="32">
        <f>+[2]DATA!AF24</f>
        <v>619962.79700000002</v>
      </c>
      <c r="S24" s="32">
        <f>+[2]DATA!AG24</f>
        <v>652997.402</v>
      </c>
      <c r="T24" s="37">
        <f>+[2]DATA!BT24</f>
        <v>0</v>
      </c>
      <c r="U24" s="37">
        <f>+[2]DATA!BU24</f>
        <v>0</v>
      </c>
      <c r="V24" s="37">
        <f>+[2]DATA!BV24</f>
        <v>112187.75</v>
      </c>
      <c r="W24" s="37">
        <f>+[2]DATA!BW24</f>
        <v>118878.69449999998</v>
      </c>
      <c r="X24" s="37">
        <f>+[2]DATA!BX24</f>
        <v>125569.63899999998</v>
      </c>
      <c r="Y24" s="37">
        <f>+[2]DATA!BY24</f>
        <v>130979.26199999999</v>
      </c>
      <c r="Z24" s="37">
        <f>+[2]DATA!BZ24</f>
        <v>134882.715</v>
      </c>
      <c r="AA24" s="37">
        <f>+[2]DATA!CA24</f>
        <v>144850.21700000003</v>
      </c>
      <c r="AB24" s="37">
        <f>+[2]DATA!CB24</f>
        <v>152394.255</v>
      </c>
      <c r="AC24" s="37">
        <f>+[2]DATA!CC24</f>
        <v>161117.91600000006</v>
      </c>
      <c r="AD24" s="37">
        <f>+[2]DATA!CD24</f>
        <v>172907.79</v>
      </c>
      <c r="AE24" s="37">
        <f>+[2]DATA!CE24</f>
        <v>183328.08000000002</v>
      </c>
      <c r="AF24" s="37">
        <f>+[2]DATA!CF24</f>
        <v>204605.71299999999</v>
      </c>
      <c r="AG24" s="37">
        <f>+[2]DATA!CG24</f>
        <v>206378.64749999996</v>
      </c>
      <c r="AH24" s="37">
        <f>+[2]DATA!CH24</f>
        <v>208151.58199999999</v>
      </c>
      <c r="AI24" s="37">
        <f>+[2]DATA!CI24</f>
        <v>220357.08749999999</v>
      </c>
      <c r="AJ24" s="37">
        <f>+[2]DATA!CJ24</f>
        <v>232562.59299999999</v>
      </c>
      <c r="AK24" s="37">
        <f>+[2]DATA!CK24</f>
        <v>255174.60200000001</v>
      </c>
      <c r="AL24" s="32">
        <f>+[2]DATA!CL24</f>
        <v>284028.67999999993</v>
      </c>
      <c r="AM24" s="32">
        <f>+[2]DATA!CM24</f>
        <v>311875.886</v>
      </c>
      <c r="AN24" s="32">
        <f>+[2]DATA!CN24</f>
        <v>326023.946</v>
      </c>
      <c r="AO24" s="32">
        <f>+[2]DATA!CO24</f>
        <v>299104.18000000005</v>
      </c>
      <c r="AP24" s="32">
        <f>+[2]DATA!CP24</f>
        <v>301469.163</v>
      </c>
      <c r="AQ24" s="32">
        <f>+[2]DATA!CQ24</f>
        <v>323391.19</v>
      </c>
      <c r="AR24" s="32">
        <f>+[2]DATA!CR24</f>
        <v>327381.73900000006</v>
      </c>
      <c r="AS24" s="32">
        <f>+[2]DATA!CS24</f>
        <v>352169.31199999998</v>
      </c>
      <c r="AT24" s="33">
        <f>+'[1]Personal Income'!BP24</f>
        <v>1350349393</v>
      </c>
      <c r="AU24" s="34">
        <f>+'[1]Personal Income'!BQ24</f>
        <v>1436763246</v>
      </c>
      <c r="AV24" s="34">
        <f>+'[1]Personal Income'!BR24</f>
        <v>1530882028</v>
      </c>
      <c r="AW24" s="34">
        <f>+'[1]Personal Income'!BS24</f>
        <v>1660871767</v>
      </c>
      <c r="AX24" s="34">
        <f>+'[1]Personal Income'!BT24</f>
        <v>1769852734</v>
      </c>
      <c r="AY24" s="34">
        <f>+'[1]Personal Income'!BU24</f>
        <v>1989281512</v>
      </c>
      <c r="AZ24" s="34">
        <f>+'[1]Personal Income'!BV24</f>
        <v>2064588452</v>
      </c>
      <c r="BA24" s="34">
        <f>+'[1]Personal Income'!BW24</f>
        <v>2105515659</v>
      </c>
      <c r="BB24" s="34">
        <f>+'[1]Personal Income'!BX24</f>
        <v>2185281543</v>
      </c>
      <c r="BC24" s="34">
        <f>+'[1]Personal Income'!BY24</f>
        <v>2335062257</v>
      </c>
      <c r="BD24" s="34">
        <f>+'[1]Personal Income'!BZ24</f>
        <v>2482207301</v>
      </c>
      <c r="BE24" s="34">
        <f>+'[1]Personal Income'!CA24</f>
        <v>2686911912</v>
      </c>
      <c r="BF24" s="34">
        <f>+'[1]Personal Income'!CB24</f>
        <v>2834950752</v>
      </c>
      <c r="BG24" s="34">
        <f>+'[1]Personal Income'!CC24</f>
        <v>2945601343</v>
      </c>
      <c r="BH24" s="34">
        <f>+'[1]Personal Income'!CD24</f>
        <v>2803317477</v>
      </c>
      <c r="BI24" s="34">
        <f>+'[1]Personal Income'!CE24</f>
        <v>2906464759</v>
      </c>
      <c r="BJ24" s="34">
        <f>+'[1]Personal Income'!CF24</f>
        <v>3063465641</v>
      </c>
      <c r="BK24" s="34">
        <f>+'[1]Personal Income'!CG24</f>
        <v>3215749624</v>
      </c>
      <c r="BL24" s="34">
        <f>+'[1]Personal Income'!CH24</f>
        <v>3309431612</v>
      </c>
    </row>
    <row r="25" spans="1:64" x14ac:dyDescent="0.2">
      <c r="A25" s="68"/>
      <c r="B25" s="32">
        <f>+[2]DATA!P25</f>
        <v>0</v>
      </c>
      <c r="C25" s="32">
        <f>+[2]DATA!Q25</f>
        <v>0</v>
      </c>
      <c r="D25" s="32">
        <f>+[2]DATA!R25</f>
        <v>0</v>
      </c>
      <c r="E25" s="32">
        <f>+[2]DATA!S25</f>
        <v>0</v>
      </c>
      <c r="F25" s="32">
        <f>+[2]DATA!T25</f>
        <v>0</v>
      </c>
      <c r="G25" s="32">
        <f>+[2]DATA!U25</f>
        <v>0</v>
      </c>
      <c r="H25" s="32">
        <f>+[2]DATA!V25</f>
        <v>0</v>
      </c>
      <c r="I25" s="32">
        <f>+[2]DATA!W25</f>
        <v>0</v>
      </c>
      <c r="J25" s="32">
        <f>+[2]DATA!X25</f>
        <v>0</v>
      </c>
      <c r="K25" s="32">
        <f>+[2]DATA!Y25</f>
        <v>0</v>
      </c>
      <c r="L25" s="32">
        <f>+[2]DATA!Z25</f>
        <v>0</v>
      </c>
      <c r="M25" s="32">
        <f>+[2]DATA!AA25</f>
        <v>0</v>
      </c>
      <c r="N25" s="32">
        <f>+[2]DATA!AB25</f>
        <v>0</v>
      </c>
      <c r="O25" s="32">
        <f>+[2]DATA!AC25</f>
        <v>0</v>
      </c>
      <c r="P25" s="32">
        <f>+[2]DATA!AD25</f>
        <v>0</v>
      </c>
      <c r="Q25" s="32">
        <f>+[2]DATA!AE25</f>
        <v>0</v>
      </c>
      <c r="R25" s="32">
        <f>+[2]DATA!AF25</f>
        <v>0</v>
      </c>
      <c r="S25" s="32">
        <f>+[2]DATA!AG25</f>
        <v>0</v>
      </c>
      <c r="T25" s="37">
        <f>+[2]DATA!BT25</f>
        <v>0</v>
      </c>
      <c r="U25" s="37">
        <f>+[2]DATA!BU25</f>
        <v>0</v>
      </c>
      <c r="V25" s="37">
        <f>+[2]DATA!BV25</f>
        <v>0</v>
      </c>
      <c r="W25" s="37">
        <f>+[2]DATA!BW25</f>
        <v>0</v>
      </c>
      <c r="X25" s="37">
        <f>+[2]DATA!BX25</f>
        <v>0</v>
      </c>
      <c r="Y25" s="37">
        <f>+[2]DATA!BY25</f>
        <v>0</v>
      </c>
      <c r="Z25" s="37">
        <f>+[2]DATA!BZ25</f>
        <v>0</v>
      </c>
      <c r="AA25" s="37">
        <f>+[2]DATA!CA25</f>
        <v>0</v>
      </c>
      <c r="AB25" s="37">
        <f>+[2]DATA!CB25</f>
        <v>0</v>
      </c>
      <c r="AC25" s="37">
        <f>+[2]DATA!CC25</f>
        <v>0</v>
      </c>
      <c r="AD25" s="37">
        <f>+[2]DATA!CD25</f>
        <v>0</v>
      </c>
      <c r="AE25" s="37">
        <f>+[2]DATA!CE25</f>
        <v>0</v>
      </c>
      <c r="AF25" s="37">
        <f>+[2]DATA!CF25</f>
        <v>0</v>
      </c>
      <c r="AG25" s="37">
        <f>+[2]DATA!CG25</f>
        <v>0</v>
      </c>
      <c r="AH25" s="37">
        <f>+[2]DATA!CH25</f>
        <v>0</v>
      </c>
      <c r="AI25" s="37">
        <f>+[2]DATA!CI25</f>
        <v>0</v>
      </c>
      <c r="AJ25" s="37">
        <f>+[2]DATA!CJ25</f>
        <v>0</v>
      </c>
      <c r="AK25" s="37">
        <f>+[2]DATA!CK25</f>
        <v>0</v>
      </c>
      <c r="AL25" s="32">
        <f>+[2]DATA!CL25</f>
        <v>0</v>
      </c>
      <c r="AM25" s="32">
        <f>+[2]DATA!CM25</f>
        <v>0</v>
      </c>
      <c r="AN25" s="32">
        <f>+[2]DATA!CN25</f>
        <v>0</v>
      </c>
      <c r="AO25" s="32">
        <f>+[2]DATA!CO25</f>
        <v>0</v>
      </c>
      <c r="AP25" s="32">
        <f>+[2]DATA!CP25</f>
        <v>0</v>
      </c>
      <c r="AQ25" s="32">
        <f>+[2]DATA!CQ25</f>
        <v>0</v>
      </c>
      <c r="AR25" s="32">
        <f>+[2]DATA!CR25</f>
        <v>0</v>
      </c>
      <c r="AS25" s="32">
        <f>+[2]DATA!CS25</f>
        <v>0</v>
      </c>
      <c r="AT25" s="33"/>
      <c r="AU25" s="34"/>
      <c r="AV25" s="34"/>
      <c r="AW25" s="34"/>
      <c r="AX25" s="34"/>
      <c r="AY25" s="34"/>
      <c r="AZ25" s="34"/>
      <c r="BA25" s="34"/>
      <c r="BB25" s="34"/>
      <c r="BC25" s="34"/>
      <c r="BD25" s="34"/>
      <c r="BE25" s="34"/>
      <c r="BF25" s="34"/>
      <c r="BG25" s="34"/>
      <c r="BH25" s="34"/>
      <c r="BI25" s="34"/>
      <c r="BJ25" s="34"/>
      <c r="BK25" s="34"/>
      <c r="BL25" s="34"/>
    </row>
    <row r="26" spans="1:64" x14ac:dyDescent="0.2">
      <c r="A26" s="65" t="s">
        <v>26</v>
      </c>
      <c r="B26" s="32">
        <f>+[2]DATA!P26</f>
        <v>8331.8700000000008</v>
      </c>
      <c r="C26" s="32">
        <f>+[2]DATA!Q26</f>
        <v>9042.7450000000008</v>
      </c>
      <c r="D26" s="32">
        <f>+[2]DATA!R26</f>
        <v>9662.0789999999997</v>
      </c>
      <c r="E26" s="32">
        <f>+[2]DATA!S26</f>
        <v>7611.6779999999999</v>
      </c>
      <c r="F26" s="32">
        <f>+[2]DATA!T26</f>
        <v>9042.2049999999999</v>
      </c>
      <c r="G26" s="32">
        <f>+[2]DATA!U26</f>
        <v>8125.5349999999999</v>
      </c>
      <c r="H26" s="32">
        <f>+[2]DATA!V26</f>
        <v>7208.8649999999998</v>
      </c>
      <c r="I26" s="32">
        <f>+[2]DATA!W26</f>
        <v>7869.098</v>
      </c>
      <c r="J26" s="32">
        <f>+[2]DATA!X26</f>
        <v>8529.3310000000001</v>
      </c>
      <c r="K26" s="32">
        <f>+[2]DATA!Y26</f>
        <v>9824.7800000000007</v>
      </c>
      <c r="L26" s="32">
        <f>+[2]DATA!Z26</f>
        <v>11023.466</v>
      </c>
      <c r="M26" s="32">
        <f>+[2]DATA!AA26</f>
        <v>12981.787</v>
      </c>
      <c r="N26" s="32">
        <f>+[2]DATA!AB26</f>
        <v>18352.022000000001</v>
      </c>
      <c r="O26" s="32">
        <f>+[2]DATA!AC26</f>
        <v>14072.518</v>
      </c>
      <c r="P26" s="32">
        <f>+[2]DATA!AD26</f>
        <v>14036.415999999999</v>
      </c>
      <c r="Q26" s="32">
        <f>+[2]DATA!AE26</f>
        <v>15819.628000000001</v>
      </c>
      <c r="R26" s="32">
        <f>+[2]DATA!AF26</f>
        <v>17172.031999999999</v>
      </c>
      <c r="S26" s="32">
        <f>+[2]DATA!AG26</f>
        <v>15229.098</v>
      </c>
      <c r="T26" s="37">
        <f>+[2]DATA!BT26</f>
        <v>0</v>
      </c>
      <c r="U26" s="37">
        <f>+[2]DATA!BU26</f>
        <v>0</v>
      </c>
      <c r="V26" s="37">
        <f>+[2]DATA!BV26</f>
        <v>2237.7600000000002</v>
      </c>
      <c r="W26" s="37">
        <f>+[2]DATA!BW26</f>
        <v>2246.259</v>
      </c>
      <c r="X26" s="37">
        <f>+[2]DATA!BX26</f>
        <v>2254.7579999999998</v>
      </c>
      <c r="Y26" s="37">
        <f>+[2]DATA!BY26</f>
        <v>2952.6669999999999</v>
      </c>
      <c r="Z26" s="37">
        <f>+[2]DATA!BZ26</f>
        <v>1954.1479999999999</v>
      </c>
      <c r="AA26" s="37">
        <f>+[2]DATA!CA26</f>
        <v>2693.83</v>
      </c>
      <c r="AB26" s="37">
        <f>+[2]DATA!CB26</f>
        <v>2301.3620000000001</v>
      </c>
      <c r="AC26" s="37">
        <f>+[2]DATA!CC26</f>
        <v>2411.5970000000002</v>
      </c>
      <c r="AD26" s="37">
        <f>+[2]DATA!CD26</f>
        <v>2013.461</v>
      </c>
      <c r="AE26" s="37">
        <f>+[2]DATA!CE26</f>
        <v>1761.6089999999999</v>
      </c>
      <c r="AF26" s="37">
        <f>+[2]DATA!CF26</f>
        <v>2311.8009999999999</v>
      </c>
      <c r="AG26" s="37">
        <f>+[2]DATA!CG26</f>
        <v>2190.8544999999999</v>
      </c>
      <c r="AH26" s="37">
        <f>+[2]DATA!CH26</f>
        <v>2069.9079999999999</v>
      </c>
      <c r="AI26" s="37">
        <f>+[2]DATA!CI26</f>
        <v>2222.7694999999999</v>
      </c>
      <c r="AJ26" s="37">
        <f>+[2]DATA!CJ26</f>
        <v>2375.6309999999999</v>
      </c>
      <c r="AK26" s="37">
        <f>+[2]DATA!CK26</f>
        <v>2947.0340000000001</v>
      </c>
      <c r="AL26" s="32">
        <f>+[2]DATA!CL26</f>
        <v>3664.7280000000001</v>
      </c>
      <c r="AM26" s="32">
        <f>+[2]DATA!CM26</f>
        <v>4944.4870000000001</v>
      </c>
      <c r="AN26" s="32">
        <f>+[2]DATA!CN26</f>
        <v>9735.0740000000005</v>
      </c>
      <c r="AO26" s="32">
        <f>+[2]DATA!CO26</f>
        <v>6358.7920000000004</v>
      </c>
      <c r="AP26" s="32">
        <f>+[2]DATA!CP26</f>
        <v>6167.527</v>
      </c>
      <c r="AQ26" s="32">
        <f>+[2]DATA!CQ26</f>
        <v>7292.1549999999997</v>
      </c>
      <c r="AR26" s="32">
        <f>+[2]DATA!CR26</f>
        <v>8668.0730000000003</v>
      </c>
      <c r="AS26" s="32">
        <f>+[2]DATA!CS26</f>
        <v>6792.7449999999999</v>
      </c>
      <c r="AT26" s="33">
        <f>+'[1]Personal Income'!BP26</f>
        <v>15414795</v>
      </c>
      <c r="AU26" s="34">
        <f>+'[1]Personal Income'!BQ26</f>
        <v>15704172</v>
      </c>
      <c r="AV26" s="34">
        <f>+'[1]Personal Income'!BR26</f>
        <v>16402151</v>
      </c>
      <c r="AW26" s="34">
        <f>+'[1]Personal Income'!BS26</f>
        <v>17085208</v>
      </c>
      <c r="AX26" s="34">
        <f>+'[1]Personal Income'!BT26</f>
        <v>17556559</v>
      </c>
      <c r="AY26" s="34">
        <f>+'[1]Personal Income'!BU26</f>
        <v>19157931</v>
      </c>
      <c r="AZ26" s="34">
        <f>+'[1]Personal Income'!BV26</f>
        <v>20434396</v>
      </c>
      <c r="BA26" s="34">
        <f>+'[1]Personal Income'!BW26</f>
        <v>21301553</v>
      </c>
      <c r="BB26" s="34">
        <f>+'[1]Personal Income'!BX26</f>
        <v>21817273</v>
      </c>
      <c r="BC26" s="34">
        <f>+'[1]Personal Income'!BY26</f>
        <v>23066614</v>
      </c>
      <c r="BD26" s="34">
        <f>+'[1]Personal Income'!BZ26</f>
        <v>24613141</v>
      </c>
      <c r="BE26" s="34">
        <f>+'[1]Personal Income'!CA26</f>
        <v>26303621</v>
      </c>
      <c r="BF26" s="34">
        <f>+'[1]Personal Income'!CB26</f>
        <v>28107577</v>
      </c>
      <c r="BG26" s="34">
        <f>+'[1]Personal Income'!CC26</f>
        <v>30809112</v>
      </c>
      <c r="BH26" s="34">
        <f>+'[1]Personal Income'!CD26</f>
        <v>30233201</v>
      </c>
      <c r="BI26" s="34">
        <f>+'[1]Personal Income'!CE26</f>
        <v>31589102</v>
      </c>
      <c r="BJ26" s="34">
        <f>+'[1]Personal Income'!CF26</f>
        <v>32904983</v>
      </c>
      <c r="BK26" s="34">
        <f>+'[1]Personal Income'!CG26</f>
        <v>36159732</v>
      </c>
      <c r="BL26" s="34">
        <f>+'[1]Personal Income'!CH26</f>
        <v>36779757</v>
      </c>
    </row>
    <row r="27" spans="1:64" x14ac:dyDescent="0.2">
      <c r="A27" s="65" t="s">
        <v>27</v>
      </c>
      <c r="B27" s="32">
        <f>+[2]DATA!P27</f>
        <v>16872.679</v>
      </c>
      <c r="C27" s="32">
        <f>+[2]DATA!Q27</f>
        <v>17692.39</v>
      </c>
      <c r="D27" s="32">
        <f>+[2]DATA!R27</f>
        <v>18716.133999999998</v>
      </c>
      <c r="E27" s="32">
        <f>+[2]DATA!S27</f>
        <v>20957.795999999998</v>
      </c>
      <c r="F27" s="32">
        <f>+[2]DATA!T27</f>
        <v>22863.187000000002</v>
      </c>
      <c r="G27" s="32">
        <f>+[2]DATA!U27</f>
        <v>24193.351000000002</v>
      </c>
      <c r="H27" s="32">
        <f>+[2]DATA!V27</f>
        <v>25523.514999999999</v>
      </c>
      <c r="I27" s="32">
        <f>+[2]DATA!W27</f>
        <v>27859.201999999997</v>
      </c>
      <c r="J27" s="32">
        <f>+[2]DATA!X27</f>
        <v>30194.888999999999</v>
      </c>
      <c r="K27" s="32">
        <f>+[2]DATA!Y27</f>
        <v>33776.203000000001</v>
      </c>
      <c r="L27" s="32">
        <f>+[2]DATA!Z27</f>
        <v>36482.885000000002</v>
      </c>
      <c r="M27" s="32">
        <f>+[2]DATA!AA27</f>
        <v>41201.608999999997</v>
      </c>
      <c r="N27" s="32">
        <f>+[2]DATA!AB27</f>
        <v>42896.372000000003</v>
      </c>
      <c r="O27" s="32">
        <f>+[2]DATA!AC27</f>
        <v>41426.156000000003</v>
      </c>
      <c r="P27" s="32">
        <f>+[2]DATA!AD27</f>
        <v>42081.131999999998</v>
      </c>
      <c r="Q27" s="32">
        <f>+[2]DATA!AE27</f>
        <v>44013.521999999997</v>
      </c>
      <c r="R27" s="32">
        <f>+[2]DATA!AF27</f>
        <v>43422.913999999997</v>
      </c>
      <c r="S27" s="32">
        <f>+[2]DATA!AG27</f>
        <v>44336.527000000002</v>
      </c>
      <c r="T27" s="37">
        <f>+[2]DATA!BT27</f>
        <v>0</v>
      </c>
      <c r="U27" s="37">
        <f>+[2]DATA!BU27</f>
        <v>0</v>
      </c>
      <c r="V27" s="37">
        <f>+[2]DATA!BV27</f>
        <v>7040.36</v>
      </c>
      <c r="W27" s="37">
        <f>+[2]DATA!BW27</f>
        <v>7393.8459999999995</v>
      </c>
      <c r="X27" s="37">
        <f>+[2]DATA!BX27</f>
        <v>7747.3320000000003</v>
      </c>
      <c r="Y27" s="37">
        <f>+[2]DATA!BY27</f>
        <v>8374.06</v>
      </c>
      <c r="Z27" s="37">
        <f>+[2]DATA!BZ27</f>
        <v>8873.0329999999994</v>
      </c>
      <c r="AA27" s="37">
        <f>+[2]DATA!CA27</f>
        <v>9665.9670000000006</v>
      </c>
      <c r="AB27" s="37">
        <f>+[2]DATA!CB27</f>
        <v>10162.502</v>
      </c>
      <c r="AC27" s="37">
        <f>+[2]DATA!CC27</f>
        <v>10424.677</v>
      </c>
      <c r="AD27" s="37">
        <f>+[2]DATA!CD27</f>
        <v>11072.454</v>
      </c>
      <c r="AE27" s="37">
        <f>+[2]DATA!CE27</f>
        <v>12237.978999999999</v>
      </c>
      <c r="AF27" s="37">
        <f>+[2]DATA!CF27</f>
        <v>13333.611999999999</v>
      </c>
      <c r="AG27" s="37">
        <f>+[2]DATA!CG27</f>
        <v>13876.967000000001</v>
      </c>
      <c r="AH27" s="37">
        <f>+[2]DATA!CH27</f>
        <v>14420.322</v>
      </c>
      <c r="AI27" s="37">
        <f>+[2]DATA!CI27</f>
        <v>15450.748</v>
      </c>
      <c r="AJ27" s="37">
        <f>+[2]DATA!CJ27</f>
        <v>16481.173999999999</v>
      </c>
      <c r="AK27" s="37">
        <f>+[2]DATA!CK27</f>
        <v>18331.116999999998</v>
      </c>
      <c r="AL27" s="32">
        <f>+[2]DATA!CL27</f>
        <v>19940.353999999999</v>
      </c>
      <c r="AM27" s="32">
        <f>+[2]DATA!CM27</f>
        <v>23334.614000000001</v>
      </c>
      <c r="AN27" s="32">
        <f>+[2]DATA!CN27</f>
        <v>22992.377</v>
      </c>
      <c r="AO27" s="32">
        <f>+[2]DATA!CO27</f>
        <v>20645.411</v>
      </c>
      <c r="AP27" s="32">
        <f>+[2]DATA!CP27</f>
        <v>19633.649000000001</v>
      </c>
      <c r="AQ27" s="32">
        <f>+[2]DATA!CQ27</f>
        <v>21655.498</v>
      </c>
      <c r="AR27" s="32">
        <f>+[2]DATA!CR27</f>
        <v>22192.576000000001</v>
      </c>
      <c r="AS27" s="32">
        <f>+[2]DATA!CS27</f>
        <v>22656.41</v>
      </c>
      <c r="AT27" s="33">
        <f>+'[1]Personal Income'!BP27</f>
        <v>88333066</v>
      </c>
      <c r="AU27" s="34">
        <f>+'[1]Personal Income'!BQ27</f>
        <v>95514037</v>
      </c>
      <c r="AV27" s="34">
        <f>+'[1]Personal Income'!BR27</f>
        <v>103557083</v>
      </c>
      <c r="AW27" s="34">
        <f>+'[1]Personal Income'!BS27</f>
        <v>113370224</v>
      </c>
      <c r="AX27" s="34">
        <f>+'[1]Personal Income'!BT27</f>
        <v>120857125</v>
      </c>
      <c r="AY27" s="34">
        <f>+'[1]Personal Income'!BU27</f>
        <v>135687035</v>
      </c>
      <c r="AZ27" s="34">
        <f>+'[1]Personal Income'!BV27</f>
        <v>142863032</v>
      </c>
      <c r="BA27" s="34">
        <f>+'[1]Personal Income'!BW27</f>
        <v>148174168</v>
      </c>
      <c r="BB27" s="34">
        <f>+'[1]Personal Income'!BX27</f>
        <v>155606575</v>
      </c>
      <c r="BC27" s="34">
        <f>+'[1]Personal Income'!BY27</f>
        <v>170027008</v>
      </c>
      <c r="BD27" s="34">
        <f>+'[1]Personal Income'!BZ27</f>
        <v>188153463</v>
      </c>
      <c r="BE27" s="34">
        <f>+'[1]Personal Income'!CA27</f>
        <v>206958398</v>
      </c>
      <c r="BF27" s="34">
        <f>+'[1]Personal Income'!CB27</f>
        <v>218587551</v>
      </c>
      <c r="BG27" s="34">
        <f>+'[1]Personal Income'!CC27</f>
        <v>226465048</v>
      </c>
      <c r="BH27" s="34">
        <f>+'[1]Personal Income'!CD27</f>
        <v>215361234</v>
      </c>
      <c r="BI27" s="34">
        <f>+'[1]Personal Income'!CE27</f>
        <v>221503305</v>
      </c>
      <c r="BJ27" s="34">
        <f>+'[1]Personal Income'!CF27</f>
        <v>232559527</v>
      </c>
      <c r="BK27" s="34">
        <f>+'[1]Personal Income'!CG27</f>
        <v>237512637</v>
      </c>
      <c r="BL27" s="34">
        <f>+'[1]Personal Income'!CH27</f>
        <v>244010962</v>
      </c>
    </row>
    <row r="28" spans="1:64" x14ac:dyDescent="0.2">
      <c r="A28" s="65" t="s">
        <v>28</v>
      </c>
      <c r="B28" s="32">
        <f>+[2]DATA!P28</f>
        <v>155497.37899999999</v>
      </c>
      <c r="C28" s="32">
        <f>+[2]DATA!Q28</f>
        <v>161679.72</v>
      </c>
      <c r="D28" s="32">
        <f>+[2]DATA!R28</f>
        <v>174426.57199999999</v>
      </c>
      <c r="E28" s="32">
        <f>+[2]DATA!S28</f>
        <v>185730.774</v>
      </c>
      <c r="F28" s="32">
        <f>+[2]DATA!T28</f>
        <v>208373.37899999999</v>
      </c>
      <c r="G28" s="32">
        <f>+[2]DATA!U28</f>
        <v>217508.7</v>
      </c>
      <c r="H28" s="32">
        <f>+[2]DATA!V28</f>
        <v>226644.02100000001</v>
      </c>
      <c r="I28" s="32">
        <f>+[2]DATA!W28</f>
        <v>239266.2855</v>
      </c>
      <c r="J28" s="32">
        <f>+[2]DATA!X28</f>
        <v>251888.55</v>
      </c>
      <c r="K28" s="32">
        <f>+[2]DATA!Y28</f>
        <v>270104.28200000001</v>
      </c>
      <c r="L28" s="32">
        <f>+[2]DATA!Z28</f>
        <v>293049.19199999998</v>
      </c>
      <c r="M28" s="32">
        <f>+[2]DATA!AA28</f>
        <v>316409.53399999999</v>
      </c>
      <c r="N28" s="32">
        <f>+[2]DATA!AB28</f>
        <v>327817.087</v>
      </c>
      <c r="O28" s="32">
        <f>+[2]DATA!AC28</f>
        <v>317574.21399999998</v>
      </c>
      <c r="P28" s="32">
        <f>+[2]DATA!AD28</f>
        <v>326375.24699999997</v>
      </c>
      <c r="Q28" s="32">
        <f>+[2]DATA!AE28</f>
        <v>344100.95500000002</v>
      </c>
      <c r="R28" s="32">
        <f>+[2]DATA!AF28</f>
        <v>332763.92300000001</v>
      </c>
      <c r="S28" s="32">
        <f>+[2]DATA!AG28</f>
        <v>358013.95199999999</v>
      </c>
      <c r="T28" s="37">
        <f>+[2]DATA!BT28</f>
        <v>0</v>
      </c>
      <c r="U28" s="37">
        <f>+[2]DATA!BU28</f>
        <v>0</v>
      </c>
      <c r="V28" s="37">
        <f>+[2]DATA!BV28</f>
        <v>66255.664000000004</v>
      </c>
      <c r="W28" s="37">
        <f>+[2]DATA!BW28</f>
        <v>70087.092999999993</v>
      </c>
      <c r="X28" s="37">
        <f>+[2]DATA!BX28</f>
        <v>73918.521999999997</v>
      </c>
      <c r="Y28" s="37">
        <f>+[2]DATA!BY28</f>
        <v>74939.252999999997</v>
      </c>
      <c r="Z28" s="37">
        <f>+[2]DATA!BZ28</f>
        <v>75571.146999999997</v>
      </c>
      <c r="AA28" s="37">
        <f>+[2]DATA!CA28</f>
        <v>81186.027000000002</v>
      </c>
      <c r="AB28" s="37">
        <f>+[2]DATA!CB28</f>
        <v>86214.691999999995</v>
      </c>
      <c r="AC28" s="37">
        <f>+[2]DATA!CC28</f>
        <v>90516.873000000007</v>
      </c>
      <c r="AD28" s="37">
        <f>+[2]DATA!CD28</f>
        <v>98716.032999999996</v>
      </c>
      <c r="AE28" s="37">
        <f>+[2]DATA!CE28</f>
        <v>104977.251</v>
      </c>
      <c r="AF28" s="37">
        <f>+[2]DATA!CF28</f>
        <v>120067.58100000001</v>
      </c>
      <c r="AG28" s="37">
        <f>+[2]DATA!CG28</f>
        <v>120245.8235</v>
      </c>
      <c r="AH28" s="37">
        <f>+[2]DATA!CH28</f>
        <v>120424.06600000001</v>
      </c>
      <c r="AI28" s="37">
        <f>+[2]DATA!CI28</f>
        <v>127158.845</v>
      </c>
      <c r="AJ28" s="37">
        <f>+[2]DATA!CJ28</f>
        <v>133893.62400000001</v>
      </c>
      <c r="AK28" s="37">
        <f>+[2]DATA!CK28</f>
        <v>146616.88699999999</v>
      </c>
      <c r="AL28" s="32">
        <f>+[2]DATA!CL28</f>
        <v>163749.003</v>
      </c>
      <c r="AM28" s="32">
        <f>+[2]DATA!CM28</f>
        <v>179854.56599999999</v>
      </c>
      <c r="AN28" s="32">
        <f>+[2]DATA!CN28</f>
        <v>186014.88399999999</v>
      </c>
      <c r="AO28" s="32">
        <f>+[2]DATA!CO28</f>
        <v>169593.984</v>
      </c>
      <c r="AP28" s="32">
        <f>+[2]DATA!CP28</f>
        <v>172629.71599999999</v>
      </c>
      <c r="AQ28" s="32">
        <f>+[2]DATA!CQ28</f>
        <v>185218.20800000001</v>
      </c>
      <c r="AR28" s="32">
        <f>+[2]DATA!CR28</f>
        <v>183660.01300000001</v>
      </c>
      <c r="AS28" s="32">
        <f>+[2]DATA!CS28</f>
        <v>204653.383</v>
      </c>
      <c r="AT28" s="33">
        <f>+'[1]Personal Income'!BP28</f>
        <v>765805583</v>
      </c>
      <c r="AU28" s="34">
        <f>+'[1]Personal Income'!BQ28</f>
        <v>810448268</v>
      </c>
      <c r="AV28" s="34">
        <f>+'[1]Personal Income'!BR28</f>
        <v>860544880</v>
      </c>
      <c r="AW28" s="34">
        <f>+'[1]Personal Income'!BS28</f>
        <v>936008661</v>
      </c>
      <c r="AX28" s="34">
        <f>+'[1]Personal Income'!BT28</f>
        <v>999228183</v>
      </c>
      <c r="AY28" s="34">
        <f>+'[1]Personal Income'!BU28</f>
        <v>1135342267</v>
      </c>
      <c r="AZ28" s="34">
        <f>+'[1]Personal Income'!BV28</f>
        <v>1168732980</v>
      </c>
      <c r="BA28" s="34">
        <f>+'[1]Personal Income'!BW28</f>
        <v>1187360329</v>
      </c>
      <c r="BB28" s="34">
        <f>+'[1]Personal Income'!BX28</f>
        <v>1232991459</v>
      </c>
      <c r="BC28" s="34">
        <f>+'[1]Personal Income'!BY28</f>
        <v>1312244154</v>
      </c>
      <c r="BD28" s="34">
        <f>+'[1]Personal Income'!BZ28</f>
        <v>1387682421</v>
      </c>
      <c r="BE28" s="34">
        <f>+'[1]Personal Income'!CA28</f>
        <v>1495533388</v>
      </c>
      <c r="BF28" s="34">
        <f>+'[1]Personal Income'!CB28</f>
        <v>1566400134</v>
      </c>
      <c r="BG28" s="34">
        <f>+'[1]Personal Income'!CC28</f>
        <v>1610697843</v>
      </c>
      <c r="BH28" s="34">
        <f>+'[1]Personal Income'!CD28</f>
        <v>1526531367</v>
      </c>
      <c r="BI28" s="34">
        <f>+'[1]Personal Income'!CE28</f>
        <v>1587403857</v>
      </c>
      <c r="BJ28" s="34">
        <f>+'[1]Personal Income'!CF28</f>
        <v>1676564972</v>
      </c>
      <c r="BK28" s="34">
        <f>+'[1]Personal Income'!CG28</f>
        <v>1768039281</v>
      </c>
      <c r="BL28" s="34">
        <f>+'[1]Personal Income'!CH28</f>
        <v>1817010275</v>
      </c>
    </row>
    <row r="29" spans="1:64" x14ac:dyDescent="0.2">
      <c r="A29" s="65" t="s">
        <v>29</v>
      </c>
      <c r="B29" s="32">
        <f>+[2]DATA!P29</f>
        <v>16979.014999999999</v>
      </c>
      <c r="C29" s="32">
        <f>+[2]DATA!Q29</f>
        <v>18312.178</v>
      </c>
      <c r="D29" s="32">
        <f>+[2]DATA!R29</f>
        <v>19703.156999999999</v>
      </c>
      <c r="E29" s="32">
        <f>+[2]DATA!S29</f>
        <v>21136.614000000001</v>
      </c>
      <c r="F29" s="32">
        <f>+[2]DATA!T29</f>
        <v>23435.63</v>
      </c>
      <c r="G29" s="32">
        <f>+[2]DATA!U29</f>
        <v>24738.363000000001</v>
      </c>
      <c r="H29" s="32">
        <f>+[2]DATA!V29</f>
        <v>26041.096000000001</v>
      </c>
      <c r="I29" s="32">
        <f>+[2]DATA!W29</f>
        <v>27084.654999999999</v>
      </c>
      <c r="J29" s="32">
        <f>+[2]DATA!X29</f>
        <v>28128.214</v>
      </c>
      <c r="K29" s="32">
        <f>+[2]DATA!Y29</f>
        <v>29788.525000000001</v>
      </c>
      <c r="L29" s="32">
        <f>+[2]DATA!Z29</f>
        <v>32631.39</v>
      </c>
      <c r="M29" s="32">
        <f>+[2]DATA!AA29</f>
        <v>35335.374000000003</v>
      </c>
      <c r="N29" s="32">
        <f>+[2]DATA!AB29</f>
        <v>37221.788</v>
      </c>
      <c r="O29" s="32">
        <f>+[2]DATA!AC29</f>
        <v>36895.913</v>
      </c>
      <c r="P29" s="32">
        <f>+[2]DATA!AD29</f>
        <v>39471.195</v>
      </c>
      <c r="Q29" s="32">
        <f>+[2]DATA!AE29</f>
        <v>41504.233</v>
      </c>
      <c r="R29" s="32">
        <f>+[2]DATA!AF29</f>
        <v>40824.749000000003</v>
      </c>
      <c r="S29" s="32">
        <f>+[2]DATA!AG29</f>
        <v>43510.224999999999</v>
      </c>
      <c r="T29" s="37">
        <f>+[2]DATA!BT29</f>
        <v>0</v>
      </c>
      <c r="U29" s="37">
        <f>+[2]DATA!BU29</f>
        <v>0</v>
      </c>
      <c r="V29" s="37">
        <f>+[2]DATA!BV29</f>
        <v>6342.317</v>
      </c>
      <c r="W29" s="37">
        <f>+[2]DATA!BW29</f>
        <v>6677.9254999999994</v>
      </c>
      <c r="X29" s="37">
        <f>+[2]DATA!BX29</f>
        <v>7013.5339999999997</v>
      </c>
      <c r="Y29" s="37">
        <f>+[2]DATA!BY29</f>
        <v>7576.5370000000003</v>
      </c>
      <c r="Z29" s="37">
        <f>+[2]DATA!BZ29</f>
        <v>8207.2669999999998</v>
      </c>
      <c r="AA29" s="37">
        <f>+[2]DATA!CA29</f>
        <v>8741.5069999999996</v>
      </c>
      <c r="AB29" s="37">
        <f>+[2]DATA!CB29</f>
        <v>9243.8420000000006</v>
      </c>
      <c r="AC29" s="37">
        <f>+[2]DATA!CC29</f>
        <v>10099.939</v>
      </c>
      <c r="AD29" s="37">
        <f>+[2]DATA!CD29</f>
        <v>10971.089</v>
      </c>
      <c r="AE29" s="37">
        <f>+[2]DATA!CE29</f>
        <v>12116.877</v>
      </c>
      <c r="AF29" s="37">
        <f>+[2]DATA!CF29</f>
        <v>13216.188</v>
      </c>
      <c r="AG29" s="37">
        <f>+[2]DATA!CG29</f>
        <v>13558.106</v>
      </c>
      <c r="AH29" s="37">
        <f>+[2]DATA!CH29</f>
        <v>13900.023999999999</v>
      </c>
      <c r="AI29" s="37">
        <f>+[2]DATA!CI29</f>
        <v>14240.793</v>
      </c>
      <c r="AJ29" s="37">
        <f>+[2]DATA!CJ29</f>
        <v>14581.562</v>
      </c>
      <c r="AK29" s="37">
        <f>+[2]DATA!CK29</f>
        <v>15680.821</v>
      </c>
      <c r="AL29" s="32">
        <f>+[2]DATA!CL29</f>
        <v>17223.54</v>
      </c>
      <c r="AM29" s="32">
        <f>+[2]DATA!CM29</f>
        <v>18635.488000000001</v>
      </c>
      <c r="AN29" s="32">
        <f>+[2]DATA!CN29</f>
        <v>19636.242999999999</v>
      </c>
      <c r="AO29" s="32">
        <f>+[2]DATA!CO29</f>
        <v>18748.462</v>
      </c>
      <c r="AP29" s="32">
        <f>+[2]DATA!CP29</f>
        <v>20497.013999999999</v>
      </c>
      <c r="AQ29" s="32">
        <f>+[2]DATA!CQ29</f>
        <v>21791.867999999999</v>
      </c>
      <c r="AR29" s="32">
        <f>+[2]DATA!CR29</f>
        <v>21186.79</v>
      </c>
      <c r="AS29" s="32">
        <f>+[2]DATA!CS29</f>
        <v>22870.573</v>
      </c>
      <c r="AT29" s="33">
        <f>+'[1]Personal Income'!BP29</f>
        <v>92703727</v>
      </c>
      <c r="AU29" s="34">
        <f>+'[1]Personal Income'!BQ29</f>
        <v>100232892</v>
      </c>
      <c r="AV29" s="34">
        <f>+'[1]Personal Income'!BR29</f>
        <v>107873315</v>
      </c>
      <c r="AW29" s="34">
        <f>+'[1]Personal Income'!BS29</f>
        <v>118492917</v>
      </c>
      <c r="AX29" s="34">
        <f>+'[1]Personal Income'!BT29</f>
        <v>128859584</v>
      </c>
      <c r="AY29" s="34">
        <f>+'[1]Personal Income'!BU29</f>
        <v>147055760</v>
      </c>
      <c r="AZ29" s="34">
        <f>+'[1]Personal Income'!BV29</f>
        <v>156469023</v>
      </c>
      <c r="BA29" s="34">
        <f>+'[1]Personal Income'!BW29</f>
        <v>157752865</v>
      </c>
      <c r="BB29" s="34">
        <f>+'[1]Personal Income'!BX29</f>
        <v>159918904</v>
      </c>
      <c r="BC29" s="34">
        <f>+'[1]Personal Income'!BY29</f>
        <v>168587838</v>
      </c>
      <c r="BD29" s="34">
        <f>+'[1]Personal Income'!BZ29</f>
        <v>179697896</v>
      </c>
      <c r="BE29" s="34">
        <f>+'[1]Personal Income'!CA29</f>
        <v>194389681</v>
      </c>
      <c r="BF29" s="34">
        <f>+'[1]Personal Income'!CB29</f>
        <v>205242380</v>
      </c>
      <c r="BG29" s="34">
        <f>+'[1]Personal Income'!CC29</f>
        <v>216029937</v>
      </c>
      <c r="BH29" s="34">
        <f>+'[1]Personal Income'!CD29</f>
        <v>205786748</v>
      </c>
      <c r="BI29" s="34">
        <f>+'[1]Personal Income'!CE29</f>
        <v>213494203</v>
      </c>
      <c r="BJ29" s="34">
        <f>+'[1]Personal Income'!CF29</f>
        <v>225591393</v>
      </c>
      <c r="BK29" s="34">
        <f>+'[1]Personal Income'!CG29</f>
        <v>237461494</v>
      </c>
      <c r="BL29" s="34">
        <f>+'[1]Personal Income'!CH29</f>
        <v>245556232</v>
      </c>
    </row>
    <row r="30" spans="1:64" x14ac:dyDescent="0.2">
      <c r="A30" s="65" t="s">
        <v>31</v>
      </c>
      <c r="B30" s="32">
        <f>+[2]DATA!P30</f>
        <v>6641.4530000000004</v>
      </c>
      <c r="C30" s="32">
        <f>+[2]DATA!Q30</f>
        <v>6799.7790000000005</v>
      </c>
      <c r="D30" s="32">
        <f>+[2]DATA!R30</f>
        <v>6790.4809999999998</v>
      </c>
      <c r="E30" s="32">
        <f>+[2]DATA!S30</f>
        <v>6879.3909999999996</v>
      </c>
      <c r="F30" s="32">
        <f>+[2]DATA!T30</f>
        <v>7091.8140000000003</v>
      </c>
      <c r="G30" s="32">
        <f>+[2]DATA!U30</f>
        <v>7260.259</v>
      </c>
      <c r="H30" s="32">
        <f>+[2]DATA!V30</f>
        <v>7428.7039999999997</v>
      </c>
      <c r="I30" s="32">
        <f>+[2]DATA!W30</f>
        <v>7824.6594999999998</v>
      </c>
      <c r="J30" s="32">
        <f>+[2]DATA!X30</f>
        <v>8220.6149999999998</v>
      </c>
      <c r="K30" s="32">
        <f>+[2]DATA!Y30</f>
        <v>9554.4989999999998</v>
      </c>
      <c r="L30" s="32">
        <f>+[2]DATA!Z30</f>
        <v>10467.477000000001</v>
      </c>
      <c r="M30" s="32">
        <f>+[2]DATA!AA30</f>
        <v>11223.071</v>
      </c>
      <c r="N30" s="32">
        <f>+[2]DATA!AB30</f>
        <v>11663.302</v>
      </c>
      <c r="O30" s="32">
        <f>+[2]DATA!AC30</f>
        <v>11678.61</v>
      </c>
      <c r="P30" s="32">
        <f>+[2]DATA!AD30</f>
        <v>12230.275</v>
      </c>
      <c r="Q30" s="32">
        <f>+[2]DATA!AE30</f>
        <v>12912.674999999999</v>
      </c>
      <c r="R30" s="32">
        <f>+[2]DATA!AF30</f>
        <v>12798.234</v>
      </c>
      <c r="S30" s="32">
        <f>+[2]DATA!AG30</f>
        <v>13894.576999999999</v>
      </c>
      <c r="T30" s="37">
        <f>+[2]DATA!BT30</f>
        <v>0</v>
      </c>
      <c r="U30" s="37">
        <f>+[2]DATA!BU30</f>
        <v>0</v>
      </c>
      <c r="V30" s="37">
        <f>+[2]DATA!BV30</f>
        <v>2875.991</v>
      </c>
      <c r="W30" s="37">
        <f>+[2]DATA!BW30</f>
        <v>3134.1655000000001</v>
      </c>
      <c r="X30" s="37">
        <f>+[2]DATA!BX30</f>
        <v>3392.34</v>
      </c>
      <c r="Y30" s="37">
        <f>+[2]DATA!BY30</f>
        <v>3478.8589999999999</v>
      </c>
      <c r="Z30" s="37">
        <f>+[2]DATA!BZ30</f>
        <v>3755.585</v>
      </c>
      <c r="AA30" s="37">
        <f>+[2]DATA!CA30</f>
        <v>3629.623</v>
      </c>
      <c r="AB30" s="37">
        <f>+[2]DATA!CB30</f>
        <v>3841.518</v>
      </c>
      <c r="AC30" s="37">
        <f>+[2]DATA!CC30</f>
        <v>3848.69</v>
      </c>
      <c r="AD30" s="37">
        <f>+[2]DATA!CD30</f>
        <v>3929</v>
      </c>
      <c r="AE30" s="37">
        <f>+[2]DATA!CE30</f>
        <v>3913.6120000000001</v>
      </c>
      <c r="AF30" s="37">
        <f>+[2]DATA!CF30</f>
        <v>4101.6170000000002</v>
      </c>
      <c r="AG30" s="37">
        <f>+[2]DATA!CG30</f>
        <v>4170.5869999999995</v>
      </c>
      <c r="AH30" s="37">
        <f>+[2]DATA!CH30</f>
        <v>4239.5569999999998</v>
      </c>
      <c r="AI30" s="37">
        <f>+[2]DATA!CI30</f>
        <v>4525.8064999999997</v>
      </c>
      <c r="AJ30" s="37">
        <f>+[2]DATA!CJ30</f>
        <v>4812.0559999999996</v>
      </c>
      <c r="AK30" s="37">
        <f>+[2]DATA!CK30</f>
        <v>5523.7470000000003</v>
      </c>
      <c r="AL30" s="32">
        <f>+[2]DATA!CL30</f>
        <v>6199.4040000000005</v>
      </c>
      <c r="AM30" s="32">
        <f>+[2]DATA!CM30</f>
        <v>6544.8519999999999</v>
      </c>
      <c r="AN30" s="32">
        <f>+[2]DATA!CN30</f>
        <v>6736.7820000000002</v>
      </c>
      <c r="AO30" s="32">
        <f>+[2]DATA!CO30</f>
        <v>6389.4520000000002</v>
      </c>
      <c r="AP30" s="32">
        <f>+[2]DATA!CP30</f>
        <v>6599.42</v>
      </c>
      <c r="AQ30" s="32">
        <f>+[2]DATA!CQ30</f>
        <v>6572.7489999999998</v>
      </c>
      <c r="AR30" s="32">
        <f>+[2]DATA!CR30</f>
        <v>7410.8270000000002</v>
      </c>
      <c r="AS30" s="32">
        <f>+[2]DATA!CS30</f>
        <v>8041.1760000000004</v>
      </c>
      <c r="AT30" s="33">
        <f>+'[1]Personal Income'!BP30</f>
        <v>29926414</v>
      </c>
      <c r="AU30" s="34">
        <f>+'[1]Personal Income'!BQ30</f>
        <v>30122266</v>
      </c>
      <c r="AV30" s="34">
        <f>+'[1]Personal Income'!BR30</f>
        <v>31001852</v>
      </c>
      <c r="AW30" s="34">
        <f>+'[1]Personal Income'!BS30</f>
        <v>31756672</v>
      </c>
      <c r="AX30" s="34">
        <f>+'[1]Personal Income'!BT30</f>
        <v>32645715</v>
      </c>
      <c r="AY30" s="34">
        <f>+'[1]Personal Income'!BU30</f>
        <v>35221663</v>
      </c>
      <c r="AZ30" s="34">
        <f>+'[1]Personal Income'!BV30</f>
        <v>35936502</v>
      </c>
      <c r="BA30" s="34">
        <f>+'[1]Personal Income'!BW30</f>
        <v>37475448</v>
      </c>
      <c r="BB30" s="34">
        <f>+'[1]Personal Income'!BX30</f>
        <v>39032023</v>
      </c>
      <c r="BC30" s="34">
        <f>+'[1]Personal Income'!BY30</f>
        <v>42285056</v>
      </c>
      <c r="BD30" s="34">
        <f>+'[1]Personal Income'!BZ30</f>
        <v>45332147</v>
      </c>
      <c r="BE30" s="34">
        <f>+'[1]Personal Income'!CA30</f>
        <v>49123563</v>
      </c>
      <c r="BF30" s="34">
        <f>+'[1]Personal Income'!CB30</f>
        <v>52555337</v>
      </c>
      <c r="BG30" s="34">
        <f>+'[1]Personal Income'!CC30</f>
        <v>55313744</v>
      </c>
      <c r="BH30" s="34">
        <f>+'[1]Personal Income'!CD30</f>
        <v>54639355</v>
      </c>
      <c r="BI30" s="34">
        <f>+'[1]Personal Income'!CE30</f>
        <v>56647125</v>
      </c>
      <c r="BJ30" s="34">
        <f>+'[1]Personal Income'!CF30</f>
        <v>59189985</v>
      </c>
      <c r="BK30" s="34">
        <f>+'[1]Personal Income'!CG30</f>
        <v>62329613</v>
      </c>
      <c r="BL30" s="34">
        <f>+'[1]Personal Income'!CH30</f>
        <v>64098285</v>
      </c>
    </row>
    <row r="31" spans="1:64" x14ac:dyDescent="0.2">
      <c r="A31" s="65" t="s">
        <v>32</v>
      </c>
      <c r="B31" s="32">
        <f>+[2]DATA!P31</f>
        <v>4739.7790000000005</v>
      </c>
      <c r="C31" s="32">
        <f>+[2]DATA!Q31</f>
        <v>4947.3959999999997</v>
      </c>
      <c r="D31" s="32">
        <f>+[2]DATA!R31</f>
        <v>5352.6210000000001</v>
      </c>
      <c r="E31" s="32">
        <f>+[2]DATA!S31</f>
        <v>5714.7460000000001</v>
      </c>
      <c r="F31" s="32">
        <f>+[2]DATA!T31</f>
        <v>6076.9539999999997</v>
      </c>
      <c r="G31" s="32">
        <f>+[2]DATA!U31</f>
        <v>6348.2905000000001</v>
      </c>
      <c r="H31" s="32">
        <f>+[2]DATA!V31</f>
        <v>6619.6270000000004</v>
      </c>
      <c r="I31" s="32">
        <f>+[2]DATA!W31</f>
        <v>7188.7620000000006</v>
      </c>
      <c r="J31" s="32">
        <f>+[2]DATA!X31</f>
        <v>7757.8969999999999</v>
      </c>
      <c r="K31" s="32">
        <f>+[2]DATA!Y31</f>
        <v>8299.3870000000006</v>
      </c>
      <c r="L31" s="32">
        <f>+[2]DATA!Z31</f>
        <v>8856.384</v>
      </c>
      <c r="M31" s="32">
        <f>+[2]DATA!AA31</f>
        <v>9441.5169999999998</v>
      </c>
      <c r="N31" s="32">
        <f>+[2]DATA!AB31</f>
        <v>9990.8799999999992</v>
      </c>
      <c r="O31" s="32">
        <f>+[2]DATA!AC31</f>
        <v>9646.1180000000004</v>
      </c>
      <c r="P31" s="32">
        <f>+[2]DATA!AD31</f>
        <v>10034.186</v>
      </c>
      <c r="Q31" s="32">
        <f>+[2]DATA!AE31</f>
        <v>10760.157999999999</v>
      </c>
      <c r="R31" s="32">
        <f>+[2]DATA!AF31</f>
        <v>10175.944</v>
      </c>
      <c r="S31" s="32">
        <f>+[2]DATA!AG31</f>
        <v>10373.473</v>
      </c>
      <c r="T31" s="37">
        <f>+[2]DATA!BT31</f>
        <v>0</v>
      </c>
      <c r="U31" s="37">
        <f>+[2]DATA!BU31</f>
        <v>0</v>
      </c>
      <c r="V31" s="37">
        <f>+[2]DATA!BV31</f>
        <v>1571.1559999999999</v>
      </c>
      <c r="W31" s="37">
        <f>+[2]DATA!BW31</f>
        <v>1734.4075</v>
      </c>
      <c r="X31" s="37">
        <f>+[2]DATA!BX31</f>
        <v>1897.6590000000001</v>
      </c>
      <c r="Y31" s="37">
        <f>+[2]DATA!BY31</f>
        <v>1987.21</v>
      </c>
      <c r="Z31" s="37">
        <f>+[2]DATA!BZ31</f>
        <v>2219.5100000000002</v>
      </c>
      <c r="AA31" s="37">
        <f>+[2]DATA!CA31</f>
        <v>2398.3760000000002</v>
      </c>
      <c r="AB31" s="37">
        <f>+[2]DATA!CB31</f>
        <v>2541.913</v>
      </c>
      <c r="AC31" s="37">
        <f>+[2]DATA!CC31</f>
        <v>2719</v>
      </c>
      <c r="AD31" s="37">
        <f>+[2]DATA!CD31</f>
        <v>2868.797</v>
      </c>
      <c r="AE31" s="37">
        <f>+[2]DATA!CE31</f>
        <v>3039.3420000000001</v>
      </c>
      <c r="AF31" s="37">
        <f>+[2]DATA!CF31</f>
        <v>3294.239</v>
      </c>
      <c r="AG31" s="37">
        <f>+[2]DATA!CG31</f>
        <v>3292.6669999999999</v>
      </c>
      <c r="AH31" s="37">
        <f>+[2]DATA!CH31</f>
        <v>3291.0949999999998</v>
      </c>
      <c r="AI31" s="37">
        <f>+[2]DATA!CI31</f>
        <v>3548.4610000000002</v>
      </c>
      <c r="AJ31" s="37">
        <f>+[2]DATA!CJ31</f>
        <v>3805.8270000000002</v>
      </c>
      <c r="AK31" s="37">
        <f>+[2]DATA!CK31</f>
        <v>4182.5460000000003</v>
      </c>
      <c r="AL31" s="32">
        <f>+[2]DATA!CL31</f>
        <v>4502.6059999999998</v>
      </c>
      <c r="AM31" s="32">
        <f>+[2]DATA!CM31</f>
        <v>4761.7129999999997</v>
      </c>
      <c r="AN31" s="32">
        <f>+[2]DATA!CN31</f>
        <v>4939.7219999999998</v>
      </c>
      <c r="AO31" s="32">
        <f>+[2]DATA!CO31</f>
        <v>4520.7470000000003</v>
      </c>
      <c r="AP31" s="32">
        <f>+[2]DATA!CP31</f>
        <v>4340.3630000000003</v>
      </c>
      <c r="AQ31" s="32">
        <f>+[2]DATA!CQ31</f>
        <v>4711.4089999999997</v>
      </c>
      <c r="AR31" s="32">
        <f>+[2]DATA!CR31</f>
        <v>4855.2179999999998</v>
      </c>
      <c r="AS31" s="32">
        <f>+[2]DATA!CS31</f>
        <v>5104.9759999999997</v>
      </c>
      <c r="AT31" s="33">
        <f>+'[1]Personal Income'!BP31</f>
        <v>22870890</v>
      </c>
      <c r="AU31" s="34">
        <f>+'[1]Personal Income'!BQ31</f>
        <v>24359775</v>
      </c>
      <c r="AV31" s="34">
        <f>+'[1]Personal Income'!BR31</f>
        <v>25366848</v>
      </c>
      <c r="AW31" s="34">
        <f>+'[1]Personal Income'!BS31</f>
        <v>27286926</v>
      </c>
      <c r="AX31" s="34">
        <f>+'[1]Personal Income'!BT31</f>
        <v>29068140</v>
      </c>
      <c r="AY31" s="34">
        <f>+'[1]Personal Income'!BU31</f>
        <v>32076354</v>
      </c>
      <c r="AZ31" s="34">
        <f>+'[1]Personal Income'!BV31</f>
        <v>33884650</v>
      </c>
      <c r="BA31" s="34">
        <f>+'[1]Personal Income'!BW31</f>
        <v>34915577</v>
      </c>
      <c r="BB31" s="34">
        <f>+'[1]Personal Income'!BX31</f>
        <v>36082246</v>
      </c>
      <c r="BC31" s="34">
        <f>+'[1]Personal Income'!BY31</f>
        <v>39559244</v>
      </c>
      <c r="BD31" s="34">
        <f>+'[1]Personal Income'!BZ31</f>
        <v>42214567</v>
      </c>
      <c r="BE31" s="34">
        <f>+'[1]Personal Income'!CA31</f>
        <v>46252858</v>
      </c>
      <c r="BF31" s="34">
        <f>+'[1]Personal Income'!CB31</f>
        <v>49076810</v>
      </c>
      <c r="BG31" s="34">
        <f>+'[1]Personal Income'!CC31</f>
        <v>50800957</v>
      </c>
      <c r="BH31" s="34">
        <f>+'[1]Personal Income'!CD31</f>
        <v>48182944</v>
      </c>
      <c r="BI31" s="34">
        <f>+'[1]Personal Income'!CE31</f>
        <v>50113859</v>
      </c>
      <c r="BJ31" s="34">
        <f>+'[1]Personal Income'!CF31</f>
        <v>52821134</v>
      </c>
      <c r="BK31" s="34">
        <f>+'[1]Personal Income'!CG31</f>
        <v>55021955</v>
      </c>
      <c r="BL31" s="34">
        <f>+'[1]Personal Income'!CH31</f>
        <v>57040573</v>
      </c>
    </row>
    <row r="32" spans="1:64" x14ac:dyDescent="0.2">
      <c r="A32" s="65" t="s">
        <v>42</v>
      </c>
      <c r="B32" s="32">
        <f>+[2]DATA!P32</f>
        <v>3802.4639999999999</v>
      </c>
      <c r="C32" s="32">
        <f>+[2]DATA!Q32</f>
        <v>4051.067</v>
      </c>
      <c r="D32" s="32">
        <f>+[2]DATA!R32</f>
        <v>4245.5959999999995</v>
      </c>
      <c r="E32" s="32">
        <f>+[2]DATA!S32</f>
        <v>4458.05</v>
      </c>
      <c r="F32" s="32">
        <f>+[2]DATA!T32</f>
        <v>4856.4549999999999</v>
      </c>
      <c r="G32" s="32">
        <f>+[2]DATA!U32</f>
        <v>4989.2730000000001</v>
      </c>
      <c r="H32" s="32">
        <f>+[2]DATA!V32</f>
        <v>5122.0910000000003</v>
      </c>
      <c r="I32" s="32">
        <f>+[2]DATA!W32</f>
        <v>5458.9410000000007</v>
      </c>
      <c r="J32" s="32">
        <f>+[2]DATA!X32</f>
        <v>5795.7910000000002</v>
      </c>
      <c r="K32" s="32">
        <f>+[2]DATA!Y32</f>
        <v>6288.1419999999998</v>
      </c>
      <c r="L32" s="32">
        <f>+[2]DATA!Z32</f>
        <v>6729.4690000000001</v>
      </c>
      <c r="M32" s="32">
        <f>+[2]DATA!AA32</f>
        <v>7136.6009999999997</v>
      </c>
      <c r="N32" s="32">
        <f>+[2]DATA!AB32</f>
        <v>7494.0460000000003</v>
      </c>
      <c r="O32" s="32">
        <f>+[2]DATA!AC32</f>
        <v>7866.87</v>
      </c>
      <c r="P32" s="32">
        <f>+[2]DATA!AD32</f>
        <v>8067.7290000000003</v>
      </c>
      <c r="Q32" s="32">
        <f>+[2]DATA!AE32</f>
        <v>7941.2280000000001</v>
      </c>
      <c r="R32" s="32">
        <f>+[2]DATA!AF32</f>
        <v>7894.2079999999996</v>
      </c>
      <c r="S32" s="32">
        <f>+[2]DATA!AG32</f>
        <v>8064.7539999999999</v>
      </c>
      <c r="T32" s="37">
        <f>+[2]DATA!BT32</f>
        <v>0</v>
      </c>
      <c r="U32" s="37">
        <f>+[2]DATA!BU32</f>
        <v>0</v>
      </c>
      <c r="V32" s="37">
        <f>+[2]DATA!BV32</f>
        <v>1434.152</v>
      </c>
      <c r="W32" s="37">
        <f>+[2]DATA!BW32</f>
        <v>1444.6665</v>
      </c>
      <c r="X32" s="37">
        <f>+[2]DATA!BX32</f>
        <v>1455.181</v>
      </c>
      <c r="Y32" s="37">
        <f>+[2]DATA!BY32</f>
        <v>1584.2260000000001</v>
      </c>
      <c r="Z32" s="37">
        <f>+[2]DATA!BZ32</f>
        <v>1670.739</v>
      </c>
      <c r="AA32" s="37">
        <f>+[2]DATA!CA32</f>
        <v>1772.7550000000001</v>
      </c>
      <c r="AB32" s="37">
        <f>+[2]DATA!CB32</f>
        <v>1782.1110000000001</v>
      </c>
      <c r="AC32" s="37">
        <f>+[2]DATA!CC32</f>
        <v>1931.0920000000001</v>
      </c>
      <c r="AD32" s="37">
        <f>+[2]DATA!CD32</f>
        <v>2016.2439999999999</v>
      </c>
      <c r="AE32" s="37">
        <f>+[2]DATA!CE32</f>
        <v>2041.4559999999999</v>
      </c>
      <c r="AF32" s="37">
        <f>+[2]DATA!CF32</f>
        <v>2131.8389999999999</v>
      </c>
      <c r="AG32" s="37">
        <f>+[2]DATA!CG32</f>
        <v>2133.5104999999999</v>
      </c>
      <c r="AH32" s="37">
        <f>+[2]DATA!CH32</f>
        <v>2135.1819999999998</v>
      </c>
      <c r="AI32" s="37">
        <f>+[2]DATA!CI32</f>
        <v>2283.2584999999999</v>
      </c>
      <c r="AJ32" s="37">
        <f>+[2]DATA!CJ32</f>
        <v>2431.335</v>
      </c>
      <c r="AK32" s="37">
        <f>+[2]DATA!CK32</f>
        <v>2722.7020000000002</v>
      </c>
      <c r="AL32" s="32">
        <f>+[2]DATA!CL32</f>
        <v>3019.6750000000002</v>
      </c>
      <c r="AM32" s="32">
        <f>+[2]DATA!CM32</f>
        <v>3271.5050000000001</v>
      </c>
      <c r="AN32" s="32">
        <f>+[2]DATA!CN32</f>
        <v>3448.0160000000001</v>
      </c>
      <c r="AO32" s="32">
        <f>+[2]DATA!CO32</f>
        <v>3487.8449999999998</v>
      </c>
      <c r="AP32" s="32">
        <f>+[2]DATA!CP32</f>
        <v>3218.86</v>
      </c>
      <c r="AQ32" s="32">
        <f>+[2]DATA!CQ32</f>
        <v>3434.6120000000001</v>
      </c>
      <c r="AR32" s="32">
        <f>+[2]DATA!CR32</f>
        <v>3621.72</v>
      </c>
      <c r="AS32" s="32">
        <f>+[2]DATA!CS32</f>
        <v>3852.5839999999998</v>
      </c>
      <c r="AT32" s="33">
        <f>+'[1]Personal Income'!BP32</f>
        <v>16083864</v>
      </c>
      <c r="AU32" s="34">
        <f>+'[1]Personal Income'!BQ32</f>
        <v>16880205</v>
      </c>
      <c r="AV32" s="34">
        <f>+'[1]Personal Income'!BR32</f>
        <v>17688260</v>
      </c>
      <c r="AW32" s="34">
        <f>+'[1]Personal Income'!BS32</f>
        <v>18856628</v>
      </c>
      <c r="AX32" s="34">
        <f>+'[1]Personal Income'!BT32</f>
        <v>19372564</v>
      </c>
      <c r="AY32" s="34">
        <f>+'[1]Personal Income'!BU32</f>
        <v>21200253</v>
      </c>
      <c r="AZ32" s="34">
        <f>+'[1]Personal Income'!BV32</f>
        <v>22931269</v>
      </c>
      <c r="BA32" s="34">
        <f>+'[1]Personal Income'!BW32</f>
        <v>23370083</v>
      </c>
      <c r="BB32" s="34">
        <f>+'[1]Personal Income'!BX32</f>
        <v>24752046</v>
      </c>
      <c r="BC32" s="34">
        <f>+'[1]Personal Income'!BY32</f>
        <v>26494864</v>
      </c>
      <c r="BD32" s="34">
        <f>+'[1]Personal Income'!BZ32</f>
        <v>28178843</v>
      </c>
      <c r="BE32" s="34">
        <f>+'[1]Personal Income'!CA32</f>
        <v>30447102</v>
      </c>
      <c r="BF32" s="34">
        <f>+'[1]Personal Income'!CB32</f>
        <v>32463690</v>
      </c>
      <c r="BG32" s="34">
        <f>+'[1]Personal Income'!CC32</f>
        <v>34490151</v>
      </c>
      <c r="BH32" s="34">
        <f>+'[1]Personal Income'!CD32</f>
        <v>33186957</v>
      </c>
      <c r="BI32" s="34">
        <f>+'[1]Personal Income'!CE32</f>
        <v>34736303</v>
      </c>
      <c r="BJ32" s="34">
        <f>+'[1]Personal Income'!CF32</f>
        <v>36507395</v>
      </c>
      <c r="BK32" s="34">
        <f>+'[1]Personal Income'!CG32</f>
        <v>38752840</v>
      </c>
      <c r="BL32" s="34">
        <f>+'[1]Personal Income'!CH32</f>
        <v>39793921</v>
      </c>
    </row>
    <row r="33" spans="1:64" x14ac:dyDescent="0.2">
      <c r="A33" s="65" t="s">
        <v>44</v>
      </c>
      <c r="B33" s="32">
        <f>+[2]DATA!P33</f>
        <v>7008.6840000000002</v>
      </c>
      <c r="C33" s="32">
        <f>+[2]DATA!Q33</f>
        <v>7658.9160000000002</v>
      </c>
      <c r="D33" s="32">
        <f>+[2]DATA!R33</f>
        <v>8079.5889999999999</v>
      </c>
      <c r="E33" s="32">
        <f>+[2]DATA!S33</f>
        <v>8728.2720000000008</v>
      </c>
      <c r="F33" s="32">
        <f>+[2]DATA!T33</f>
        <v>9591.7720000000008</v>
      </c>
      <c r="G33" s="32">
        <f>+[2]DATA!U33</f>
        <v>10504.474</v>
      </c>
      <c r="H33" s="32">
        <f>+[2]DATA!V33</f>
        <v>11417.175999999999</v>
      </c>
      <c r="I33" s="32">
        <f>+[2]DATA!W33</f>
        <v>12342.243999999999</v>
      </c>
      <c r="J33" s="32">
        <f>+[2]DATA!X33</f>
        <v>13267.312</v>
      </c>
      <c r="K33" s="32">
        <f>+[2]DATA!Y33</f>
        <v>15374.683000000001</v>
      </c>
      <c r="L33" s="32">
        <f>+[2]DATA!Z33</f>
        <v>16577.526000000002</v>
      </c>
      <c r="M33" s="32">
        <f>+[2]DATA!AA33</f>
        <v>17838.419000000002</v>
      </c>
      <c r="N33" s="32">
        <f>+[2]DATA!AB33</f>
        <v>18015.422999999999</v>
      </c>
      <c r="O33" s="32">
        <f>+[2]DATA!AC33</f>
        <v>18218.694</v>
      </c>
      <c r="P33" s="32">
        <f>+[2]DATA!AD33</f>
        <v>17981.647000000001</v>
      </c>
      <c r="Q33" s="32">
        <f>+[2]DATA!AE33</f>
        <v>17878.996999999999</v>
      </c>
      <c r="R33" s="32">
        <f>+[2]DATA!AF33</f>
        <v>18065.109</v>
      </c>
      <c r="S33" s="32">
        <f>+[2]DATA!AG33</f>
        <v>18771.416000000001</v>
      </c>
      <c r="T33" s="37">
        <f>+[2]DATA!BT33</f>
        <v>0</v>
      </c>
      <c r="U33" s="37">
        <f>+[2]DATA!BU33</f>
        <v>0</v>
      </c>
      <c r="V33" s="37">
        <f>+[2]DATA!BV33</f>
        <v>2314.5129999999999</v>
      </c>
      <c r="W33" s="37">
        <f>+[2]DATA!BW33</f>
        <v>2513.6849999999999</v>
      </c>
      <c r="X33" s="37">
        <f>+[2]DATA!BX33</f>
        <v>2712.857</v>
      </c>
      <c r="Y33" s="37">
        <f>+[2]DATA!BY33</f>
        <v>3119.2489999999998</v>
      </c>
      <c r="Z33" s="37">
        <f>+[2]DATA!BZ33</f>
        <v>3429.9369999999999</v>
      </c>
      <c r="AA33" s="37">
        <f>+[2]DATA!CA33</f>
        <v>3927.6149999999998</v>
      </c>
      <c r="AB33" s="37">
        <f>+[2]DATA!CB33</f>
        <v>4266.098</v>
      </c>
      <c r="AC33" s="37">
        <f>+[2]DATA!CC33</f>
        <v>4567.3389999999999</v>
      </c>
      <c r="AD33" s="37">
        <f>+[2]DATA!CD33</f>
        <v>4764.1409999999996</v>
      </c>
      <c r="AE33" s="37">
        <f>+[2]DATA!CE33</f>
        <v>5290.7389999999996</v>
      </c>
      <c r="AF33" s="37">
        <f>+[2]DATA!CF33</f>
        <v>5824.8239999999996</v>
      </c>
      <c r="AG33" s="37">
        <f>+[2]DATA!CG33</f>
        <v>6128.6939999999995</v>
      </c>
      <c r="AH33" s="37">
        <f>+[2]DATA!CH33</f>
        <v>6432.5640000000003</v>
      </c>
      <c r="AI33" s="37">
        <f>+[2]DATA!CI33</f>
        <v>7202.0810000000001</v>
      </c>
      <c r="AJ33" s="37">
        <f>+[2]DATA!CJ33</f>
        <v>7971.598</v>
      </c>
      <c r="AK33" s="37">
        <f>+[2]DATA!CK33</f>
        <v>9043.57</v>
      </c>
      <c r="AL33" s="32">
        <f>+[2]DATA!CL33</f>
        <v>9763.8490000000002</v>
      </c>
      <c r="AM33" s="32">
        <f>+[2]DATA!CM33</f>
        <v>10443.896000000001</v>
      </c>
      <c r="AN33" s="32">
        <f>+[2]DATA!CN33</f>
        <v>10587.743</v>
      </c>
      <c r="AO33" s="32">
        <f>+[2]DATA!CO33</f>
        <v>10132.795</v>
      </c>
      <c r="AP33" s="32">
        <f>+[2]DATA!CP33</f>
        <v>10135.06</v>
      </c>
      <c r="AQ33" s="32">
        <f>+[2]DATA!CQ33</f>
        <v>10214.32</v>
      </c>
      <c r="AR33" s="32">
        <f>+[2]DATA!CR33</f>
        <v>10620.290999999999</v>
      </c>
      <c r="AS33" s="32">
        <f>+[2]DATA!CS33</f>
        <v>10817.782999999999</v>
      </c>
      <c r="AT33" s="33">
        <f>+'[1]Personal Income'!BP33</f>
        <v>39249944</v>
      </c>
      <c r="AU33" s="34">
        <f>+'[1]Personal Income'!BQ33</f>
        <v>43465672</v>
      </c>
      <c r="AV33" s="34">
        <f>+'[1]Personal Income'!BR33</f>
        <v>47388150</v>
      </c>
      <c r="AW33" s="34">
        <f>+'[1]Personal Income'!BS33</f>
        <v>52370705</v>
      </c>
      <c r="AX33" s="34">
        <f>+'[1]Personal Income'!BT33</f>
        <v>56462368</v>
      </c>
      <c r="AY33" s="34">
        <f>+'[1]Personal Income'!BU33</f>
        <v>62535414</v>
      </c>
      <c r="AZ33" s="34">
        <f>+'[1]Personal Income'!BV33</f>
        <v>65303352</v>
      </c>
      <c r="BA33" s="34">
        <f>+'[1]Personal Income'!BW33</f>
        <v>67826737</v>
      </c>
      <c r="BB33" s="34">
        <f>+'[1]Personal Income'!BX33</f>
        <v>73067565</v>
      </c>
      <c r="BC33" s="34">
        <f>+'[1]Personal Income'!BY33</f>
        <v>82148852</v>
      </c>
      <c r="BD33" s="34">
        <f>+'[1]Personal Income'!BZ33</f>
        <v>91817347</v>
      </c>
      <c r="BE33" s="34">
        <f>+'[1]Personal Income'!CA33</f>
        <v>97844331</v>
      </c>
      <c r="BF33" s="34">
        <f>+'[1]Personal Income'!CB33</f>
        <v>103710295</v>
      </c>
      <c r="BG33" s="34">
        <f>+'[1]Personal Income'!CC33</f>
        <v>105823661</v>
      </c>
      <c r="BH33" s="34">
        <f>+'[1]Personal Income'!CD33</f>
        <v>98080180</v>
      </c>
      <c r="BI33" s="34">
        <f>+'[1]Personal Income'!CE33</f>
        <v>99891578</v>
      </c>
      <c r="BJ33" s="34">
        <f>+'[1]Personal Income'!CF33</f>
        <v>103956791</v>
      </c>
      <c r="BK33" s="34">
        <f>+'[1]Personal Income'!CG33</f>
        <v>105449888</v>
      </c>
      <c r="BL33" s="34">
        <f>+'[1]Personal Income'!CH33</f>
        <v>108593284</v>
      </c>
    </row>
    <row r="34" spans="1:64" x14ac:dyDescent="0.2">
      <c r="A34" s="65" t="s">
        <v>47</v>
      </c>
      <c r="B34" s="32">
        <f>+[2]DATA!P34</f>
        <v>8085.5649999999996</v>
      </c>
      <c r="C34" s="32">
        <f>+[2]DATA!Q34</f>
        <v>8847.2890000000007</v>
      </c>
      <c r="D34" s="32">
        <f>+[2]DATA!R34</f>
        <v>9258.4940000000006</v>
      </c>
      <c r="E34" s="32">
        <f>+[2]DATA!S34</f>
        <v>9334.0810000000001</v>
      </c>
      <c r="F34" s="32">
        <f>+[2]DATA!T34</f>
        <v>10061.978999999999</v>
      </c>
      <c r="G34" s="32">
        <f>+[2]DATA!U34</f>
        <v>10464.821</v>
      </c>
      <c r="H34" s="32">
        <f>+[2]DATA!V34</f>
        <v>10867.663</v>
      </c>
      <c r="I34" s="32">
        <f>+[2]DATA!W34</f>
        <v>11672.3285</v>
      </c>
      <c r="J34" s="32">
        <f>+[2]DATA!X34</f>
        <v>12476.994000000001</v>
      </c>
      <c r="K34" s="32">
        <f>+[2]DATA!Y34</f>
        <v>14007.808000000001</v>
      </c>
      <c r="L34" s="32">
        <f>+[2]DATA!Z34</f>
        <v>15371.79</v>
      </c>
      <c r="M34" s="32">
        <f>+[2]DATA!AA34</f>
        <v>16366.235000000001</v>
      </c>
      <c r="N34" s="32">
        <f>+[2]DATA!AB34</f>
        <v>17232.067999999999</v>
      </c>
      <c r="O34" s="32">
        <f>+[2]DATA!AC34</f>
        <v>17089.521000000001</v>
      </c>
      <c r="P34" s="32">
        <f>+[2]DATA!AD34</f>
        <v>17757.552</v>
      </c>
      <c r="Q34" s="32">
        <f>+[2]DATA!AE34</f>
        <v>18797.817999999999</v>
      </c>
      <c r="R34" s="32">
        <f>+[2]DATA!AF34</f>
        <v>18074.114000000001</v>
      </c>
      <c r="S34" s="32">
        <f>+[2]DATA!AG34</f>
        <v>18308.946</v>
      </c>
      <c r="T34" s="37">
        <f>+[2]DATA!BT34</f>
        <v>0</v>
      </c>
      <c r="U34" s="37">
        <f>+[2]DATA!BU34</f>
        <v>0</v>
      </c>
      <c r="V34" s="37">
        <f>+[2]DATA!BV34</f>
        <v>2560.431</v>
      </c>
      <c r="W34" s="37">
        <f>+[2]DATA!BW34</f>
        <v>2694.5920000000001</v>
      </c>
      <c r="X34" s="37">
        <f>+[2]DATA!BX34</f>
        <v>2828.7530000000002</v>
      </c>
      <c r="Y34" s="37">
        <f>+[2]DATA!BY34</f>
        <v>3147.3969999999999</v>
      </c>
      <c r="Z34" s="37">
        <f>+[2]DATA!BZ34</f>
        <v>3477.0419999999999</v>
      </c>
      <c r="AA34" s="37">
        <f>+[2]DATA!CA34</f>
        <v>3617.7179999999998</v>
      </c>
      <c r="AB34" s="37">
        <f>+[2]DATA!CB34</f>
        <v>3877.212</v>
      </c>
      <c r="AC34" s="37">
        <f>+[2]DATA!CC34</f>
        <v>4244.527</v>
      </c>
      <c r="AD34" s="37">
        <f>+[2]DATA!CD34</f>
        <v>4580.4960000000001</v>
      </c>
      <c r="AE34" s="37">
        <f>+[2]DATA!CE34</f>
        <v>4469.0029999999997</v>
      </c>
      <c r="AF34" s="37">
        <f>+[2]DATA!CF34</f>
        <v>4800.5780000000004</v>
      </c>
      <c r="AG34" s="37">
        <f>+[2]DATA!CG34</f>
        <v>4839.0959999999995</v>
      </c>
      <c r="AH34" s="37">
        <f>+[2]DATA!CH34</f>
        <v>4877.6139999999996</v>
      </c>
      <c r="AI34" s="37">
        <f>+[2]DATA!CI34</f>
        <v>5160.8860000000004</v>
      </c>
      <c r="AJ34" s="37">
        <f>+[2]DATA!CJ34</f>
        <v>5444.1580000000004</v>
      </c>
      <c r="AK34" s="37">
        <f>+[2]DATA!CK34</f>
        <v>6069.3280000000004</v>
      </c>
      <c r="AL34" s="32">
        <f>+[2]DATA!CL34</f>
        <v>6974.4560000000001</v>
      </c>
      <c r="AM34" s="32">
        <f>+[2]DATA!CM34</f>
        <v>7454.7209999999995</v>
      </c>
      <c r="AN34" s="32">
        <f>+[2]DATA!CN34</f>
        <v>7746.74</v>
      </c>
      <c r="AO34" s="32">
        <f>+[2]DATA!CO34</f>
        <v>6998.5889999999999</v>
      </c>
      <c r="AP34" s="32">
        <f>+[2]DATA!CP34</f>
        <v>6548.1239999999998</v>
      </c>
      <c r="AQ34" s="32">
        <f>+[2]DATA!CQ34</f>
        <v>7249.5889999999999</v>
      </c>
      <c r="AR34" s="32">
        <f>+[2]DATA!CR34</f>
        <v>7552.9070000000002</v>
      </c>
      <c r="AS34" s="32">
        <f>+[2]DATA!CS34</f>
        <v>7666.14</v>
      </c>
      <c r="AT34" s="33">
        <f>+'[1]Personal Income'!BP34</f>
        <v>31700697</v>
      </c>
      <c r="AU34" s="34">
        <f>+'[1]Personal Income'!BQ34</f>
        <v>33345192</v>
      </c>
      <c r="AV34" s="34">
        <f>+'[1]Personal Income'!BR34</f>
        <v>34960814</v>
      </c>
      <c r="AW34" s="34">
        <f>+'[1]Personal Income'!BS34</f>
        <v>37045765</v>
      </c>
      <c r="AX34" s="34">
        <f>+'[1]Personal Income'!BT34</f>
        <v>38045599</v>
      </c>
      <c r="AY34" s="34">
        <f>+'[1]Personal Income'!BU34</f>
        <v>41425052</v>
      </c>
      <c r="AZ34" s="34">
        <f>+'[1]Personal Income'!BV34</f>
        <v>45335831</v>
      </c>
      <c r="BA34" s="34">
        <f>+'[1]Personal Income'!BW34</f>
        <v>46341507</v>
      </c>
      <c r="BB34" s="34">
        <f>+'[1]Personal Income'!BX34</f>
        <v>48141274</v>
      </c>
      <c r="BC34" s="34">
        <f>+'[1]Personal Income'!BY34</f>
        <v>51576450</v>
      </c>
      <c r="BD34" s="34">
        <f>+'[1]Personal Income'!BZ34</f>
        <v>55342340</v>
      </c>
      <c r="BE34" s="34">
        <f>+'[1]Personal Income'!CA34</f>
        <v>59274367</v>
      </c>
      <c r="BF34" s="34">
        <f>+'[1]Personal Income'!CB34</f>
        <v>63035677</v>
      </c>
      <c r="BG34" s="34">
        <f>+'[1]Personal Income'!CC34</f>
        <v>67337890</v>
      </c>
      <c r="BH34" s="34">
        <f>+'[1]Personal Income'!CD34</f>
        <v>65970207</v>
      </c>
      <c r="BI34" s="34">
        <f>+'[1]Personal Income'!CE34</f>
        <v>68882358</v>
      </c>
      <c r="BJ34" s="34">
        <f>+'[1]Personal Income'!CF34</f>
        <v>71992889</v>
      </c>
      <c r="BK34" s="34">
        <f>+'[1]Personal Income'!CG34</f>
        <v>74416002</v>
      </c>
      <c r="BL34" s="34">
        <f>+'[1]Personal Income'!CH34</f>
        <v>75661817</v>
      </c>
    </row>
    <row r="35" spans="1:64" x14ac:dyDescent="0.2">
      <c r="A35" s="65" t="s">
        <v>51</v>
      </c>
      <c r="B35" s="32">
        <f>+[2]DATA!P35</f>
        <v>16018.335999999999</v>
      </c>
      <c r="C35" s="32">
        <f>+[2]DATA!Q35</f>
        <v>17576.702000000001</v>
      </c>
      <c r="D35" s="32">
        <f>+[2]DATA!R35</f>
        <v>17703.893</v>
      </c>
      <c r="E35" s="32">
        <f>+[2]DATA!S35</f>
        <v>18511.25</v>
      </c>
      <c r="F35" s="32">
        <f>+[2]DATA!T35</f>
        <v>20969.094000000001</v>
      </c>
      <c r="G35" s="32">
        <f>+[2]DATA!U35</f>
        <v>21297.183000000001</v>
      </c>
      <c r="H35" s="32">
        <f>+[2]DATA!V35</f>
        <v>21625.272000000001</v>
      </c>
      <c r="I35" s="32">
        <f>+[2]DATA!W35</f>
        <v>21697.584500000001</v>
      </c>
      <c r="J35" s="32">
        <f>+[2]DATA!X35</f>
        <v>21769.897000000001</v>
      </c>
      <c r="K35" s="32">
        <f>+[2]DATA!Y35</f>
        <v>23328.136999999999</v>
      </c>
      <c r="L35" s="32">
        <f>+[2]DATA!Z35</f>
        <v>25578.874</v>
      </c>
      <c r="M35" s="32">
        <f>+[2]DATA!AA35</f>
        <v>26931.072</v>
      </c>
      <c r="N35" s="32">
        <f>+[2]DATA!AB35</f>
        <v>27185.120999999999</v>
      </c>
      <c r="O35" s="32">
        <f>+[2]DATA!AC35</f>
        <v>27924.728999999999</v>
      </c>
      <c r="P35" s="32">
        <f>+[2]DATA!AD35</f>
        <v>29812.991999999998</v>
      </c>
      <c r="Q35" s="32">
        <f>+[2]DATA!AE35</f>
        <v>31774.328000000001</v>
      </c>
      <c r="R35" s="32">
        <f>+[2]DATA!AF35</f>
        <v>32669.881000000001</v>
      </c>
      <c r="S35" s="32">
        <f>+[2]DATA!AG35</f>
        <v>34005.315999999999</v>
      </c>
      <c r="T35" s="37">
        <f>+[2]DATA!BT35</f>
        <v>0</v>
      </c>
      <c r="U35" s="37">
        <f>+[2]DATA!BU35</f>
        <v>0</v>
      </c>
      <c r="V35" s="37">
        <f>+[2]DATA!BV35</f>
        <v>5496.9769999999999</v>
      </c>
      <c r="W35" s="37">
        <f>+[2]DATA!BW35</f>
        <v>5867.4380000000001</v>
      </c>
      <c r="X35" s="37">
        <f>+[2]DATA!BX35</f>
        <v>6237.8990000000003</v>
      </c>
      <c r="Y35" s="37">
        <f>+[2]DATA!BY35</f>
        <v>6597.5420000000004</v>
      </c>
      <c r="Z35" s="37">
        <f>+[2]DATA!BZ35</f>
        <v>6992.6440000000002</v>
      </c>
      <c r="AA35" s="37">
        <f>+[2]DATA!CA35</f>
        <v>7253.0510000000004</v>
      </c>
      <c r="AB35" s="37">
        <f>+[2]DATA!CB35</f>
        <v>7238.03</v>
      </c>
      <c r="AC35" s="37">
        <f>+[2]DATA!CC35</f>
        <v>8066.4690000000001</v>
      </c>
      <c r="AD35" s="37">
        <f>+[2]DATA!CD35</f>
        <v>8135.268</v>
      </c>
      <c r="AE35" s="37">
        <f>+[2]DATA!CE35</f>
        <v>8536.2180000000008</v>
      </c>
      <c r="AF35" s="37">
        <f>+[2]DATA!CF35</f>
        <v>9411.7829999999994</v>
      </c>
      <c r="AG35" s="37">
        <f>+[2]DATA!CG35</f>
        <v>9207.5099999999984</v>
      </c>
      <c r="AH35" s="37">
        <f>+[2]DATA!CH35</f>
        <v>9003.2369999999992</v>
      </c>
      <c r="AI35" s="37">
        <f>+[2]DATA!CI35</f>
        <v>9738.7235000000001</v>
      </c>
      <c r="AJ35" s="37">
        <f>+[2]DATA!CJ35</f>
        <v>10474.209999999999</v>
      </c>
      <c r="AK35" s="37">
        <f>+[2]DATA!CK35</f>
        <v>11106.991</v>
      </c>
      <c r="AL35" s="32">
        <f>+[2]DATA!CL35</f>
        <v>12402.985000000001</v>
      </c>
      <c r="AM35" s="32">
        <f>+[2]DATA!CM35</f>
        <v>12748.677</v>
      </c>
      <c r="AN35" s="32">
        <f>+[2]DATA!CN35</f>
        <v>12531.55</v>
      </c>
      <c r="AO35" s="32">
        <f>+[2]DATA!CO35</f>
        <v>12473.614</v>
      </c>
      <c r="AP35" s="32">
        <f>+[2]DATA!CP35</f>
        <v>13125.008</v>
      </c>
      <c r="AQ35" s="32">
        <f>+[2]DATA!CQ35</f>
        <v>14110.679</v>
      </c>
      <c r="AR35" s="32">
        <f>+[2]DATA!CR35</f>
        <v>14776.989</v>
      </c>
      <c r="AS35" s="32">
        <f>+[2]DATA!CS35</f>
        <v>15353.218000000001</v>
      </c>
      <c r="AT35" s="33">
        <f>+'[1]Personal Income'!BP35</f>
        <v>70990128</v>
      </c>
      <c r="AU35" s="34">
        <f>+'[1]Personal Income'!BQ35</f>
        <v>75975414</v>
      </c>
      <c r="AV35" s="34">
        <f>+'[1]Personal Income'!BR35</f>
        <v>80854187</v>
      </c>
      <c r="AW35" s="34">
        <f>+'[1]Personal Income'!BS35</f>
        <v>85628707</v>
      </c>
      <c r="AX35" s="34">
        <f>+'[1]Personal Income'!BT35</f>
        <v>89873232</v>
      </c>
      <c r="AY35" s="34">
        <f>+'[1]Personal Income'!BU35</f>
        <v>98529806</v>
      </c>
      <c r="AZ35" s="34">
        <f>+'[1]Personal Income'!BV35</f>
        <v>101475954</v>
      </c>
      <c r="BA35" s="34">
        <f>+'[1]Personal Income'!BW35</f>
        <v>104697062</v>
      </c>
      <c r="BB35" s="34">
        <f>+'[1]Personal Income'!BX35</f>
        <v>108506328</v>
      </c>
      <c r="BC35" s="34">
        <f>+'[1]Personal Income'!BY35</f>
        <v>113001122</v>
      </c>
      <c r="BD35" s="34">
        <f>+'[1]Personal Income'!BZ35</f>
        <v>117670842</v>
      </c>
      <c r="BE35" s="34">
        <f>+'[1]Personal Income'!CA35</f>
        <v>127403090</v>
      </c>
      <c r="BF35" s="34">
        <f>+'[1]Personal Income'!CB35</f>
        <v>133821268</v>
      </c>
      <c r="BG35" s="34">
        <f>+'[1]Personal Income'!CC35</f>
        <v>140975982</v>
      </c>
      <c r="BH35" s="34">
        <f>+'[1]Personal Income'!CD35</f>
        <v>135078921</v>
      </c>
      <c r="BI35" s="34">
        <f>+'[1]Personal Income'!CE35</f>
        <v>139395112</v>
      </c>
      <c r="BJ35" s="34">
        <f>+'[1]Personal Income'!CF35</f>
        <v>146778178</v>
      </c>
      <c r="BK35" s="34">
        <f>+'[1]Personal Income'!CG35</f>
        <v>152721624</v>
      </c>
      <c r="BL35" s="34">
        <f>+'[1]Personal Income'!CH35</f>
        <v>158116922</v>
      </c>
    </row>
    <row r="36" spans="1:64" x14ac:dyDescent="0.2">
      <c r="A36" s="65" t="s">
        <v>55</v>
      </c>
      <c r="B36" s="32">
        <f>+[2]DATA!P36</f>
        <v>8434.3870000000006</v>
      </c>
      <c r="C36" s="32">
        <f>+[2]DATA!Q36</f>
        <v>8911</v>
      </c>
      <c r="D36" s="32">
        <f>+[2]DATA!R36</f>
        <v>9649.4750000000004</v>
      </c>
      <c r="E36" s="32">
        <f>+[2]DATA!S36</f>
        <v>10443.476000000001</v>
      </c>
      <c r="F36" s="32">
        <f>+[2]DATA!T36</f>
        <v>11207.689</v>
      </c>
      <c r="G36" s="32">
        <f>+[2]DATA!U36</f>
        <v>11853.559499999999</v>
      </c>
      <c r="H36" s="32">
        <f>+[2]DATA!V36</f>
        <v>12499.43</v>
      </c>
      <c r="I36" s="32">
        <f>+[2]DATA!W36</f>
        <v>13166.49</v>
      </c>
      <c r="J36" s="32">
        <f>+[2]DATA!X36</f>
        <v>13833.55</v>
      </c>
      <c r="K36" s="32">
        <f>+[2]DATA!Y36</f>
        <v>15013.733</v>
      </c>
      <c r="L36" s="32">
        <f>+[2]DATA!Z36</f>
        <v>16792.861000000001</v>
      </c>
      <c r="M36" s="32">
        <f>+[2]DATA!AA36</f>
        <v>18279.366000000002</v>
      </c>
      <c r="N36" s="32">
        <f>+[2]DATA!AB36</f>
        <v>18932.602999999999</v>
      </c>
      <c r="O36" s="32">
        <f>+[2]DATA!AC36</f>
        <v>18688.278999999999</v>
      </c>
      <c r="P36" s="32">
        <f>+[2]DATA!AD36</f>
        <v>19088.823</v>
      </c>
      <c r="Q36" s="32">
        <f>+[2]DATA!AE36</f>
        <v>20115.546999999999</v>
      </c>
      <c r="R36" s="32">
        <f>+[2]DATA!AF36</f>
        <v>20769.846000000001</v>
      </c>
      <c r="S36" s="32">
        <f>+[2]DATA!AG36</f>
        <v>21368.721000000001</v>
      </c>
      <c r="T36" s="37">
        <f>+[2]DATA!BT36</f>
        <v>0</v>
      </c>
      <c r="U36" s="37">
        <f>+[2]DATA!BU36</f>
        <v>0</v>
      </c>
      <c r="V36" s="37">
        <f>+[2]DATA!BV36</f>
        <v>2725.8719999999998</v>
      </c>
      <c r="W36" s="37">
        <f>+[2]DATA!BW36</f>
        <v>2903.3334999999997</v>
      </c>
      <c r="X36" s="37">
        <f>+[2]DATA!BX36</f>
        <v>3080.7950000000001</v>
      </c>
      <c r="Y36" s="37">
        <f>+[2]DATA!BY36</f>
        <v>3371.375</v>
      </c>
      <c r="Z36" s="37">
        <f>+[2]DATA!BZ36</f>
        <v>3662.78</v>
      </c>
      <c r="AA36" s="37">
        <f>+[2]DATA!CA36</f>
        <v>4016.7330000000002</v>
      </c>
      <c r="AB36" s="37">
        <f>+[2]DATA!CB36</f>
        <v>4293.5749999999998</v>
      </c>
      <c r="AC36" s="37">
        <f>+[2]DATA!CC36</f>
        <v>4677.3959999999997</v>
      </c>
      <c r="AD36" s="37">
        <f>+[2]DATA!CD36</f>
        <v>5162.8530000000001</v>
      </c>
      <c r="AE36" s="37">
        <f>+[2]DATA!CE36</f>
        <v>5468.7960000000003</v>
      </c>
      <c r="AF36" s="37">
        <f>+[2]DATA!CF36</f>
        <v>5873.1260000000002</v>
      </c>
      <c r="AG36" s="37">
        <f>+[2]DATA!CG36</f>
        <v>5949.634</v>
      </c>
      <c r="AH36" s="37">
        <f>+[2]DATA!CH36</f>
        <v>6026.1419999999998</v>
      </c>
      <c r="AI36" s="37">
        <f>+[2]DATA!CI36</f>
        <v>6323.6835000000001</v>
      </c>
      <c r="AJ36" s="37">
        <f>+[2]DATA!CJ36</f>
        <v>6621.2250000000004</v>
      </c>
      <c r="AK36" s="37">
        <f>+[2]DATA!CK36</f>
        <v>7303.9639999999999</v>
      </c>
      <c r="AL36" s="32">
        <f>+[2]DATA!CL36</f>
        <v>8283.1530000000002</v>
      </c>
      <c r="AM36" s="32">
        <f>+[2]DATA!CM36</f>
        <v>9093.0040000000008</v>
      </c>
      <c r="AN36" s="32">
        <f>+[2]DATA!CN36</f>
        <v>9371.4599999999991</v>
      </c>
      <c r="AO36" s="32">
        <f>+[2]DATA!CO36</f>
        <v>8728.9760000000006</v>
      </c>
      <c r="AP36" s="32">
        <f>+[2]DATA!CP36</f>
        <v>8321.4779999999992</v>
      </c>
      <c r="AQ36" s="32">
        <f>+[2]DATA!CQ36</f>
        <v>9057.134</v>
      </c>
      <c r="AR36" s="32">
        <f>+[2]DATA!CR36</f>
        <v>9556.6749999999993</v>
      </c>
      <c r="AS36" s="32">
        <f>+[2]DATA!CS36</f>
        <v>10188.214</v>
      </c>
      <c r="AT36" s="33">
        <f>+'[1]Personal Income'!BP36</f>
        <v>37218302</v>
      </c>
      <c r="AU36" s="34">
        <f>+'[1]Personal Income'!BQ36</f>
        <v>40386432</v>
      </c>
      <c r="AV36" s="34">
        <f>+'[1]Personal Income'!BR36</f>
        <v>43667135</v>
      </c>
      <c r="AW36" s="34">
        <f>+'[1]Personal Income'!BS36</f>
        <v>47018856</v>
      </c>
      <c r="AX36" s="34">
        <f>+'[1]Personal Income'!BT36</f>
        <v>49342572</v>
      </c>
      <c r="AY36" s="34">
        <f>+'[1]Personal Income'!BU36</f>
        <v>55024962</v>
      </c>
      <c r="AZ36" s="34">
        <f>+'[1]Personal Income'!BV36</f>
        <v>58504683</v>
      </c>
      <c r="BA36" s="34">
        <f>+'[1]Personal Income'!BW36</f>
        <v>59874283</v>
      </c>
      <c r="BB36" s="34">
        <f>+'[1]Personal Income'!BX36</f>
        <v>61486530</v>
      </c>
      <c r="BC36" s="34">
        <f>+'[1]Personal Income'!BY36</f>
        <v>65453353</v>
      </c>
      <c r="BD36" s="34">
        <f>+'[1]Personal Income'!BZ36</f>
        <v>71533174</v>
      </c>
      <c r="BE36" s="34">
        <f>+'[1]Personal Income'!CA36</f>
        <v>78378401</v>
      </c>
      <c r="BF36" s="34">
        <f>+'[1]Personal Income'!CB36</f>
        <v>85105668</v>
      </c>
      <c r="BG36" s="34">
        <f>+'[1]Personal Income'!CC36</f>
        <v>90610323</v>
      </c>
      <c r="BH36" s="34">
        <f>+'[1]Personal Income'!CD36</f>
        <v>86930461</v>
      </c>
      <c r="BI36" s="34">
        <f>+'[1]Personal Income'!CE36</f>
        <v>90250233</v>
      </c>
      <c r="BJ36" s="34">
        <f>+'[1]Personal Income'!CF36</f>
        <v>95194414</v>
      </c>
      <c r="BK36" s="34">
        <f>+'[1]Personal Income'!CG36</f>
        <v>101162690</v>
      </c>
      <c r="BL36" s="34">
        <f>+'[1]Personal Income'!CH36</f>
        <v>105227283</v>
      </c>
    </row>
    <row r="37" spans="1:64" ht="12" customHeight="1" x14ac:dyDescent="0.2">
      <c r="A37" s="65" t="s">
        <v>57</v>
      </c>
      <c r="B37" s="32">
        <f>+[2]DATA!P37</f>
        <v>26810.022000000001</v>
      </c>
      <c r="C37" s="32">
        <f>+[2]DATA!Q37</f>
        <v>28179.034</v>
      </c>
      <c r="D37" s="32">
        <f>+[2]DATA!R37</f>
        <v>29960.583999999999</v>
      </c>
      <c r="E37" s="32">
        <f>+[2]DATA!S37</f>
        <v>31562.504000000001</v>
      </c>
      <c r="F37" s="32">
        <f>+[2]DATA!T37</f>
        <v>33426.076999999997</v>
      </c>
      <c r="G37" s="32">
        <f>+[2]DATA!U37</f>
        <v>34885.519</v>
      </c>
      <c r="H37" s="32">
        <f>+[2]DATA!V37</f>
        <v>36344.961000000003</v>
      </c>
      <c r="I37" s="32">
        <f>+[2]DATA!W37</f>
        <v>38051.713000000003</v>
      </c>
      <c r="J37" s="32">
        <f>+[2]DATA!X37</f>
        <v>39758.464999999997</v>
      </c>
      <c r="K37" s="32">
        <f>+[2]DATA!Y37</f>
        <v>42271.516000000003</v>
      </c>
      <c r="L37" s="32">
        <f>+[2]DATA!Z37</f>
        <v>46023.652999999998</v>
      </c>
      <c r="M37" s="32">
        <f>+[2]DATA!AA37</f>
        <v>50027.339</v>
      </c>
      <c r="N37" s="32">
        <f>+[2]DATA!AB37</f>
        <v>52690.235000000001</v>
      </c>
      <c r="O37" s="32">
        <f>+[2]DATA!AC37</f>
        <v>52713.97</v>
      </c>
      <c r="P37" s="32">
        <f>+[2]DATA!AD37</f>
        <v>54127.947</v>
      </c>
      <c r="Q37" s="32">
        <f>+[2]DATA!AE37</f>
        <v>55990.133000000002</v>
      </c>
      <c r="R37" s="32">
        <f>+[2]DATA!AF37</f>
        <v>56534.938000000002</v>
      </c>
      <c r="S37" s="32">
        <f>+[2]DATA!AG37</f>
        <v>58673.972000000002</v>
      </c>
      <c r="T37" s="37">
        <f>+[2]DATA!BT37</f>
        <v>0</v>
      </c>
      <c r="U37" s="37">
        <f>+[2]DATA!BU37</f>
        <v>0</v>
      </c>
      <c r="V37" s="37">
        <f>+[2]DATA!BV37</f>
        <v>10332.030000000001</v>
      </c>
      <c r="W37" s="37">
        <f>+[2]DATA!BW37</f>
        <v>11138.1335</v>
      </c>
      <c r="X37" s="37">
        <f>+[2]DATA!BX37</f>
        <v>11944.236999999999</v>
      </c>
      <c r="Y37" s="37">
        <f>+[2]DATA!BY37</f>
        <v>12771.841</v>
      </c>
      <c r="Z37" s="37">
        <f>+[2]DATA!BZ37</f>
        <v>13872.522999999999</v>
      </c>
      <c r="AA37" s="37">
        <f>+[2]DATA!CA37</f>
        <v>14815.132</v>
      </c>
      <c r="AB37" s="37">
        <f>+[2]DATA!CB37</f>
        <v>15466.558999999999</v>
      </c>
      <c r="AC37" s="37">
        <f>+[2]DATA!CC37</f>
        <v>16369.782999999999</v>
      </c>
      <c r="AD37" s="37">
        <f>+[2]DATA!CD37</f>
        <v>17282.574000000001</v>
      </c>
      <c r="AE37" s="37">
        <f>+[2]DATA!CE37</f>
        <v>18118.092000000001</v>
      </c>
      <c r="AF37" s="37">
        <f>+[2]DATA!CF37</f>
        <v>18733.865000000002</v>
      </c>
      <c r="AG37" s="37">
        <f>+[2]DATA!CG37</f>
        <v>19123.684000000001</v>
      </c>
      <c r="AH37" s="37">
        <f>+[2]DATA!CH37</f>
        <v>19513.503000000001</v>
      </c>
      <c r="AI37" s="37">
        <f>+[2]DATA!CI37</f>
        <v>20469.215499999998</v>
      </c>
      <c r="AJ37" s="37">
        <f>+[2]DATA!CJ37</f>
        <v>21424.928</v>
      </c>
      <c r="AK37" s="37">
        <f>+[2]DATA!CK37</f>
        <v>22974.042000000001</v>
      </c>
      <c r="AL37" s="32">
        <f>+[2]DATA!CL37</f>
        <v>25168.807000000001</v>
      </c>
      <c r="AM37" s="32">
        <f>+[2]DATA!CM37</f>
        <v>27541.845000000001</v>
      </c>
      <c r="AN37" s="32">
        <f>+[2]DATA!CN37</f>
        <v>28589.571</v>
      </c>
      <c r="AO37" s="32">
        <f>+[2]DATA!CO37</f>
        <v>26980.749</v>
      </c>
      <c r="AP37" s="32">
        <f>+[2]DATA!CP37</f>
        <v>26773.232</v>
      </c>
      <c r="AQ37" s="32">
        <f>+[2]DATA!CQ37</f>
        <v>28409.656999999999</v>
      </c>
      <c r="AR37" s="32">
        <f>+[2]DATA!CR37</f>
        <v>29433.862000000001</v>
      </c>
      <c r="AS37" s="32">
        <f>+[2]DATA!CS37</f>
        <v>30792.952000000001</v>
      </c>
      <c r="AT37" s="33">
        <f>+'[1]Personal Income'!BP37</f>
        <v>129844598</v>
      </c>
      <c r="AU37" s="34">
        <f>+'[1]Personal Income'!BQ37</f>
        <v>139650493</v>
      </c>
      <c r="AV37" s="34">
        <f>+'[1]Personal Income'!BR37</f>
        <v>150118526</v>
      </c>
      <c r="AW37" s="34">
        <f>+'[1]Personal Income'!BS37</f>
        <v>163761546</v>
      </c>
      <c r="AX37" s="34">
        <f>+'[1]Personal Income'!BT37</f>
        <v>175491324</v>
      </c>
      <c r="AY37" s="34">
        <f>+'[1]Personal Income'!BU37</f>
        <v>191561542</v>
      </c>
      <c r="AZ37" s="34">
        <f>+'[1]Personal Income'!BV37</f>
        <v>197278896</v>
      </c>
      <c r="BA37" s="34">
        <f>+'[1]Personal Income'!BW37</f>
        <v>200482327</v>
      </c>
      <c r="BB37" s="34">
        <f>+'[1]Personal Income'!BX37</f>
        <v>206946797</v>
      </c>
      <c r="BC37" s="34">
        <f>+'[1]Personal Income'!BY37</f>
        <v>222378678</v>
      </c>
      <c r="BD37" s="34">
        <f>+'[1]Personal Income'!BZ37</f>
        <v>230001881</v>
      </c>
      <c r="BE37" s="34">
        <f>+'[1]Personal Income'!CA37</f>
        <v>252091288</v>
      </c>
      <c r="BF37" s="34">
        <f>+'[1]Personal Income'!CB37</f>
        <v>272624864</v>
      </c>
      <c r="BG37" s="34">
        <f>+'[1]Personal Income'!CC37</f>
        <v>289433693</v>
      </c>
      <c r="BH37" s="34">
        <f>+'[1]Personal Income'!CD37</f>
        <v>278944289</v>
      </c>
      <c r="BI37" s="34">
        <f>+'[1]Personal Income'!CE37</f>
        <v>287174714</v>
      </c>
      <c r="BJ37" s="34">
        <f>+'[1]Personal Income'!CF37</f>
        <v>302529308</v>
      </c>
      <c r="BK37" s="34">
        <f>+'[1]Personal Income'!CG37</f>
        <v>317574707</v>
      </c>
      <c r="BL37" s="34">
        <f>+'[1]Personal Income'!CH37</f>
        <v>327870951</v>
      </c>
    </row>
    <row r="38" spans="1:64" ht="12" customHeight="1" x14ac:dyDescent="0.2">
      <c r="A38" s="65" t="s">
        <v>59</v>
      </c>
      <c r="B38" s="32">
        <f>+[2]DATA!P38</f>
        <v>3058.4859999999999</v>
      </c>
      <c r="C38" s="32">
        <f>+[2]DATA!Q38</f>
        <v>3175.855</v>
      </c>
      <c r="D38" s="32">
        <f>+[2]DATA!R38</f>
        <v>3495.5920000000001</v>
      </c>
      <c r="E38" s="32">
        <f>+[2]DATA!S38</f>
        <v>3444.6410000000001</v>
      </c>
      <c r="F38" s="32">
        <f>+[2]DATA!T38</f>
        <v>3554.4949999999999</v>
      </c>
      <c r="G38" s="32">
        <f>+[2]DATA!U38</f>
        <v>3895.6849999999999</v>
      </c>
      <c r="H38" s="32">
        <f>+[2]DATA!V38</f>
        <v>4236.875</v>
      </c>
      <c r="I38" s="32">
        <f>+[2]DATA!W38</f>
        <v>4950.1484999999993</v>
      </c>
      <c r="J38" s="32">
        <f>+[2]DATA!X38</f>
        <v>5663.4219999999996</v>
      </c>
      <c r="K38" s="32">
        <f>+[2]DATA!Y38</f>
        <v>7003.05</v>
      </c>
      <c r="L38" s="32">
        <f>+[2]DATA!Z38</f>
        <v>7026.8410000000003</v>
      </c>
      <c r="M38" s="32">
        <f>+[2]DATA!AA38</f>
        <v>7118.4380000000001</v>
      </c>
      <c r="N38" s="32">
        <f>+[2]DATA!AB38</f>
        <v>8129.4290000000001</v>
      </c>
      <c r="O38" s="32">
        <f>+[2]DATA!AC38</f>
        <v>8517.0439999999999</v>
      </c>
      <c r="P38" s="32">
        <f>+[2]DATA!AD38</f>
        <v>8084.473</v>
      </c>
      <c r="Q38" s="32">
        <f>+[2]DATA!AE38</f>
        <v>8579.8070000000007</v>
      </c>
      <c r="R38" s="32">
        <f>+[2]DATA!AF38</f>
        <v>8796.9050000000007</v>
      </c>
      <c r="S38" s="32">
        <f>+[2]DATA!AG38</f>
        <v>8446.4249999999993</v>
      </c>
      <c r="T38" s="37">
        <f>+[2]DATA!BT38</f>
        <v>0</v>
      </c>
      <c r="U38" s="37">
        <f>+[2]DATA!BU38</f>
        <v>0</v>
      </c>
      <c r="V38" s="37">
        <f>+[2]DATA!BV38</f>
        <v>1000.527</v>
      </c>
      <c r="W38" s="37">
        <f>+[2]DATA!BW38</f>
        <v>1043.1495</v>
      </c>
      <c r="X38" s="37">
        <f>+[2]DATA!BX38</f>
        <v>1085.7719999999999</v>
      </c>
      <c r="Y38" s="37">
        <f>+[2]DATA!BY38</f>
        <v>1079.046</v>
      </c>
      <c r="Z38" s="37">
        <f>+[2]DATA!BZ38</f>
        <v>1196.3599999999999</v>
      </c>
      <c r="AA38" s="37">
        <f>+[2]DATA!CA38</f>
        <v>1131.883</v>
      </c>
      <c r="AB38" s="37">
        <f>+[2]DATA!CB38</f>
        <v>1164.8409999999999</v>
      </c>
      <c r="AC38" s="37">
        <f>+[2]DATA!CC38</f>
        <v>1240.5340000000001</v>
      </c>
      <c r="AD38" s="37">
        <f>+[2]DATA!CD38</f>
        <v>1395.38</v>
      </c>
      <c r="AE38" s="37">
        <f>+[2]DATA!CE38</f>
        <v>1357.106</v>
      </c>
      <c r="AF38" s="37">
        <f>+[2]DATA!CF38</f>
        <v>1504.66</v>
      </c>
      <c r="AG38" s="37">
        <f>+[2]DATA!CG38</f>
        <v>1661.5140000000001</v>
      </c>
      <c r="AH38" s="37">
        <f>+[2]DATA!CH38</f>
        <v>1818.3679999999999</v>
      </c>
      <c r="AI38" s="37">
        <f>+[2]DATA!CI38</f>
        <v>2031.8164999999999</v>
      </c>
      <c r="AJ38" s="37">
        <f>+[2]DATA!CJ38</f>
        <v>2245.2649999999999</v>
      </c>
      <c r="AK38" s="37">
        <f>+[2]DATA!CK38</f>
        <v>2671.8530000000001</v>
      </c>
      <c r="AL38" s="32">
        <f>+[2]DATA!CL38</f>
        <v>3136.12</v>
      </c>
      <c r="AM38" s="32">
        <f>+[2]DATA!CM38</f>
        <v>3246.518</v>
      </c>
      <c r="AN38" s="32">
        <f>+[2]DATA!CN38</f>
        <v>3693.7840000000001</v>
      </c>
      <c r="AO38" s="32">
        <f>+[2]DATA!CO38</f>
        <v>4044.7640000000001</v>
      </c>
      <c r="AP38" s="32">
        <f>+[2]DATA!CP38</f>
        <v>3479.712</v>
      </c>
      <c r="AQ38" s="32">
        <f>+[2]DATA!CQ38</f>
        <v>3673.3119999999999</v>
      </c>
      <c r="AR38" s="32">
        <f>+[2]DATA!CR38</f>
        <v>3845.7979999999998</v>
      </c>
      <c r="AS38" s="32">
        <f>+[2]DATA!CS38</f>
        <v>3379.1579999999999</v>
      </c>
      <c r="AT38" s="33">
        <f>+'[1]Personal Income'!BP38</f>
        <v>10207385</v>
      </c>
      <c r="AU38" s="34">
        <f>+'[1]Personal Income'!BQ38</f>
        <v>10678428</v>
      </c>
      <c r="AV38" s="34">
        <f>+'[1]Personal Income'!BR38</f>
        <v>11458827</v>
      </c>
      <c r="AW38" s="34">
        <f>+'[1]Personal Income'!BS38</f>
        <v>12188952</v>
      </c>
      <c r="AX38" s="34">
        <f>+'[1]Personal Income'!BT38</f>
        <v>13049769</v>
      </c>
      <c r="AY38" s="34">
        <f>+'[1]Personal Income'!BU38</f>
        <v>14463473</v>
      </c>
      <c r="AZ38" s="34">
        <f>+'[1]Personal Income'!BV38</f>
        <v>15437884</v>
      </c>
      <c r="BA38" s="34">
        <f>+'[1]Personal Income'!BW38</f>
        <v>15943720</v>
      </c>
      <c r="BB38" s="34">
        <f>+'[1]Personal Income'!BX38</f>
        <v>16932523</v>
      </c>
      <c r="BC38" s="34">
        <f>+'[1]Personal Income'!BY38</f>
        <v>18239024</v>
      </c>
      <c r="BD38" s="34">
        <f>+'[1]Personal Income'!BZ38</f>
        <v>19969239</v>
      </c>
      <c r="BE38" s="34">
        <f>+'[1]Personal Income'!CA38</f>
        <v>22911824</v>
      </c>
      <c r="BF38" s="34">
        <f>+'[1]Personal Income'!CB38</f>
        <v>24219501</v>
      </c>
      <c r="BG38" s="34">
        <f>+'[1]Personal Income'!CC38</f>
        <v>26813002</v>
      </c>
      <c r="BH38" s="34">
        <f>+'[1]Personal Income'!CD38</f>
        <v>24391613</v>
      </c>
      <c r="BI38" s="34">
        <f>+'[1]Personal Income'!CE38</f>
        <v>25383010</v>
      </c>
      <c r="BJ38" s="34">
        <f>+'[1]Personal Income'!CF38</f>
        <v>26874672</v>
      </c>
      <c r="BK38" s="34">
        <f>+'[1]Personal Income'!CG38</f>
        <v>29147161</v>
      </c>
      <c r="BL38" s="34">
        <f>+'[1]Personal Income'!CH38</f>
        <v>29671350</v>
      </c>
    </row>
    <row r="39" spans="1:64" ht="12" customHeight="1" x14ac:dyDescent="0.2">
      <c r="A39" s="68" t="s">
        <v>77</v>
      </c>
      <c r="B39" s="32">
        <f>+[2]DATA!P39</f>
        <v>274794.97899999999</v>
      </c>
      <c r="C39" s="32">
        <f>+[2]DATA!Q39</f>
        <v>289235.56900000002</v>
      </c>
      <c r="D39" s="32">
        <f>+[2]DATA!R39</f>
        <v>305463.538</v>
      </c>
      <c r="E39" s="32">
        <f>+[2]DATA!S39</f>
        <v>319391.75199999998</v>
      </c>
      <c r="F39" s="32">
        <f>+[2]DATA!T39</f>
        <v>341985.33599999995</v>
      </c>
      <c r="G39" s="32">
        <f>+[2]DATA!U39</f>
        <v>355494.72000000003</v>
      </c>
      <c r="H39" s="32">
        <f>+[2]DATA!V39</f>
        <v>369004.10400000005</v>
      </c>
      <c r="I39" s="32">
        <f>+[2]DATA!W39</f>
        <v>388271.92099999997</v>
      </c>
      <c r="J39" s="32">
        <f>+[2]DATA!X39</f>
        <v>407539.73799999995</v>
      </c>
      <c r="K39" s="32">
        <f>+[2]DATA!Y39</f>
        <v>429776.43900000001</v>
      </c>
      <c r="L39" s="32">
        <f>+[2]DATA!Z39</f>
        <v>457486.97600000008</v>
      </c>
      <c r="M39" s="32">
        <f>+[2]DATA!AA39</f>
        <v>474913.06600000005</v>
      </c>
      <c r="N39" s="32">
        <f>+[2]DATA!AB39</f>
        <v>494659.32399999996</v>
      </c>
      <c r="O39" s="32">
        <f>+[2]DATA!AC39</f>
        <v>501160.16000000003</v>
      </c>
      <c r="P39" s="32">
        <f>+[2]DATA!AD39</f>
        <v>517661.27099999995</v>
      </c>
      <c r="Q39" s="32">
        <f>+[2]DATA!AE39</f>
        <v>540693.37300000002</v>
      </c>
      <c r="R39" s="32">
        <f>+[2]DATA!AF39</f>
        <v>542695.04399999999</v>
      </c>
      <c r="S39" s="32">
        <f>+[2]DATA!AG39</f>
        <v>560084.67600000009</v>
      </c>
      <c r="T39" s="37">
        <f>+[2]DATA!BT39</f>
        <v>0</v>
      </c>
      <c r="U39" s="37">
        <f>+[2]DATA!BU39</f>
        <v>0</v>
      </c>
      <c r="V39" s="37">
        <f>+[2]DATA!BV39</f>
        <v>114871.594</v>
      </c>
      <c r="W39" s="37">
        <f>+[2]DATA!BW39</f>
        <v>120138.31050000001</v>
      </c>
      <c r="X39" s="37">
        <f>+[2]DATA!BX39</f>
        <v>125405.027</v>
      </c>
      <c r="Y39" s="37">
        <f>+[2]DATA!BY39</f>
        <v>134818.054</v>
      </c>
      <c r="Z39" s="37">
        <f>+[2]DATA!BZ39</f>
        <v>144738.14699999997</v>
      </c>
      <c r="AA39" s="37">
        <f>+[2]DATA!CA39</f>
        <v>153561.77900000001</v>
      </c>
      <c r="AB39" s="37">
        <f>+[2]DATA!CB39</f>
        <v>160306.97699999998</v>
      </c>
      <c r="AC39" s="37">
        <f>+[2]DATA!CC39</f>
        <v>170088.46</v>
      </c>
      <c r="AD39" s="37">
        <f>+[2]DATA!CD39</f>
        <v>178499.92499999999</v>
      </c>
      <c r="AE39" s="37">
        <f>+[2]DATA!CE39</f>
        <v>187296.00599999996</v>
      </c>
      <c r="AF39" s="37">
        <f>+[2]DATA!CF39</f>
        <v>197549.20299999998</v>
      </c>
      <c r="AG39" s="37">
        <f>+[2]DATA!CG39</f>
        <v>200148.242</v>
      </c>
      <c r="AH39" s="37">
        <f>+[2]DATA!CH39</f>
        <v>202747.28100000002</v>
      </c>
      <c r="AI39" s="37">
        <f>+[2]DATA!CI39</f>
        <v>211924.011</v>
      </c>
      <c r="AJ39" s="37">
        <f>+[2]DATA!CJ39</f>
        <v>221100.74099999998</v>
      </c>
      <c r="AK39" s="37">
        <f>+[2]DATA!CK39</f>
        <v>237121.71600000001</v>
      </c>
      <c r="AL39" s="32">
        <f>+[2]DATA!CL39</f>
        <v>249651.66800000001</v>
      </c>
      <c r="AM39" s="32">
        <f>+[2]DATA!CM39</f>
        <v>259831.20699999999</v>
      </c>
      <c r="AN39" s="32">
        <f>+[2]DATA!CN39</f>
        <v>270667.68200000003</v>
      </c>
      <c r="AO39" s="32">
        <f>+[2]DATA!CO39</f>
        <v>264462.47400000005</v>
      </c>
      <c r="AP39" s="32">
        <f>+[2]DATA!CP39</f>
        <v>260666.33500000005</v>
      </c>
      <c r="AQ39" s="32">
        <f>+[2]DATA!CQ39</f>
        <v>275615.54099999997</v>
      </c>
      <c r="AR39" s="32">
        <f>+[2]DATA!CR39</f>
        <v>292785.10400000005</v>
      </c>
      <c r="AS39" s="32">
        <f>+[2]DATA!CS39</f>
        <v>304086.5689999999</v>
      </c>
      <c r="AT39" s="33">
        <f>+'[1]Personal Income'!BP39</f>
        <v>1428465429</v>
      </c>
      <c r="AU39" s="34">
        <f>+'[1]Personal Income'!BQ39</f>
        <v>1510584378</v>
      </c>
      <c r="AV39" s="34">
        <f>+'[1]Personal Income'!BR39</f>
        <v>1593045265</v>
      </c>
      <c r="AW39" s="34">
        <f>+'[1]Personal Income'!BS39</f>
        <v>1699811011</v>
      </c>
      <c r="AX39" s="34">
        <f>+'[1]Personal Income'!BT39</f>
        <v>1766960538</v>
      </c>
      <c r="AY39" s="34">
        <f>+'[1]Personal Income'!BU39</f>
        <v>1907672955</v>
      </c>
      <c r="AZ39" s="34">
        <f>+'[1]Personal Income'!BV39</f>
        <v>1962186195</v>
      </c>
      <c r="BA39" s="34">
        <f>+'[1]Personal Income'!BW39</f>
        <v>2003457908</v>
      </c>
      <c r="BB39" s="34">
        <f>+'[1]Personal Income'!BX39</f>
        <v>2075886461</v>
      </c>
      <c r="BC39" s="34">
        <f>+'[1]Personal Income'!BY39</f>
        <v>2158621479</v>
      </c>
      <c r="BD39" s="34">
        <f>+'[1]Personal Income'!BZ39</f>
        <v>2225547033</v>
      </c>
      <c r="BE39" s="34">
        <f>+'[1]Personal Income'!CA39</f>
        <v>2349733076</v>
      </c>
      <c r="BF39" s="34">
        <f>+'[1]Personal Income'!CB39</f>
        <v>2461542349</v>
      </c>
      <c r="BG39" s="34">
        <f>+'[1]Personal Income'!CC39</f>
        <v>2576722241</v>
      </c>
      <c r="BH39" s="34">
        <f>+'[1]Personal Income'!CD39</f>
        <v>2468741773</v>
      </c>
      <c r="BI39" s="34">
        <f>+'[1]Personal Income'!CE39</f>
        <v>2547055764</v>
      </c>
      <c r="BJ39" s="34">
        <f>+'[1]Personal Income'!CF39</f>
        <v>2676728534</v>
      </c>
      <c r="BK39" s="34">
        <f>+'[1]Personal Income'!CG39</f>
        <v>2828363394</v>
      </c>
      <c r="BL39" s="34">
        <f>+'[1]Personal Income'!CH39</f>
        <v>2899199633</v>
      </c>
    </row>
    <row r="40" spans="1:64" ht="12" customHeight="1" x14ac:dyDescent="0.2">
      <c r="A40" s="68"/>
      <c r="B40" s="32">
        <f>+[2]DATA!P40</f>
        <v>0</v>
      </c>
      <c r="C40" s="32">
        <f>+[2]DATA!Q40</f>
        <v>0</v>
      </c>
      <c r="D40" s="32">
        <f>+[2]DATA!R40</f>
        <v>0</v>
      </c>
      <c r="E40" s="32">
        <f>+[2]DATA!S40</f>
        <v>0</v>
      </c>
      <c r="F40" s="32">
        <f>+[2]DATA!T40</f>
        <v>0</v>
      </c>
      <c r="G40" s="32">
        <f>+[2]DATA!U40</f>
        <v>0</v>
      </c>
      <c r="H40" s="32">
        <f>+[2]DATA!V40</f>
        <v>0</v>
      </c>
      <c r="I40" s="32">
        <f>+[2]DATA!W40</f>
        <v>0</v>
      </c>
      <c r="J40" s="32">
        <f>+[2]DATA!X40</f>
        <v>0</v>
      </c>
      <c r="K40" s="32">
        <f>+[2]DATA!Y40</f>
        <v>0</v>
      </c>
      <c r="L40" s="32">
        <f>+[2]DATA!Z40</f>
        <v>0</v>
      </c>
      <c r="M40" s="32">
        <f>+[2]DATA!AA40</f>
        <v>0</v>
      </c>
      <c r="N40" s="32">
        <f>+[2]DATA!AB40</f>
        <v>0</v>
      </c>
      <c r="O40" s="32">
        <f>+[2]DATA!AC40</f>
        <v>0</v>
      </c>
      <c r="P40" s="32">
        <f>+[2]DATA!AD40</f>
        <v>0</v>
      </c>
      <c r="Q40" s="32">
        <f>+[2]DATA!AE40</f>
        <v>0</v>
      </c>
      <c r="R40" s="32">
        <f>+[2]DATA!AF40</f>
        <v>0</v>
      </c>
      <c r="S40" s="32">
        <f>+[2]DATA!AG40</f>
        <v>0</v>
      </c>
      <c r="T40" s="37">
        <f>+[2]DATA!BT40</f>
        <v>0</v>
      </c>
      <c r="U40" s="37">
        <f>+[2]DATA!BU40</f>
        <v>0</v>
      </c>
      <c r="V40" s="37">
        <f>+[2]DATA!BV40</f>
        <v>0</v>
      </c>
      <c r="W40" s="37">
        <f>+[2]DATA!BW40</f>
        <v>0</v>
      </c>
      <c r="X40" s="37">
        <f>+[2]DATA!BX40</f>
        <v>0</v>
      </c>
      <c r="Y40" s="37">
        <f>+[2]DATA!BY40</f>
        <v>0</v>
      </c>
      <c r="Z40" s="37">
        <f>+[2]DATA!BZ40</f>
        <v>0</v>
      </c>
      <c r="AA40" s="37">
        <f>+[2]DATA!CA40</f>
        <v>0</v>
      </c>
      <c r="AB40" s="37">
        <f>+[2]DATA!CB40</f>
        <v>0</v>
      </c>
      <c r="AC40" s="37">
        <f>+[2]DATA!CC40</f>
        <v>0</v>
      </c>
      <c r="AD40" s="37">
        <f>+[2]DATA!CD40</f>
        <v>0</v>
      </c>
      <c r="AE40" s="37">
        <f>+[2]DATA!CE40</f>
        <v>0</v>
      </c>
      <c r="AF40" s="37">
        <f>+[2]DATA!CF40</f>
        <v>0</v>
      </c>
      <c r="AG40" s="37">
        <f>+[2]DATA!CG40</f>
        <v>0</v>
      </c>
      <c r="AH40" s="37">
        <f>+[2]DATA!CH40</f>
        <v>0</v>
      </c>
      <c r="AI40" s="37">
        <f>+[2]DATA!CI40</f>
        <v>0</v>
      </c>
      <c r="AJ40" s="37">
        <f>+[2]DATA!CJ40</f>
        <v>0</v>
      </c>
      <c r="AK40" s="37">
        <f>+[2]DATA!CK40</f>
        <v>0</v>
      </c>
      <c r="AL40" s="32">
        <f>+[2]DATA!CL40</f>
        <v>0</v>
      </c>
      <c r="AM40" s="32">
        <f>+[2]DATA!CM40</f>
        <v>0</v>
      </c>
      <c r="AN40" s="32">
        <f>+[2]DATA!CN40</f>
        <v>0</v>
      </c>
      <c r="AO40" s="32">
        <f>+[2]DATA!CO40</f>
        <v>0</v>
      </c>
      <c r="AP40" s="32">
        <f>+[2]DATA!CP40</f>
        <v>0</v>
      </c>
      <c r="AQ40" s="32">
        <f>+[2]DATA!CQ40</f>
        <v>0</v>
      </c>
      <c r="AR40" s="32">
        <f>+[2]DATA!CR40</f>
        <v>0</v>
      </c>
      <c r="AS40" s="32">
        <f>+[2]DATA!CS40</f>
        <v>0</v>
      </c>
      <c r="AT40" s="33"/>
      <c r="AU40" s="34"/>
      <c r="AV40" s="34"/>
      <c r="AW40" s="34"/>
      <c r="AX40" s="34"/>
      <c r="AY40" s="34"/>
      <c r="AZ40" s="34"/>
      <c r="BA40" s="34"/>
      <c r="BB40" s="34"/>
      <c r="BC40" s="34"/>
      <c r="BD40" s="34"/>
      <c r="BE40" s="34"/>
      <c r="BF40" s="34"/>
      <c r="BG40" s="34"/>
      <c r="BH40" s="34"/>
      <c r="BI40" s="34"/>
      <c r="BJ40" s="34"/>
      <c r="BK40" s="34"/>
      <c r="BL40" s="34"/>
    </row>
    <row r="41" spans="1:64" ht="12" customHeight="1" x14ac:dyDescent="0.2">
      <c r="A41" s="65" t="s">
        <v>33</v>
      </c>
      <c r="B41" s="32">
        <f>+[2]DATA!P41</f>
        <v>52928.266000000003</v>
      </c>
      <c r="C41" s="32">
        <f>+[2]DATA!Q41</f>
        <v>55069.555999999997</v>
      </c>
      <c r="D41" s="32">
        <f>+[2]DATA!R41</f>
        <v>57566.597000000002</v>
      </c>
      <c r="E41" s="32">
        <f>+[2]DATA!S41</f>
        <v>60333.633000000002</v>
      </c>
      <c r="F41" s="32">
        <f>+[2]DATA!T41</f>
        <v>64419.964999999997</v>
      </c>
      <c r="G41" s="32">
        <f>+[2]DATA!U41</f>
        <v>66759.051500000001</v>
      </c>
      <c r="H41" s="32">
        <f>+[2]DATA!V41</f>
        <v>69098.138000000006</v>
      </c>
      <c r="I41" s="32">
        <f>+[2]DATA!W41</f>
        <v>72682.198499999999</v>
      </c>
      <c r="J41" s="32">
        <f>+[2]DATA!X41</f>
        <v>76266.259000000005</v>
      </c>
      <c r="K41" s="32">
        <f>+[2]DATA!Y41</f>
        <v>80748.350999999995</v>
      </c>
      <c r="L41" s="32">
        <f>+[2]DATA!Z41</f>
        <v>87469.65</v>
      </c>
      <c r="M41" s="32">
        <f>+[2]DATA!AA41</f>
        <v>91714.34</v>
      </c>
      <c r="N41" s="32">
        <f>+[2]DATA!AB41</f>
        <v>95513.331999999995</v>
      </c>
      <c r="O41" s="32">
        <f>+[2]DATA!AC41</f>
        <v>97035.274999999994</v>
      </c>
      <c r="P41" s="32">
        <f>+[2]DATA!AD41</f>
        <v>96421.744000000006</v>
      </c>
      <c r="Q41" s="32">
        <f>+[2]DATA!AE41</f>
        <v>102085.62699999999</v>
      </c>
      <c r="R41" s="32">
        <f>+[2]DATA!AF41</f>
        <v>104959.62300000001</v>
      </c>
      <c r="S41" s="32">
        <f>+[2]DATA!AG41</f>
        <v>109798.236</v>
      </c>
      <c r="T41" s="37">
        <f>+[2]DATA!BT41</f>
        <v>0</v>
      </c>
      <c r="U41" s="37">
        <f>+[2]DATA!BU41</f>
        <v>0</v>
      </c>
      <c r="V41" s="37">
        <f>+[2]DATA!BV41</f>
        <v>24022.958999999999</v>
      </c>
      <c r="W41" s="37">
        <f>+[2]DATA!BW41</f>
        <v>24816.136500000001</v>
      </c>
      <c r="X41" s="37">
        <f>+[2]DATA!BX41</f>
        <v>25609.313999999998</v>
      </c>
      <c r="Y41" s="37">
        <f>+[2]DATA!BY41</f>
        <v>27359.951000000001</v>
      </c>
      <c r="Z41" s="37">
        <f>+[2]DATA!BZ41</f>
        <v>29080.298999999999</v>
      </c>
      <c r="AA41" s="37">
        <f>+[2]DATA!CA41</f>
        <v>30980.723999999998</v>
      </c>
      <c r="AB41" s="37">
        <f>+[2]DATA!CB41</f>
        <v>32659.629000000001</v>
      </c>
      <c r="AC41" s="37">
        <f>+[2]DATA!CC41</f>
        <v>34237.39</v>
      </c>
      <c r="AD41" s="37">
        <f>+[2]DATA!CD41</f>
        <v>35635.374000000003</v>
      </c>
      <c r="AE41" s="37">
        <f>+[2]DATA!CE41</f>
        <v>37969.839</v>
      </c>
      <c r="AF41" s="37">
        <f>+[2]DATA!CF41</f>
        <v>40256.016000000003</v>
      </c>
      <c r="AG41" s="37">
        <f>+[2]DATA!CG41</f>
        <v>40912.798000000003</v>
      </c>
      <c r="AH41" s="37">
        <f>+[2]DATA!CH41</f>
        <v>41569.58</v>
      </c>
      <c r="AI41" s="37">
        <f>+[2]DATA!CI41</f>
        <v>43380.154500000004</v>
      </c>
      <c r="AJ41" s="37">
        <f>+[2]DATA!CJ41</f>
        <v>45190.728999999999</v>
      </c>
      <c r="AK41" s="37">
        <f>+[2]DATA!CK41</f>
        <v>49138.495000000003</v>
      </c>
      <c r="AL41" s="32">
        <f>+[2]DATA!CL41</f>
        <v>52144.334000000003</v>
      </c>
      <c r="AM41" s="32">
        <f>+[2]DATA!CM41</f>
        <v>55078.678999999996</v>
      </c>
      <c r="AN41" s="32">
        <f>+[2]DATA!CN41</f>
        <v>57834.014000000003</v>
      </c>
      <c r="AO41" s="32">
        <f>+[2]DATA!CO41</f>
        <v>56770.773000000001</v>
      </c>
      <c r="AP41" s="32">
        <f>+[2]DATA!CP41</f>
        <v>53701.623</v>
      </c>
      <c r="AQ41" s="32">
        <f>+[2]DATA!CQ41</f>
        <v>59551.953000000001</v>
      </c>
      <c r="AR41" s="32">
        <f>+[2]DATA!CR41</f>
        <v>66475.271999999997</v>
      </c>
      <c r="AS41" s="32">
        <f>+[2]DATA!CS41</f>
        <v>69268.459000000003</v>
      </c>
      <c r="AT41" s="33">
        <f>+'[1]Personal Income'!BP41</f>
        <v>301688213</v>
      </c>
      <c r="AU41" s="34">
        <f>+'[1]Personal Income'!BQ41</f>
        <v>320081011</v>
      </c>
      <c r="AV41" s="34">
        <f>+'[1]Personal Income'!BR41</f>
        <v>337897021</v>
      </c>
      <c r="AW41" s="34">
        <f>+'[1]Personal Income'!BS41</f>
        <v>360094542</v>
      </c>
      <c r="AX41" s="34">
        <f>+'[1]Personal Income'!BT41</f>
        <v>373384640</v>
      </c>
      <c r="AY41" s="34">
        <f>+'[1]Personal Income'!BU41</f>
        <v>405918799</v>
      </c>
      <c r="AZ41" s="34">
        <f>+'[1]Personal Income'!BV41</f>
        <v>415145091</v>
      </c>
      <c r="BA41" s="34">
        <f>+'[1]Personal Income'!BW41</f>
        <v>423393117</v>
      </c>
      <c r="BB41" s="34">
        <f>+'[1]Personal Income'!BX41</f>
        <v>435952479</v>
      </c>
      <c r="BC41" s="34">
        <f>+'[1]Personal Income'!BY41</f>
        <v>455415566</v>
      </c>
      <c r="BD41" s="34">
        <f>+'[1]Personal Income'!BZ41</f>
        <v>472185017</v>
      </c>
      <c r="BE41" s="34">
        <f>+'[1]Personal Income'!CA41</f>
        <v>504493021</v>
      </c>
      <c r="BF41" s="34">
        <f>+'[1]Personal Income'!CB41</f>
        <v>532587009</v>
      </c>
      <c r="BG41" s="34">
        <f>+'[1]Personal Income'!CC41</f>
        <v>554521494</v>
      </c>
      <c r="BH41" s="34">
        <f>+'[1]Personal Income'!CD41</f>
        <v>525246646</v>
      </c>
      <c r="BI41" s="34">
        <f>+'[1]Personal Income'!CE41</f>
        <v>539879687</v>
      </c>
      <c r="BJ41" s="34">
        <f>+'[1]Personal Income'!CF41</f>
        <v>568049349</v>
      </c>
      <c r="BK41" s="34">
        <f>+'[1]Personal Income'!CG41</f>
        <v>590093921</v>
      </c>
      <c r="BL41" s="34">
        <f>+'[1]Personal Income'!CH41</f>
        <v>602627109</v>
      </c>
    </row>
    <row r="42" spans="1:64" ht="12" customHeight="1" x14ac:dyDescent="0.2">
      <c r="A42" s="65" t="s">
        <v>34</v>
      </c>
      <c r="B42" s="32">
        <f>+[2]DATA!P42</f>
        <v>23125.428</v>
      </c>
      <c r="C42" s="32">
        <f>+[2]DATA!Q42</f>
        <v>25440.388999999999</v>
      </c>
      <c r="D42" s="32">
        <f>+[2]DATA!R42</f>
        <v>26036.338</v>
      </c>
      <c r="E42" s="32">
        <f>+[2]DATA!S42</f>
        <v>27801.807000000001</v>
      </c>
      <c r="F42" s="32">
        <f>+[2]DATA!T42</f>
        <v>29749.437000000002</v>
      </c>
      <c r="G42" s="32">
        <f>+[2]DATA!U42</f>
        <v>31056.0625</v>
      </c>
      <c r="H42" s="32">
        <f>+[2]DATA!V42</f>
        <v>32362.687999999998</v>
      </c>
      <c r="I42" s="32">
        <f>+[2]DATA!W42</f>
        <v>34029.479500000001</v>
      </c>
      <c r="J42" s="32">
        <f>+[2]DATA!X42</f>
        <v>35696.271000000001</v>
      </c>
      <c r="K42" s="32">
        <f>+[2]DATA!Y42</f>
        <v>39110.067999999999</v>
      </c>
      <c r="L42" s="32">
        <f>+[2]DATA!Z42</f>
        <v>45837.798000000003</v>
      </c>
      <c r="M42" s="32">
        <f>+[2]DATA!AA42</f>
        <v>42025.097000000002</v>
      </c>
      <c r="N42" s="32">
        <f>+[2]DATA!AB42</f>
        <v>44245.035000000003</v>
      </c>
      <c r="O42" s="32">
        <f>+[2]DATA!AC42</f>
        <v>46134.855000000003</v>
      </c>
      <c r="P42" s="32">
        <f>+[2]DATA!AD42</f>
        <v>46333.536</v>
      </c>
      <c r="Q42" s="32">
        <f>+[2]DATA!AE42</f>
        <v>47297.832000000002</v>
      </c>
      <c r="R42" s="32">
        <f>+[2]DATA!AF42</f>
        <v>47760.186000000002</v>
      </c>
      <c r="S42" s="32">
        <f>+[2]DATA!AG42</f>
        <v>49226.027000000002</v>
      </c>
      <c r="T42" s="37">
        <f>+[2]DATA!BT42</f>
        <v>0</v>
      </c>
      <c r="U42" s="37">
        <f>+[2]DATA!BU42</f>
        <v>0</v>
      </c>
      <c r="V42" s="37">
        <f>+[2]DATA!BV42</f>
        <v>9043.4560000000001</v>
      </c>
      <c r="W42" s="37">
        <f>+[2]DATA!BW42</f>
        <v>9794.8035</v>
      </c>
      <c r="X42" s="37">
        <f>+[2]DATA!BX42</f>
        <v>10546.151</v>
      </c>
      <c r="Y42" s="37">
        <f>+[2]DATA!BY42</f>
        <v>10985.191999999999</v>
      </c>
      <c r="Z42" s="37">
        <f>+[2]DATA!BZ42</f>
        <v>12189.07</v>
      </c>
      <c r="AA42" s="37">
        <f>+[2]DATA!CA42</f>
        <v>12772.364</v>
      </c>
      <c r="AB42" s="37">
        <f>+[2]DATA!CB42</f>
        <v>12979.69</v>
      </c>
      <c r="AC42" s="37">
        <f>+[2]DATA!CC42</f>
        <v>14724.298000000001</v>
      </c>
      <c r="AD42" s="37">
        <f>+[2]DATA!CD42</f>
        <v>14746.914000000001</v>
      </c>
      <c r="AE42" s="37">
        <f>+[2]DATA!CE42</f>
        <v>15575.751</v>
      </c>
      <c r="AF42" s="37">
        <f>+[2]DATA!CF42</f>
        <v>16363.43</v>
      </c>
      <c r="AG42" s="37">
        <f>+[2]DATA!CG42</f>
        <v>16675.033499999998</v>
      </c>
      <c r="AH42" s="37">
        <f>+[2]DATA!CH42</f>
        <v>16986.636999999999</v>
      </c>
      <c r="AI42" s="37">
        <f>+[2]DATA!CI42</f>
        <v>17830.8305</v>
      </c>
      <c r="AJ42" s="37">
        <f>+[2]DATA!CJ42</f>
        <v>18675.024000000001</v>
      </c>
      <c r="AK42" s="37">
        <f>+[2]DATA!CK42</f>
        <v>21337.077000000001</v>
      </c>
      <c r="AL42" s="32">
        <f>+[2]DATA!CL42</f>
        <v>22950.381000000001</v>
      </c>
      <c r="AM42" s="32">
        <f>+[2]DATA!CM42</f>
        <v>21323.07</v>
      </c>
      <c r="AN42" s="32">
        <f>+[2]DATA!CN42</f>
        <v>22954.400000000001</v>
      </c>
      <c r="AO42" s="32">
        <f>+[2]DATA!CO42</f>
        <v>23876.218000000001</v>
      </c>
      <c r="AP42" s="32">
        <f>+[2]DATA!CP42</f>
        <v>23334.190999999999</v>
      </c>
      <c r="AQ42" s="32">
        <f>+[2]DATA!CQ42</f>
        <v>23152.483</v>
      </c>
      <c r="AR42" s="32">
        <f>+[2]DATA!CR42</f>
        <v>24513.95</v>
      </c>
      <c r="AS42" s="32">
        <f>+[2]DATA!CS42</f>
        <v>24919.642</v>
      </c>
      <c r="AT42" s="33">
        <f>+'[1]Personal Income'!BP42</f>
        <v>125268632</v>
      </c>
      <c r="AU42" s="34">
        <f>+'[1]Personal Income'!BQ42</f>
        <v>132103279</v>
      </c>
      <c r="AV42" s="34">
        <f>+'[1]Personal Income'!BR42</f>
        <v>138794324</v>
      </c>
      <c r="AW42" s="34">
        <f>+'[1]Personal Income'!BS42</f>
        <v>149335984</v>
      </c>
      <c r="AX42" s="34">
        <f>+'[1]Personal Income'!BT42</f>
        <v>154841764</v>
      </c>
      <c r="AY42" s="34">
        <f>+'[1]Personal Income'!BU42</f>
        <v>167275634</v>
      </c>
      <c r="AZ42" s="34">
        <f>+'[1]Personal Income'!BV42</f>
        <v>171799209</v>
      </c>
      <c r="BA42" s="34">
        <f>+'[1]Personal Income'!BW42</f>
        <v>175398372</v>
      </c>
      <c r="BB42" s="34">
        <f>+'[1]Personal Income'!BX42</f>
        <v>182816603</v>
      </c>
      <c r="BC42" s="34">
        <f>+'[1]Personal Income'!BY42</f>
        <v>190328569</v>
      </c>
      <c r="BD42" s="34">
        <f>+'[1]Personal Income'!BZ42</f>
        <v>195590005</v>
      </c>
      <c r="BE42" s="34">
        <f>+'[1]Personal Income'!CA42</f>
        <v>206867964</v>
      </c>
      <c r="BF42" s="34">
        <f>+'[1]Personal Income'!CB42</f>
        <v>214640545</v>
      </c>
      <c r="BG42" s="34">
        <f>+'[1]Personal Income'!CC42</f>
        <v>224188004</v>
      </c>
      <c r="BH42" s="34">
        <f>+'[1]Personal Income'!CD42</f>
        <v>215242562</v>
      </c>
      <c r="BI42" s="34">
        <f>+'[1]Personal Income'!CE42</f>
        <v>220555439</v>
      </c>
      <c r="BJ42" s="34">
        <f>+'[1]Personal Income'!CF42</f>
        <v>231673951</v>
      </c>
      <c r="BK42" s="34">
        <f>+'[1]Personal Income'!CG42</f>
        <v>249197519</v>
      </c>
      <c r="BL42" s="34">
        <f>+'[1]Personal Income'!CH42</f>
        <v>255030034</v>
      </c>
    </row>
    <row r="43" spans="1:64" ht="12" customHeight="1" x14ac:dyDescent="0.2">
      <c r="A43" s="65" t="s">
        <v>35</v>
      </c>
      <c r="B43" s="32">
        <f>+[2]DATA!P43</f>
        <v>12714.657999999999</v>
      </c>
      <c r="C43" s="32">
        <f>+[2]DATA!Q43</f>
        <v>13000.455</v>
      </c>
      <c r="D43" s="32">
        <f>+[2]DATA!R43</f>
        <v>13685.39</v>
      </c>
      <c r="E43" s="32">
        <f>+[2]DATA!S43</f>
        <v>14313.638999999999</v>
      </c>
      <c r="F43" s="32">
        <f>+[2]DATA!T43</f>
        <v>15134.16</v>
      </c>
      <c r="G43" s="32">
        <f>+[2]DATA!U43</f>
        <v>16002.664000000001</v>
      </c>
      <c r="H43" s="32">
        <f>+[2]DATA!V43</f>
        <v>16871.168000000001</v>
      </c>
      <c r="I43" s="32">
        <f>+[2]DATA!W43</f>
        <v>17633.755499999999</v>
      </c>
      <c r="J43" s="32">
        <f>+[2]DATA!X43</f>
        <v>18396.343000000001</v>
      </c>
      <c r="K43" s="32">
        <f>+[2]DATA!Y43</f>
        <v>19422.152999999998</v>
      </c>
      <c r="L43" s="32">
        <f>+[2]DATA!Z43</f>
        <v>20640.547999999999</v>
      </c>
      <c r="M43" s="32">
        <f>+[2]DATA!AA43</f>
        <v>21867.703000000001</v>
      </c>
      <c r="N43" s="32">
        <f>+[2]DATA!AB43</f>
        <v>23149.322</v>
      </c>
      <c r="O43" s="32">
        <f>+[2]DATA!AC43</f>
        <v>24723.8</v>
      </c>
      <c r="P43" s="32">
        <f>+[2]DATA!AD43</f>
        <v>26136.855</v>
      </c>
      <c r="Q43" s="32">
        <f>+[2]DATA!AE43</f>
        <v>27566.521000000001</v>
      </c>
      <c r="R43" s="32">
        <f>+[2]DATA!AF43</f>
        <v>28086.57</v>
      </c>
      <c r="S43" s="32">
        <f>+[2]DATA!AG43</f>
        <v>28373.087</v>
      </c>
      <c r="T43" s="37">
        <f>+[2]DATA!BT43</f>
        <v>0</v>
      </c>
      <c r="U43" s="37">
        <f>+[2]DATA!BU43</f>
        <v>0</v>
      </c>
      <c r="V43" s="37">
        <f>+[2]DATA!BV43</f>
        <v>5224.732</v>
      </c>
      <c r="W43" s="37">
        <f>+[2]DATA!BW43</f>
        <v>5467.1450000000004</v>
      </c>
      <c r="X43" s="37">
        <f>+[2]DATA!BX43</f>
        <v>5709.558</v>
      </c>
      <c r="Y43" s="37">
        <f>+[2]DATA!BY43</f>
        <v>6206.1239999999998</v>
      </c>
      <c r="Z43" s="37">
        <f>+[2]DATA!BZ43</f>
        <v>6496.951</v>
      </c>
      <c r="AA43" s="37">
        <f>+[2]DATA!CA43</f>
        <v>7007.0309999999999</v>
      </c>
      <c r="AB43" s="37">
        <f>+[2]DATA!CB43</f>
        <v>6982.6</v>
      </c>
      <c r="AC43" s="37">
        <f>+[2]DATA!CC43</f>
        <v>7195.35</v>
      </c>
      <c r="AD43" s="37">
        <f>+[2]DATA!CD43</f>
        <v>7458.7190000000001</v>
      </c>
      <c r="AE43" s="37">
        <f>+[2]DATA!CE43</f>
        <v>7673.09</v>
      </c>
      <c r="AF43" s="37">
        <f>+[2]DATA!CF43</f>
        <v>8090.5249999999996</v>
      </c>
      <c r="AG43" s="37">
        <f>+[2]DATA!CG43</f>
        <v>8210.4694999999992</v>
      </c>
      <c r="AH43" s="37">
        <f>+[2]DATA!CH43</f>
        <v>8330.4140000000007</v>
      </c>
      <c r="AI43" s="37">
        <f>+[2]DATA!CI43</f>
        <v>8674.5810000000001</v>
      </c>
      <c r="AJ43" s="37">
        <f>+[2]DATA!CJ43</f>
        <v>9018.7479999999996</v>
      </c>
      <c r="AK43" s="37">
        <f>+[2]DATA!CK43</f>
        <v>9704.8610000000008</v>
      </c>
      <c r="AL43" s="32">
        <f>+[2]DATA!CL43</f>
        <v>10256.456</v>
      </c>
      <c r="AM43" s="32">
        <f>+[2]DATA!CM43</f>
        <v>10933.483</v>
      </c>
      <c r="AN43" s="32">
        <f>+[2]DATA!CN43</f>
        <v>11541.175999999999</v>
      </c>
      <c r="AO43" s="32">
        <f>+[2]DATA!CO43</f>
        <v>11892.338</v>
      </c>
      <c r="AP43" s="32">
        <f>+[2]DATA!CP43</f>
        <v>11948.911</v>
      </c>
      <c r="AQ43" s="32">
        <f>+[2]DATA!CQ43</f>
        <v>12649.129000000001</v>
      </c>
      <c r="AR43" s="32">
        <f>+[2]DATA!CR43</f>
        <v>13563.467000000001</v>
      </c>
      <c r="AS43" s="32">
        <f>+[2]DATA!CS43</f>
        <v>13787.267</v>
      </c>
      <c r="AT43" s="33">
        <f>+'[1]Personal Income'!BP43</f>
        <v>60012354</v>
      </c>
      <c r="AU43" s="34">
        <f>+'[1]Personal Income'!BQ43</f>
        <v>64861629</v>
      </c>
      <c r="AV43" s="34">
        <f>+'[1]Personal Income'!BR43</f>
        <v>68297439</v>
      </c>
      <c r="AW43" s="34">
        <f>+'[1]Personal Income'!BS43</f>
        <v>71703788</v>
      </c>
      <c r="AX43" s="34">
        <f>+'[1]Personal Income'!BT43</f>
        <v>73285490</v>
      </c>
      <c r="AY43" s="34">
        <f>+'[1]Personal Income'!BU43</f>
        <v>79919651</v>
      </c>
      <c r="AZ43" s="34">
        <f>+'[1]Personal Income'!BV43</f>
        <v>81726315</v>
      </c>
      <c r="BA43" s="34">
        <f>+'[1]Personal Income'!BW43</f>
        <v>84461138</v>
      </c>
      <c r="BB43" s="34">
        <f>+'[1]Personal Income'!BX43</f>
        <v>86372303</v>
      </c>
      <c r="BC43" s="34">
        <f>+'[1]Personal Income'!BY43</f>
        <v>93209097</v>
      </c>
      <c r="BD43" s="34">
        <f>+'[1]Personal Income'!BZ43</f>
        <v>95358614</v>
      </c>
      <c r="BE43" s="34">
        <f>+'[1]Personal Income'!CA43</f>
        <v>100572530</v>
      </c>
      <c r="BF43" s="34">
        <f>+'[1]Personal Income'!CB43</f>
        <v>107500437</v>
      </c>
      <c r="BG43" s="34">
        <f>+'[1]Personal Income'!CC43</f>
        <v>115583232</v>
      </c>
      <c r="BH43" s="34">
        <f>+'[1]Personal Income'!CD43</f>
        <v>112537109</v>
      </c>
      <c r="BI43" s="34">
        <f>+'[1]Personal Income'!CE43</f>
        <v>116026733</v>
      </c>
      <c r="BJ43" s="34">
        <f>+'[1]Personal Income'!CF43</f>
        <v>123933051</v>
      </c>
      <c r="BK43" s="34">
        <f>+'[1]Personal Income'!CG43</f>
        <v>135063448</v>
      </c>
      <c r="BL43" s="34">
        <f>+'[1]Personal Income'!CH43</f>
        <v>139421540</v>
      </c>
    </row>
    <row r="44" spans="1:64" ht="12" customHeight="1" x14ac:dyDescent="0.2">
      <c r="A44" s="65" t="s">
        <v>36</v>
      </c>
      <c r="B44" s="32">
        <f>+[2]DATA!P44</f>
        <v>11025.429</v>
      </c>
      <c r="C44" s="32">
        <f>+[2]DATA!Q44</f>
        <v>11637.573</v>
      </c>
      <c r="D44" s="32">
        <f>+[2]DATA!R44</f>
        <v>12434.811</v>
      </c>
      <c r="E44" s="32">
        <f>+[2]DATA!S44</f>
        <v>12342.749</v>
      </c>
      <c r="F44" s="32">
        <f>+[2]DATA!T44</f>
        <v>13390.882</v>
      </c>
      <c r="G44" s="32">
        <f>+[2]DATA!U44</f>
        <v>14013.071</v>
      </c>
      <c r="H44" s="32">
        <f>+[2]DATA!V44</f>
        <v>14635.26</v>
      </c>
      <c r="I44" s="32">
        <f>+[2]DATA!W44</f>
        <v>15455.7485</v>
      </c>
      <c r="J44" s="32">
        <f>+[2]DATA!X44</f>
        <v>16276.236999999999</v>
      </c>
      <c r="K44" s="32">
        <f>+[2]DATA!Y44</f>
        <v>16920.478999999999</v>
      </c>
      <c r="L44" s="32">
        <f>+[2]DATA!Z44</f>
        <v>18333.615000000002</v>
      </c>
      <c r="M44" s="32">
        <f>+[2]DATA!AA44</f>
        <v>19969.991000000002</v>
      </c>
      <c r="N44" s="32">
        <f>+[2]DATA!AB44</f>
        <v>21327.137999999999</v>
      </c>
      <c r="O44" s="32">
        <f>+[2]DATA!AC44</f>
        <v>21625.825000000001</v>
      </c>
      <c r="P44" s="32">
        <f>+[2]DATA!AD44</f>
        <v>22770.058000000001</v>
      </c>
      <c r="Q44" s="32">
        <f>+[2]DATA!AE44</f>
        <v>23538.417000000001</v>
      </c>
      <c r="R44" s="32">
        <f>+[2]DATA!AF44</f>
        <v>23599.93</v>
      </c>
      <c r="S44" s="32">
        <f>+[2]DATA!AG44</f>
        <v>24265.738000000001</v>
      </c>
      <c r="T44" s="37">
        <f>+[2]DATA!BT44</f>
        <v>0</v>
      </c>
      <c r="U44" s="37">
        <f>+[2]DATA!BU44</f>
        <v>0</v>
      </c>
      <c r="V44" s="37">
        <f>+[2]DATA!BV44</f>
        <v>4578.4380000000001</v>
      </c>
      <c r="W44" s="37">
        <f>+[2]DATA!BW44</f>
        <v>4759.0920000000006</v>
      </c>
      <c r="X44" s="37">
        <f>+[2]DATA!BX44</f>
        <v>4939.7460000000001</v>
      </c>
      <c r="Y44" s="37">
        <f>+[2]DATA!BY44</f>
        <v>5373.6819999999998</v>
      </c>
      <c r="Z44" s="37">
        <f>+[2]DATA!BZ44</f>
        <v>5900.3360000000002</v>
      </c>
      <c r="AA44" s="37">
        <f>+[2]DATA!CA44</f>
        <v>6077.3249999999998</v>
      </c>
      <c r="AB44" s="37">
        <f>+[2]DATA!CB44</f>
        <v>6372.8059999999996</v>
      </c>
      <c r="AC44" s="37">
        <f>+[2]DATA!CC44</f>
        <v>6762.6629999999996</v>
      </c>
      <c r="AD44" s="37">
        <f>+[2]DATA!CD44</f>
        <v>7375.1790000000001</v>
      </c>
      <c r="AE44" s="37">
        <f>+[2]DATA!CE44</f>
        <v>7292.4340000000002</v>
      </c>
      <c r="AF44" s="37">
        <f>+[2]DATA!CF44</f>
        <v>7616.3530000000001</v>
      </c>
      <c r="AG44" s="37">
        <f>+[2]DATA!CG44</f>
        <v>7795.6640000000007</v>
      </c>
      <c r="AH44" s="37">
        <f>+[2]DATA!CH44</f>
        <v>7974.9750000000004</v>
      </c>
      <c r="AI44" s="37">
        <f>+[2]DATA!CI44</f>
        <v>8608.4740000000002</v>
      </c>
      <c r="AJ44" s="37">
        <f>+[2]DATA!CJ44</f>
        <v>9241.973</v>
      </c>
      <c r="AK44" s="37">
        <f>+[2]DATA!CK44</f>
        <v>9385.4959999999992</v>
      </c>
      <c r="AL44" s="32">
        <f>+[2]DATA!CL44</f>
        <v>10451.865</v>
      </c>
      <c r="AM44" s="32">
        <f>+[2]DATA!CM44</f>
        <v>11354.317999999999</v>
      </c>
      <c r="AN44" s="32">
        <f>+[2]DATA!CN44</f>
        <v>11877.315000000001</v>
      </c>
      <c r="AO44" s="32">
        <f>+[2]DATA!CO44</f>
        <v>11471.073</v>
      </c>
      <c r="AP44" s="32">
        <f>+[2]DATA!CP44</f>
        <v>11414.647999999999</v>
      </c>
      <c r="AQ44" s="32">
        <f>+[2]DATA!CQ44</f>
        <v>11756.882</v>
      </c>
      <c r="AR44" s="32">
        <f>+[2]DATA!CR44</f>
        <v>12507.618</v>
      </c>
      <c r="AS44" s="32">
        <f>+[2]DATA!CS44</f>
        <v>12902.576999999999</v>
      </c>
      <c r="AT44" s="33">
        <f>+'[1]Personal Income'!BP44</f>
        <v>56072519</v>
      </c>
      <c r="AU44" s="34">
        <f>+'[1]Personal Income'!BQ44</f>
        <v>59729061</v>
      </c>
      <c r="AV44" s="34">
        <f>+'[1]Personal Income'!BR44</f>
        <v>63355579</v>
      </c>
      <c r="AW44" s="34">
        <f>+'[1]Personal Income'!BS44</f>
        <v>67800281</v>
      </c>
      <c r="AX44" s="34">
        <f>+'[1]Personal Income'!BT44</f>
        <v>70158367</v>
      </c>
      <c r="AY44" s="34">
        <f>+'[1]Personal Income'!BU44</f>
        <v>76684081</v>
      </c>
      <c r="AZ44" s="34">
        <f>+'[1]Personal Income'!BV44</f>
        <v>80147666</v>
      </c>
      <c r="BA44" s="34">
        <f>+'[1]Personal Income'!BW44</f>
        <v>80721756</v>
      </c>
      <c r="BB44" s="34">
        <f>+'[1]Personal Income'!BX44</f>
        <v>83900611</v>
      </c>
      <c r="BC44" s="34">
        <f>+'[1]Personal Income'!BY44</f>
        <v>87171382</v>
      </c>
      <c r="BD44" s="34">
        <f>+'[1]Personal Income'!BZ44</f>
        <v>90850004</v>
      </c>
      <c r="BE44" s="34">
        <f>+'[1]Personal Income'!CA44</f>
        <v>98577190</v>
      </c>
      <c r="BF44" s="34">
        <f>+'[1]Personal Income'!CB44</f>
        <v>104846995</v>
      </c>
      <c r="BG44" s="34">
        <f>+'[1]Personal Income'!CC44</f>
        <v>113632720</v>
      </c>
      <c r="BH44" s="34">
        <f>+'[1]Personal Income'!CD44</f>
        <v>108496458</v>
      </c>
      <c r="BI44" s="34">
        <f>+'[1]Personal Income'!CE44</f>
        <v>111441177</v>
      </c>
      <c r="BJ44" s="34">
        <f>+'[1]Personal Income'!CF44</f>
        <v>116230434</v>
      </c>
      <c r="BK44" s="34">
        <f>+'[1]Personal Income'!CG44</f>
        <v>124137357</v>
      </c>
      <c r="BL44" s="34">
        <f>+'[1]Personal Income'!CH44</f>
        <v>127092150</v>
      </c>
    </row>
    <row r="45" spans="1:64" ht="12" customHeight="1" x14ac:dyDescent="0.2">
      <c r="A45" s="65" t="s">
        <v>39</v>
      </c>
      <c r="B45" s="32">
        <f>+[2]DATA!P45</f>
        <v>43872.192999999999</v>
      </c>
      <c r="C45" s="32">
        <f>+[2]DATA!Q45</f>
        <v>46999.608999999997</v>
      </c>
      <c r="D45" s="32">
        <f>+[2]DATA!R45</f>
        <v>50266.927000000003</v>
      </c>
      <c r="E45" s="32">
        <f>+[2]DATA!S45</f>
        <v>52377.451000000001</v>
      </c>
      <c r="F45" s="32">
        <f>+[2]DATA!T45</f>
        <v>56415.159</v>
      </c>
      <c r="G45" s="32">
        <f>+[2]DATA!U45</f>
        <v>57178.366999999998</v>
      </c>
      <c r="H45" s="32">
        <f>+[2]DATA!V45</f>
        <v>57941.574999999997</v>
      </c>
      <c r="I45" s="32">
        <f>+[2]DATA!W45</f>
        <v>61721.481499999994</v>
      </c>
      <c r="J45" s="32">
        <f>+[2]DATA!X45</f>
        <v>65501.387999999999</v>
      </c>
      <c r="K45" s="32">
        <f>+[2]DATA!Y45</f>
        <v>66985.422000000006</v>
      </c>
      <c r="L45" s="32">
        <f>+[2]DATA!Z45</f>
        <v>68243.240999999995</v>
      </c>
      <c r="M45" s="32">
        <f>+[2]DATA!AA45</f>
        <v>71849.413</v>
      </c>
      <c r="N45" s="32">
        <f>+[2]DATA!AB45</f>
        <v>73118.671000000002</v>
      </c>
      <c r="O45" s="32">
        <f>+[2]DATA!AC45</f>
        <v>73339.532999999996</v>
      </c>
      <c r="P45" s="32">
        <f>+[2]DATA!AD45</f>
        <v>76456.595000000001</v>
      </c>
      <c r="Q45" s="32">
        <f>+[2]DATA!AE45</f>
        <v>78211.422999999995</v>
      </c>
      <c r="R45" s="32">
        <f>+[2]DATA!AF45</f>
        <v>75862.475000000006</v>
      </c>
      <c r="S45" s="32">
        <f>+[2]DATA!AG45</f>
        <v>77642.668000000005</v>
      </c>
      <c r="T45" s="37">
        <f>+[2]DATA!BT45</f>
        <v>0</v>
      </c>
      <c r="U45" s="37">
        <f>+[2]DATA!BU45</f>
        <v>0</v>
      </c>
      <c r="V45" s="37">
        <f>+[2]DATA!BV45</f>
        <v>19219.292000000001</v>
      </c>
      <c r="W45" s="37">
        <f>+[2]DATA!BW45</f>
        <v>19861.321499999998</v>
      </c>
      <c r="X45" s="37">
        <f>+[2]DATA!BX45</f>
        <v>20503.350999999999</v>
      </c>
      <c r="Y45" s="37">
        <f>+[2]DATA!BY45</f>
        <v>22396.054</v>
      </c>
      <c r="Z45" s="37">
        <f>+[2]DATA!BZ45</f>
        <v>24234.983</v>
      </c>
      <c r="AA45" s="37">
        <f>+[2]DATA!CA45</f>
        <v>23430.33</v>
      </c>
      <c r="AB45" s="37">
        <f>+[2]DATA!CB45</f>
        <v>24827.512999999999</v>
      </c>
      <c r="AC45" s="37">
        <f>+[2]DATA!CC45</f>
        <v>26616.525000000001</v>
      </c>
      <c r="AD45" s="37">
        <f>+[2]DATA!CD45</f>
        <v>28211.261999999999</v>
      </c>
      <c r="AE45" s="37">
        <f>+[2]DATA!CE45</f>
        <v>29904.866000000002</v>
      </c>
      <c r="AF45" s="37">
        <f>+[2]DATA!CF45</f>
        <v>31474.162</v>
      </c>
      <c r="AG45" s="37">
        <f>+[2]DATA!CG45</f>
        <v>31059.173000000003</v>
      </c>
      <c r="AH45" s="37">
        <f>+[2]DATA!CH45</f>
        <v>30644.184000000001</v>
      </c>
      <c r="AI45" s="37">
        <f>+[2]DATA!CI45</f>
        <v>32061.183000000001</v>
      </c>
      <c r="AJ45" s="37">
        <f>+[2]DATA!CJ45</f>
        <v>33478.182000000001</v>
      </c>
      <c r="AK45" s="37">
        <f>+[2]DATA!CK45</f>
        <v>35295.158000000003</v>
      </c>
      <c r="AL45" s="32">
        <f>+[2]DATA!CL45</f>
        <v>36016.894</v>
      </c>
      <c r="AM45" s="32">
        <f>+[2]DATA!CM45</f>
        <v>37086.101000000002</v>
      </c>
      <c r="AN45" s="32">
        <f>+[2]DATA!CN45</f>
        <v>37649.870999999999</v>
      </c>
      <c r="AO45" s="32">
        <f>+[2]DATA!CO45</f>
        <v>35913.855000000003</v>
      </c>
      <c r="AP45" s="32">
        <f>+[2]DATA!CP45</f>
        <v>35705.633999999998</v>
      </c>
      <c r="AQ45" s="32">
        <f>+[2]DATA!CQ45</f>
        <v>36102.277000000002</v>
      </c>
      <c r="AR45" s="32">
        <f>+[2]DATA!CR45</f>
        <v>36230.870000000003</v>
      </c>
      <c r="AS45" s="32">
        <f>+[2]DATA!CS45</f>
        <v>37122.182999999997</v>
      </c>
      <c r="AT45" s="33">
        <f>+'[1]Personal Income'!BP45</f>
        <v>227465905</v>
      </c>
      <c r="AU45" s="34">
        <f>+'[1]Personal Income'!BQ45</f>
        <v>237193029</v>
      </c>
      <c r="AV45" s="34">
        <f>+'[1]Personal Income'!BR45</f>
        <v>248821337</v>
      </c>
      <c r="AW45" s="34">
        <f>+'[1]Personal Income'!BS45</f>
        <v>265097783</v>
      </c>
      <c r="AX45" s="34">
        <f>+'[1]Personal Income'!BT45</f>
        <v>278061682</v>
      </c>
      <c r="AY45" s="34">
        <f>+'[1]Personal Income'!BU45</f>
        <v>292605797</v>
      </c>
      <c r="AZ45" s="34">
        <f>+'[1]Personal Income'!BV45</f>
        <v>299902889</v>
      </c>
      <c r="BA45" s="34">
        <f>+'[1]Personal Income'!BW45</f>
        <v>303009065</v>
      </c>
      <c r="BB45" s="34">
        <f>+'[1]Personal Income'!BX45</f>
        <v>314192006</v>
      </c>
      <c r="BC45" s="34">
        <f>+'[1]Personal Income'!BY45</f>
        <v>319357608</v>
      </c>
      <c r="BD45" s="34">
        <f>+'[1]Personal Income'!BZ45</f>
        <v>325664091</v>
      </c>
      <c r="BE45" s="34">
        <f>+'[1]Personal Income'!CA45</f>
        <v>334858179</v>
      </c>
      <c r="BF45" s="34">
        <f>+'[1]Personal Income'!CB45</f>
        <v>344234191</v>
      </c>
      <c r="BG45" s="34">
        <f>+'[1]Personal Income'!CC45</f>
        <v>351009078</v>
      </c>
      <c r="BH45" s="34">
        <f>+'[1]Personal Income'!CD45</f>
        <v>332079443</v>
      </c>
      <c r="BI45" s="34">
        <f>+'[1]Personal Income'!CE45</f>
        <v>342873667</v>
      </c>
      <c r="BJ45" s="34">
        <f>+'[1]Personal Income'!CF45</f>
        <v>360806046</v>
      </c>
      <c r="BK45" s="34">
        <f>+'[1]Personal Income'!CG45</f>
        <v>378443022</v>
      </c>
      <c r="BL45" s="34">
        <f>+'[1]Personal Income'!CH45</f>
        <v>388053225</v>
      </c>
    </row>
    <row r="46" spans="1:64" ht="12" customHeight="1" x14ac:dyDescent="0.2">
      <c r="A46" s="65" t="s">
        <v>40</v>
      </c>
      <c r="B46" s="32">
        <f>+[2]DATA!P46</f>
        <v>24922.381000000001</v>
      </c>
      <c r="C46" s="32">
        <f>+[2]DATA!Q46</f>
        <v>26105.612000000001</v>
      </c>
      <c r="D46" s="32">
        <f>+[2]DATA!R46</f>
        <v>27882.546999999999</v>
      </c>
      <c r="E46" s="32">
        <f>+[2]DATA!S46</f>
        <v>28846.455000000002</v>
      </c>
      <c r="F46" s="32">
        <f>+[2]DATA!T46</f>
        <v>30957.216</v>
      </c>
      <c r="G46" s="32">
        <f>+[2]DATA!U46</f>
        <v>32075.224999999999</v>
      </c>
      <c r="H46" s="32">
        <f>+[2]DATA!V46</f>
        <v>33193.233999999997</v>
      </c>
      <c r="I46" s="32">
        <f>+[2]DATA!W46</f>
        <v>34211.464</v>
      </c>
      <c r="J46" s="32">
        <f>+[2]DATA!X46</f>
        <v>35229.694000000003</v>
      </c>
      <c r="K46" s="32">
        <f>+[2]DATA!Y46</f>
        <v>37392.160000000003</v>
      </c>
      <c r="L46" s="32">
        <f>+[2]DATA!Z46</f>
        <v>39379.972999999998</v>
      </c>
      <c r="M46" s="32">
        <f>+[2]DATA!AA46</f>
        <v>41449.377999999997</v>
      </c>
      <c r="N46" s="32">
        <f>+[2]DATA!AB46</f>
        <v>43400.381999999998</v>
      </c>
      <c r="O46" s="32">
        <f>+[2]DATA!AC46</f>
        <v>43418.625</v>
      </c>
      <c r="P46" s="32">
        <f>+[2]DATA!AD46</f>
        <v>46340.949000000001</v>
      </c>
      <c r="Q46" s="32">
        <f>+[2]DATA!AE46</f>
        <v>48792.275000000001</v>
      </c>
      <c r="R46" s="32">
        <f>+[2]DATA!AF46</f>
        <v>49321.277000000002</v>
      </c>
      <c r="S46" s="32">
        <f>+[2]DATA!AG46</f>
        <v>51468.014999999999</v>
      </c>
      <c r="T46" s="37">
        <f>+[2]DATA!BT46</f>
        <v>0</v>
      </c>
      <c r="U46" s="37">
        <f>+[2]DATA!BU46</f>
        <v>0</v>
      </c>
      <c r="V46" s="37">
        <f>+[2]DATA!BV46</f>
        <v>10082.268</v>
      </c>
      <c r="W46" s="37">
        <f>+[2]DATA!BW46</f>
        <v>10581.714</v>
      </c>
      <c r="X46" s="37">
        <f>+[2]DATA!BX46</f>
        <v>11081.16</v>
      </c>
      <c r="Y46" s="37">
        <f>+[2]DATA!BY46</f>
        <v>12153.134</v>
      </c>
      <c r="Z46" s="37">
        <f>+[2]DATA!BZ46</f>
        <v>12481.18</v>
      </c>
      <c r="AA46" s="37">
        <f>+[2]DATA!CA46</f>
        <v>13812.313</v>
      </c>
      <c r="AB46" s="37">
        <f>+[2]DATA!CB46</f>
        <v>14569.258</v>
      </c>
      <c r="AC46" s="37">
        <f>+[2]DATA!CC46</f>
        <v>15730.821</v>
      </c>
      <c r="AD46" s="37">
        <f>+[2]DATA!CD46</f>
        <v>16489.005000000001</v>
      </c>
      <c r="AE46" s="37">
        <f>+[2]DATA!CE46</f>
        <v>17187.874</v>
      </c>
      <c r="AF46" s="37">
        <f>+[2]DATA!CF46</f>
        <v>18172.884999999998</v>
      </c>
      <c r="AG46" s="37">
        <f>+[2]DATA!CG46</f>
        <v>18314.646999999997</v>
      </c>
      <c r="AH46" s="37">
        <f>+[2]DATA!CH46</f>
        <v>18456.409</v>
      </c>
      <c r="AI46" s="37">
        <f>+[2]DATA!CI46</f>
        <v>18940.023000000001</v>
      </c>
      <c r="AJ46" s="37">
        <f>+[2]DATA!CJ46</f>
        <v>19423.636999999999</v>
      </c>
      <c r="AK46" s="37">
        <f>+[2]DATA!CK46</f>
        <v>20956.638999999999</v>
      </c>
      <c r="AL46" s="32">
        <f>+[2]DATA!CL46</f>
        <v>22490.582999999999</v>
      </c>
      <c r="AM46" s="32">
        <f>+[2]DATA!CM46</f>
        <v>23661.07</v>
      </c>
      <c r="AN46" s="32">
        <f>+[2]DATA!CN46</f>
        <v>24723.887999999999</v>
      </c>
      <c r="AO46" s="32">
        <f>+[2]DATA!CO46</f>
        <v>24023.936000000002</v>
      </c>
      <c r="AP46" s="32">
        <f>+[2]DATA!CP46</f>
        <v>24362.347000000002</v>
      </c>
      <c r="AQ46" s="32">
        <f>+[2]DATA!CQ46</f>
        <v>26822.75</v>
      </c>
      <c r="AR46" s="32">
        <f>+[2]DATA!CR46</f>
        <v>28111.526000000002</v>
      </c>
      <c r="AS46" s="32">
        <f>+[2]DATA!CS46</f>
        <v>30075.761999999999</v>
      </c>
      <c r="AT46" s="33">
        <f>+'[1]Personal Income'!BP46</f>
        <v>112208961</v>
      </c>
      <c r="AU46" s="34">
        <f>+'[1]Personal Income'!BQ46</f>
        <v>121195012</v>
      </c>
      <c r="AV46" s="34">
        <f>+'[1]Personal Income'!BR46</f>
        <v>128387851</v>
      </c>
      <c r="AW46" s="34">
        <f>+'[1]Personal Income'!BS46</f>
        <v>139553134</v>
      </c>
      <c r="AX46" s="34">
        <f>+'[1]Personal Income'!BT46</f>
        <v>146721641</v>
      </c>
      <c r="AY46" s="34">
        <f>+'[1]Personal Income'!BU46</f>
        <v>160833329</v>
      </c>
      <c r="AZ46" s="34">
        <f>+'[1]Personal Income'!BV46</f>
        <v>166136104</v>
      </c>
      <c r="BA46" s="34">
        <f>+'[1]Personal Income'!BW46</f>
        <v>170949207</v>
      </c>
      <c r="BB46" s="34">
        <f>+'[1]Personal Income'!BX46</f>
        <v>178095101</v>
      </c>
      <c r="BC46" s="34">
        <f>+'[1]Personal Income'!BY46</f>
        <v>188285153</v>
      </c>
      <c r="BD46" s="34">
        <f>+'[1]Personal Income'!BZ46</f>
        <v>193937634</v>
      </c>
      <c r="BE46" s="34">
        <f>+'[1]Personal Income'!CA46</f>
        <v>205857404</v>
      </c>
      <c r="BF46" s="34">
        <f>+'[1]Personal Income'!CB46</f>
        <v>216840348</v>
      </c>
      <c r="BG46" s="34">
        <f>+'[1]Personal Income'!CC46</f>
        <v>228069129</v>
      </c>
      <c r="BH46" s="34">
        <f>+'[1]Personal Income'!CD46</f>
        <v>217608744</v>
      </c>
      <c r="BI46" s="34">
        <f>+'[1]Personal Income'!CE46</f>
        <v>227287890</v>
      </c>
      <c r="BJ46" s="34">
        <f>+'[1]Personal Income'!CF46</f>
        <v>238767813</v>
      </c>
      <c r="BK46" s="34">
        <f>+'[1]Personal Income'!CG46</f>
        <v>252413486</v>
      </c>
      <c r="BL46" s="34">
        <f>+'[1]Personal Income'!CH46</f>
        <v>259397103</v>
      </c>
    </row>
    <row r="47" spans="1:64" ht="12" customHeight="1" x14ac:dyDescent="0.2">
      <c r="A47" s="65" t="s">
        <v>41</v>
      </c>
      <c r="B47" s="32">
        <f>+[2]DATA!P47</f>
        <v>20220.976999999999</v>
      </c>
      <c r="C47" s="32">
        <f>+[2]DATA!Q47</f>
        <v>21551.561000000002</v>
      </c>
      <c r="D47" s="32">
        <f>+[2]DATA!R47</f>
        <v>23263.544000000002</v>
      </c>
      <c r="E47" s="32">
        <f>+[2]DATA!S47</f>
        <v>24686.754000000001</v>
      </c>
      <c r="F47" s="32">
        <f>+[2]DATA!T47</f>
        <v>25904.62</v>
      </c>
      <c r="G47" s="32">
        <f>+[2]DATA!U47</f>
        <v>27483.102500000001</v>
      </c>
      <c r="H47" s="32">
        <f>+[2]DATA!V47</f>
        <v>29061.584999999999</v>
      </c>
      <c r="I47" s="32">
        <f>+[2]DATA!W47</f>
        <v>30521.9185</v>
      </c>
      <c r="J47" s="32">
        <f>+[2]DATA!X47</f>
        <v>31982.252</v>
      </c>
      <c r="K47" s="32">
        <f>+[2]DATA!Y47</f>
        <v>33940.597999999998</v>
      </c>
      <c r="L47" s="32">
        <f>+[2]DATA!Z47</f>
        <v>35510.455000000002</v>
      </c>
      <c r="M47" s="32">
        <f>+[2]DATA!AA47</f>
        <v>37538.716</v>
      </c>
      <c r="N47" s="32">
        <f>+[2]DATA!AB47</f>
        <v>39046.288999999997</v>
      </c>
      <c r="O47" s="32">
        <f>+[2]DATA!AC47</f>
        <v>38818.97</v>
      </c>
      <c r="P47" s="32">
        <f>+[2]DATA!AD47</f>
        <v>41018.972999999998</v>
      </c>
      <c r="Q47" s="32">
        <f>+[2]DATA!AE47</f>
        <v>42311.451000000001</v>
      </c>
      <c r="R47" s="32">
        <f>+[2]DATA!AF47</f>
        <v>42079.362000000001</v>
      </c>
      <c r="S47" s="32">
        <f>+[2]DATA!AG47</f>
        <v>43110.033000000003</v>
      </c>
      <c r="T47" s="37">
        <f>+[2]DATA!BT47</f>
        <v>0</v>
      </c>
      <c r="U47" s="37">
        <f>+[2]DATA!BU47</f>
        <v>0</v>
      </c>
      <c r="V47" s="37">
        <f>+[2]DATA!BV47</f>
        <v>7938.085</v>
      </c>
      <c r="W47" s="37">
        <f>+[2]DATA!BW47</f>
        <v>8292.0774999999994</v>
      </c>
      <c r="X47" s="37">
        <f>+[2]DATA!BX47</f>
        <v>8646.07</v>
      </c>
      <c r="Y47" s="37">
        <f>+[2]DATA!BY47</f>
        <v>9152.3520000000008</v>
      </c>
      <c r="Z47" s="37">
        <f>+[2]DATA!BZ47</f>
        <v>9843.9950000000008</v>
      </c>
      <c r="AA47" s="37">
        <f>+[2]DATA!CA47</f>
        <v>11434.803</v>
      </c>
      <c r="AB47" s="37">
        <f>+[2]DATA!CB47</f>
        <v>11687.365</v>
      </c>
      <c r="AC47" s="37">
        <f>+[2]DATA!CC47</f>
        <v>12595.397999999999</v>
      </c>
      <c r="AD47" s="37">
        <f>+[2]DATA!CD47</f>
        <v>13319.541999999999</v>
      </c>
      <c r="AE47" s="37">
        <f>+[2]DATA!CE47</f>
        <v>14027.725</v>
      </c>
      <c r="AF47" s="37">
        <f>+[2]DATA!CF47</f>
        <v>14313.873</v>
      </c>
      <c r="AG47" s="37">
        <f>+[2]DATA!CG47</f>
        <v>14718.6525</v>
      </c>
      <c r="AH47" s="37">
        <f>+[2]DATA!CH47</f>
        <v>15123.432000000001</v>
      </c>
      <c r="AI47" s="37">
        <f>+[2]DATA!CI47</f>
        <v>15689.405000000001</v>
      </c>
      <c r="AJ47" s="37">
        <f>+[2]DATA!CJ47</f>
        <v>16255.378000000001</v>
      </c>
      <c r="AK47" s="37">
        <f>+[2]DATA!CK47</f>
        <v>17374.263999999999</v>
      </c>
      <c r="AL47" s="32">
        <f>+[2]DATA!CL47</f>
        <v>18311.736000000001</v>
      </c>
      <c r="AM47" s="32">
        <f>+[2]DATA!CM47</f>
        <v>19171.166000000001</v>
      </c>
      <c r="AN47" s="32">
        <f>+[2]DATA!CN47</f>
        <v>19872.542000000001</v>
      </c>
      <c r="AO47" s="32">
        <f>+[2]DATA!CO47</f>
        <v>19219.437999999998</v>
      </c>
      <c r="AP47" s="32">
        <f>+[2]DATA!CP47</f>
        <v>18969.733</v>
      </c>
      <c r="AQ47" s="32">
        <f>+[2]DATA!CQ47</f>
        <v>19641.849999999999</v>
      </c>
      <c r="AR47" s="32">
        <f>+[2]DATA!CR47</f>
        <v>20410.744999999999</v>
      </c>
      <c r="AS47" s="32">
        <f>+[2]DATA!CS47</f>
        <v>20909.857</v>
      </c>
      <c r="AT47" s="33">
        <f>+'[1]Personal Income'!BP47</f>
        <v>115948252</v>
      </c>
      <c r="AU47" s="34">
        <f>+'[1]Personal Income'!BQ47</f>
        <v>122469284</v>
      </c>
      <c r="AV47" s="34">
        <f>+'[1]Personal Income'!BR47</f>
        <v>129992334</v>
      </c>
      <c r="AW47" s="34">
        <f>+'[1]Personal Income'!BS47</f>
        <v>137619251</v>
      </c>
      <c r="AX47" s="34">
        <f>+'[1]Personal Income'!BT47</f>
        <v>142924849</v>
      </c>
      <c r="AY47" s="34">
        <f>+'[1]Personal Income'!BU47</f>
        <v>156359313</v>
      </c>
      <c r="AZ47" s="34">
        <f>+'[1]Personal Income'!BV47</f>
        <v>161496161</v>
      </c>
      <c r="BA47" s="34">
        <f>+'[1]Personal Income'!BW47</f>
        <v>166102723</v>
      </c>
      <c r="BB47" s="34">
        <f>+'[1]Personal Income'!BX47</f>
        <v>172504585</v>
      </c>
      <c r="BC47" s="34">
        <f>+'[1]Personal Income'!BY47</f>
        <v>180518356</v>
      </c>
      <c r="BD47" s="34">
        <f>+'[1]Personal Income'!BZ47</f>
        <v>186731873</v>
      </c>
      <c r="BE47" s="34">
        <f>+'[1]Personal Income'!CA47</f>
        <v>198727013</v>
      </c>
      <c r="BF47" s="34">
        <f>+'[1]Personal Income'!CB47</f>
        <v>209131189</v>
      </c>
      <c r="BG47" s="34">
        <f>+'[1]Personal Income'!CC47</f>
        <v>223554034</v>
      </c>
      <c r="BH47" s="34">
        <f>+'[1]Personal Income'!CD47</f>
        <v>215241801</v>
      </c>
      <c r="BI47" s="34">
        <f>+'[1]Personal Income'!CE47</f>
        <v>220634620</v>
      </c>
      <c r="BJ47" s="34">
        <f>+'[1]Personal Income'!CF47</f>
        <v>229897646</v>
      </c>
      <c r="BK47" s="34">
        <f>+'[1]Personal Income'!CG47</f>
        <v>235661090</v>
      </c>
      <c r="BL47" s="34">
        <f>+'[1]Personal Income'!CH47</f>
        <v>241144562</v>
      </c>
    </row>
    <row r="48" spans="1:64" ht="12" customHeight="1" x14ac:dyDescent="0.2">
      <c r="A48" s="65" t="s">
        <v>43</v>
      </c>
      <c r="B48" s="32">
        <f>+[2]DATA!P48</f>
        <v>7439.6149999999998</v>
      </c>
      <c r="C48" s="32">
        <f>+[2]DATA!Q48</f>
        <v>7917.1670000000004</v>
      </c>
      <c r="D48" s="32">
        <f>+[2]DATA!R48</f>
        <v>8015.625</v>
      </c>
      <c r="E48" s="32">
        <f>+[2]DATA!S48</f>
        <v>8304.4619999999995</v>
      </c>
      <c r="F48" s="32">
        <f>+[2]DATA!T48</f>
        <v>9020.5059999999994</v>
      </c>
      <c r="G48" s="32">
        <f>+[2]DATA!U48</f>
        <v>9420.950499999999</v>
      </c>
      <c r="H48" s="32">
        <f>+[2]DATA!V48</f>
        <v>9821.3950000000004</v>
      </c>
      <c r="I48" s="32">
        <f>+[2]DATA!W48</f>
        <v>10745.163</v>
      </c>
      <c r="J48" s="32">
        <f>+[2]DATA!X48</f>
        <v>11668.931</v>
      </c>
      <c r="K48" s="32">
        <f>+[2]DATA!Y48</f>
        <v>12262.842000000001</v>
      </c>
      <c r="L48" s="32">
        <f>+[2]DATA!Z48</f>
        <v>12918.705</v>
      </c>
      <c r="M48" s="32">
        <f>+[2]DATA!AA48</f>
        <v>13388.017</v>
      </c>
      <c r="N48" s="32">
        <f>+[2]DATA!AB48</f>
        <v>14107.35</v>
      </c>
      <c r="O48" s="32">
        <f>+[2]DATA!AC48</f>
        <v>13894.592000000001</v>
      </c>
      <c r="P48" s="32">
        <f>+[2]DATA!AD48</f>
        <v>14711.143</v>
      </c>
      <c r="Q48" s="32">
        <f>+[2]DATA!AE48</f>
        <v>15392.222</v>
      </c>
      <c r="R48" s="32">
        <f>+[2]DATA!AF48</f>
        <v>15384.535</v>
      </c>
      <c r="S48" s="32">
        <f>+[2]DATA!AG48</f>
        <v>16289.146000000001</v>
      </c>
      <c r="T48" s="37">
        <f>+[2]DATA!BT48</f>
        <v>0</v>
      </c>
      <c r="U48" s="37">
        <f>+[2]DATA!BU48</f>
        <v>0</v>
      </c>
      <c r="V48" s="37">
        <f>+[2]DATA!BV48</f>
        <v>2864.2579999999998</v>
      </c>
      <c r="W48" s="37">
        <f>+[2]DATA!BW48</f>
        <v>3049.6795000000002</v>
      </c>
      <c r="X48" s="37">
        <f>+[2]DATA!BX48</f>
        <v>3235.1010000000001</v>
      </c>
      <c r="Y48" s="37">
        <f>+[2]DATA!BY48</f>
        <v>3420.047</v>
      </c>
      <c r="Z48" s="37">
        <f>+[2]DATA!BZ48</f>
        <v>3716.8609999999999</v>
      </c>
      <c r="AA48" s="37">
        <f>+[2]DATA!CA48</f>
        <v>3924.9430000000002</v>
      </c>
      <c r="AB48" s="37">
        <f>+[2]DATA!CB48</f>
        <v>4181.433</v>
      </c>
      <c r="AC48" s="37">
        <f>+[2]DATA!CC48</f>
        <v>4492.4160000000002</v>
      </c>
      <c r="AD48" s="37">
        <f>+[2]DATA!CD48</f>
        <v>4575.6400000000003</v>
      </c>
      <c r="AE48" s="37">
        <f>+[2]DATA!CE48</f>
        <v>4623.9129999999996</v>
      </c>
      <c r="AF48" s="37">
        <f>+[2]DATA!CF48</f>
        <v>4972.9679999999998</v>
      </c>
      <c r="AG48" s="37">
        <f>+[2]DATA!CG48</f>
        <v>5144.6545000000006</v>
      </c>
      <c r="AH48" s="37">
        <f>+[2]DATA!CH48</f>
        <v>5316.3410000000003</v>
      </c>
      <c r="AI48" s="37">
        <f>+[2]DATA!CI48</f>
        <v>5812.1125000000002</v>
      </c>
      <c r="AJ48" s="37">
        <f>+[2]DATA!CJ48</f>
        <v>6307.884</v>
      </c>
      <c r="AK48" s="37">
        <f>+[2]DATA!CK48</f>
        <v>6586.2380000000003</v>
      </c>
      <c r="AL48" s="32">
        <f>+[2]DATA!CL48</f>
        <v>6874.5739999999996</v>
      </c>
      <c r="AM48" s="32">
        <f>+[2]DATA!CM48</f>
        <v>7210.51</v>
      </c>
      <c r="AN48" s="32">
        <f>+[2]DATA!CN48</f>
        <v>7508.0420000000004</v>
      </c>
      <c r="AO48" s="32">
        <f>+[2]DATA!CO48</f>
        <v>7352.0020000000004</v>
      </c>
      <c r="AP48" s="32">
        <f>+[2]DATA!CP48</f>
        <v>7369.0889999999999</v>
      </c>
      <c r="AQ48" s="32">
        <f>+[2]DATA!CQ48</f>
        <v>7800.549</v>
      </c>
      <c r="AR48" s="32">
        <f>+[2]DATA!CR48</f>
        <v>8124.8630000000003</v>
      </c>
      <c r="AS48" s="32">
        <f>+[2]DATA!CS48</f>
        <v>8697.8189999999995</v>
      </c>
      <c r="AT48" s="33">
        <f>+'[1]Personal Income'!BP48</f>
        <v>36006247</v>
      </c>
      <c r="AU48" s="34">
        <f>+'[1]Personal Income'!BQ48</f>
        <v>39382330</v>
      </c>
      <c r="AV48" s="34">
        <f>+'[1]Personal Income'!BR48</f>
        <v>40576462</v>
      </c>
      <c r="AW48" s="34">
        <f>+'[1]Personal Income'!BS48</f>
        <v>43314148</v>
      </c>
      <c r="AX48" s="34">
        <f>+'[1]Personal Income'!BT48</f>
        <v>45116028</v>
      </c>
      <c r="AY48" s="34">
        <f>+'[1]Personal Income'!BU48</f>
        <v>48997941</v>
      </c>
      <c r="AZ48" s="34">
        <f>+'[1]Personal Income'!BV48</f>
        <v>51370523</v>
      </c>
      <c r="BA48" s="34">
        <f>+'[1]Personal Income'!BW48</f>
        <v>52294361</v>
      </c>
      <c r="BB48" s="34">
        <f>+'[1]Personal Income'!BX48</f>
        <v>55696254</v>
      </c>
      <c r="BC48" s="34">
        <f>+'[1]Personal Income'!BY48</f>
        <v>57953303</v>
      </c>
      <c r="BD48" s="34">
        <f>+'[1]Personal Income'!BZ48</f>
        <v>60116352</v>
      </c>
      <c r="BE48" s="34">
        <f>+'[1]Personal Income'!CA48</f>
        <v>62809798</v>
      </c>
      <c r="BF48" s="34">
        <f>+'[1]Personal Income'!CB48</f>
        <v>67569445</v>
      </c>
      <c r="BG48" s="34">
        <f>+'[1]Personal Income'!CC48</f>
        <v>72566523</v>
      </c>
      <c r="BH48" s="34">
        <f>+'[1]Personal Income'!CD48</f>
        <v>70084784</v>
      </c>
      <c r="BI48" s="34">
        <f>+'[1]Personal Income'!CE48</f>
        <v>72353077</v>
      </c>
      <c r="BJ48" s="34">
        <f>+'[1]Personal Income'!CF48</f>
        <v>76624087</v>
      </c>
      <c r="BK48" s="34">
        <f>+'[1]Personal Income'!CG48</f>
        <v>83520654</v>
      </c>
      <c r="BL48" s="34">
        <f>+'[1]Personal Income'!CH48</f>
        <v>86012975</v>
      </c>
    </row>
    <row r="49" spans="1:64" ht="12" customHeight="1" x14ac:dyDescent="0.2">
      <c r="A49" s="65" t="s">
        <v>49</v>
      </c>
      <c r="B49" s="32">
        <f>+[2]DATA!P49</f>
        <v>2941.0309999999999</v>
      </c>
      <c r="C49" s="32">
        <f>+[2]DATA!Q49</f>
        <v>3313.7139999999999</v>
      </c>
      <c r="D49" s="32">
        <f>+[2]DATA!R49</f>
        <v>3519.8530000000001</v>
      </c>
      <c r="E49" s="32">
        <f>+[2]DATA!S49</f>
        <v>3618.7719999999999</v>
      </c>
      <c r="F49" s="32">
        <f>+[2]DATA!T49</f>
        <v>3913.8049999999998</v>
      </c>
      <c r="G49" s="32">
        <f>+[2]DATA!U49</f>
        <v>3953.9485</v>
      </c>
      <c r="H49" s="32">
        <f>+[2]DATA!V49</f>
        <v>3994.0920000000001</v>
      </c>
      <c r="I49" s="32">
        <f>+[2]DATA!W49</f>
        <v>4170.9285</v>
      </c>
      <c r="J49" s="32">
        <f>+[2]DATA!X49</f>
        <v>4347.7650000000003</v>
      </c>
      <c r="K49" s="32">
        <f>+[2]DATA!Y49</f>
        <v>4586.6049999999996</v>
      </c>
      <c r="L49" s="32">
        <f>+[2]DATA!Z49</f>
        <v>4942.8959999999997</v>
      </c>
      <c r="M49" s="32">
        <f>+[2]DATA!AA49</f>
        <v>5363.7719999999999</v>
      </c>
      <c r="N49" s="32">
        <f>+[2]DATA!AB49</f>
        <v>6176.1750000000002</v>
      </c>
      <c r="O49" s="32">
        <f>+[2]DATA!AC49</f>
        <v>6458.8109999999997</v>
      </c>
      <c r="P49" s="32">
        <f>+[2]DATA!AD49</f>
        <v>6957.5280000000002</v>
      </c>
      <c r="Q49" s="32">
        <f>+[2]DATA!AE49</f>
        <v>8351.0020000000004</v>
      </c>
      <c r="R49" s="32">
        <f>+[2]DATA!AF49</f>
        <v>10405.120999999999</v>
      </c>
      <c r="S49" s="32">
        <f>+[2]DATA!AG49</f>
        <v>10132.589</v>
      </c>
      <c r="T49" s="37">
        <f>+[2]DATA!BT49</f>
        <v>0</v>
      </c>
      <c r="U49" s="37">
        <f>+[2]DATA!BU49</f>
        <v>0</v>
      </c>
      <c r="V49" s="37">
        <f>+[2]DATA!BV49</f>
        <v>1002.0549999999999</v>
      </c>
      <c r="W49" s="37">
        <f>+[2]DATA!BW49</f>
        <v>1041.1534999999999</v>
      </c>
      <c r="X49" s="37">
        <f>+[2]DATA!BX49</f>
        <v>1080.252</v>
      </c>
      <c r="Y49" s="37">
        <f>+[2]DATA!BY49</f>
        <v>1222.0060000000001</v>
      </c>
      <c r="Z49" s="37">
        <f>+[2]DATA!BZ49</f>
        <v>1295.1579999999999</v>
      </c>
      <c r="AA49" s="37">
        <f>+[2]DATA!CA49</f>
        <v>1399.576</v>
      </c>
      <c r="AB49" s="37">
        <f>+[2]DATA!CB49</f>
        <v>1441.1469999999999</v>
      </c>
      <c r="AC49" s="37">
        <f>+[2]DATA!CC49</f>
        <v>1579.1179999999999</v>
      </c>
      <c r="AD49" s="37">
        <f>+[2]DATA!CD49</f>
        <v>1626.4739999999999</v>
      </c>
      <c r="AE49" s="37">
        <f>+[2]DATA!CE49</f>
        <v>1668.354</v>
      </c>
      <c r="AF49" s="37">
        <f>+[2]DATA!CF49</f>
        <v>1768.115</v>
      </c>
      <c r="AG49" s="37">
        <f>+[2]DATA!CG49</f>
        <v>1748.4349999999999</v>
      </c>
      <c r="AH49" s="37">
        <f>+[2]DATA!CH49</f>
        <v>1728.7550000000001</v>
      </c>
      <c r="AI49" s="37">
        <f>+[2]DATA!CI49</f>
        <v>1814.9010000000001</v>
      </c>
      <c r="AJ49" s="37">
        <f>+[2]DATA!CJ49</f>
        <v>1901.047</v>
      </c>
      <c r="AK49" s="37">
        <f>+[2]DATA!CK49</f>
        <v>2121.3879999999999</v>
      </c>
      <c r="AL49" s="32">
        <f>+[2]DATA!CL49</f>
        <v>2367.6509999999998</v>
      </c>
      <c r="AM49" s="32">
        <f>+[2]DATA!CM49</f>
        <v>2599.6190000000001</v>
      </c>
      <c r="AN49" s="32">
        <f>+[2]DATA!CN49</f>
        <v>3174.0070000000001</v>
      </c>
      <c r="AO49" s="32">
        <f>+[2]DATA!CO49</f>
        <v>3314.0439999999999</v>
      </c>
      <c r="AP49" s="32">
        <f>+[2]DATA!CP49</f>
        <v>3478.4679999999998</v>
      </c>
      <c r="AQ49" s="32">
        <f>+[2]DATA!CQ49</f>
        <v>4709.3500000000004</v>
      </c>
      <c r="AR49" s="32">
        <f>+[2]DATA!CR49</f>
        <v>6626.75</v>
      </c>
      <c r="AS49" s="32">
        <f>+[2]DATA!CS49</f>
        <v>6384.31</v>
      </c>
      <c r="AT49" s="33">
        <f>+'[1]Personal Income'!BP49</f>
        <v>12221268</v>
      </c>
      <c r="AU49" s="34">
        <f>+'[1]Personal Income'!BQ49</f>
        <v>13702018</v>
      </c>
      <c r="AV49" s="34">
        <f>+'[1]Personal Income'!BR49</f>
        <v>13439930</v>
      </c>
      <c r="AW49" s="34">
        <f>+'[1]Personal Income'!BS49</f>
        <v>14810400</v>
      </c>
      <c r="AX49" s="34">
        <f>+'[1]Personal Income'!BT49</f>
        <v>14933720</v>
      </c>
      <c r="AY49" s="34">
        <f>+'[1]Personal Income'!BU49</f>
        <v>16430346</v>
      </c>
      <c r="AZ49" s="34">
        <f>+'[1]Personal Income'!BV49</f>
        <v>16986507</v>
      </c>
      <c r="BA49" s="34">
        <f>+'[1]Personal Income'!BW49</f>
        <v>17338525</v>
      </c>
      <c r="BB49" s="34">
        <f>+'[1]Personal Income'!BX49</f>
        <v>18829523</v>
      </c>
      <c r="BC49" s="34">
        <f>+'[1]Personal Income'!BY49</f>
        <v>19301743</v>
      </c>
      <c r="BD49" s="34">
        <f>+'[1]Personal Income'!BZ49</f>
        <v>20551450</v>
      </c>
      <c r="BE49" s="34">
        <f>+'[1]Personal Income'!CA49</f>
        <v>21375002</v>
      </c>
      <c r="BF49" s="34">
        <f>+'[1]Personal Income'!CB49</f>
        <v>23637125</v>
      </c>
      <c r="BG49" s="34">
        <f>+'[1]Personal Income'!CC49</f>
        <v>26879550</v>
      </c>
      <c r="BH49" s="34">
        <f>+'[1]Personal Income'!CD49</f>
        <v>26458931</v>
      </c>
      <c r="BI49" s="34">
        <f>+'[1]Personal Income'!CE49</f>
        <v>28934964</v>
      </c>
      <c r="BJ49" s="34">
        <f>+'[1]Personal Income'!CF49</f>
        <v>31287765</v>
      </c>
      <c r="BK49" s="34">
        <f>+'[1]Personal Income'!CG49</f>
        <v>38389622</v>
      </c>
      <c r="BL49" s="34">
        <f>+'[1]Personal Income'!CH49</f>
        <v>41293966</v>
      </c>
    </row>
    <row r="50" spans="1:64" ht="12" customHeight="1" x14ac:dyDescent="0.2">
      <c r="A50" s="65" t="s">
        <v>50</v>
      </c>
      <c r="B50" s="32">
        <f>+[2]DATA!P50</f>
        <v>48317.981</v>
      </c>
      <c r="C50" s="32">
        <f>+[2]DATA!Q50</f>
        <v>49869.711000000003</v>
      </c>
      <c r="D50" s="32">
        <f>+[2]DATA!R50</f>
        <v>52697.953999999998</v>
      </c>
      <c r="E50" s="32">
        <f>+[2]DATA!S50</f>
        <v>54973.646000000001</v>
      </c>
      <c r="F50" s="32">
        <f>+[2]DATA!T50</f>
        <v>59017.355000000003</v>
      </c>
      <c r="G50" s="32">
        <f>+[2]DATA!U50</f>
        <v>62292.483000000007</v>
      </c>
      <c r="H50" s="32">
        <f>+[2]DATA!V50</f>
        <v>65567.611000000004</v>
      </c>
      <c r="I50" s="32">
        <f>+[2]DATA!W50</f>
        <v>68915.837</v>
      </c>
      <c r="J50" s="32">
        <f>+[2]DATA!X50</f>
        <v>72264.062999999995</v>
      </c>
      <c r="K50" s="32">
        <f>+[2]DATA!Y50</f>
        <v>77163.922000000006</v>
      </c>
      <c r="L50" s="32">
        <f>+[2]DATA!Z50</f>
        <v>81004.962</v>
      </c>
      <c r="M50" s="32">
        <f>+[2]DATA!AA50</f>
        <v>84570.888000000006</v>
      </c>
      <c r="N50" s="32">
        <f>+[2]DATA!AB50</f>
        <v>87188.707999999999</v>
      </c>
      <c r="O50" s="32">
        <f>+[2]DATA!AC50</f>
        <v>86180.687999999995</v>
      </c>
      <c r="P50" s="32">
        <f>+[2]DATA!AD50</f>
        <v>89004.865999999995</v>
      </c>
      <c r="Q50" s="32">
        <f>+[2]DATA!AE50</f>
        <v>93688.057000000001</v>
      </c>
      <c r="R50" s="32">
        <f>+[2]DATA!AF50</f>
        <v>92460.536999999997</v>
      </c>
      <c r="S50" s="32">
        <f>+[2]DATA!AG50</f>
        <v>95486.718999999997</v>
      </c>
      <c r="T50" s="37">
        <f>+[2]DATA!BT50</f>
        <v>0</v>
      </c>
      <c r="U50" s="37">
        <f>+[2]DATA!BU50</f>
        <v>0</v>
      </c>
      <c r="V50" s="37">
        <f>+[2]DATA!BV50</f>
        <v>19666.106</v>
      </c>
      <c r="W50" s="37">
        <f>+[2]DATA!BW50</f>
        <v>20501.315500000001</v>
      </c>
      <c r="X50" s="37">
        <f>+[2]DATA!BX50</f>
        <v>21336.525000000001</v>
      </c>
      <c r="Y50" s="37">
        <f>+[2]DATA!BY50</f>
        <v>22581.321</v>
      </c>
      <c r="Z50" s="37">
        <f>+[2]DATA!BZ50</f>
        <v>24472.763999999999</v>
      </c>
      <c r="AA50" s="37">
        <f>+[2]DATA!CA50</f>
        <v>26821.805</v>
      </c>
      <c r="AB50" s="37">
        <f>+[2]DATA!CB50</f>
        <v>27961.467000000001</v>
      </c>
      <c r="AC50" s="37">
        <f>+[2]DATA!CC50</f>
        <v>29065.488000000001</v>
      </c>
      <c r="AD50" s="37">
        <f>+[2]DATA!CD50</f>
        <v>30826.556</v>
      </c>
      <c r="AE50" s="37">
        <f>+[2]DATA!CE50</f>
        <v>32301.429</v>
      </c>
      <c r="AF50" s="37">
        <f>+[2]DATA!CF50</f>
        <v>34238.673999999999</v>
      </c>
      <c r="AG50" s="37">
        <f>+[2]DATA!CG50</f>
        <v>35201.932000000001</v>
      </c>
      <c r="AH50" s="37">
        <f>+[2]DATA!CH50</f>
        <v>36165.19</v>
      </c>
      <c r="AI50" s="37">
        <f>+[2]DATA!CI50</f>
        <v>37658.2065</v>
      </c>
      <c r="AJ50" s="37">
        <f>+[2]DATA!CJ50</f>
        <v>39151.222999999998</v>
      </c>
      <c r="AK50" s="37">
        <f>+[2]DATA!CK50</f>
        <v>41714.754000000001</v>
      </c>
      <c r="AL50" s="32">
        <f>+[2]DATA!CL50</f>
        <v>43246.872000000003</v>
      </c>
      <c r="AM50" s="32">
        <f>+[2]DATA!CM50</f>
        <v>45694.586000000003</v>
      </c>
      <c r="AN50" s="32">
        <f>+[2]DATA!CN50</f>
        <v>46660.184999999998</v>
      </c>
      <c r="AO50" s="32">
        <f>+[2]DATA!CO50</f>
        <v>43949</v>
      </c>
      <c r="AP50" s="32">
        <f>+[2]DATA!CP50</f>
        <v>43406.989000000001</v>
      </c>
      <c r="AQ50" s="32">
        <f>+[2]DATA!CQ50</f>
        <v>45123.777999999998</v>
      </c>
      <c r="AR50" s="32">
        <f>+[2]DATA!CR50</f>
        <v>46828.313999999998</v>
      </c>
      <c r="AS50" s="32">
        <f>+[2]DATA!CS50</f>
        <v>49464.684000000001</v>
      </c>
      <c r="AT50" s="33">
        <f>+'[1]Personal Income'!BP50</f>
        <v>252003123</v>
      </c>
      <c r="AU50" s="34">
        <f>+'[1]Personal Income'!BQ50</f>
        <v>262200886</v>
      </c>
      <c r="AV50" s="34">
        <f>+'[1]Personal Income'!BR50</f>
        <v>278049245</v>
      </c>
      <c r="AW50" s="34">
        <f>+'[1]Personal Income'!BS50</f>
        <v>294291500</v>
      </c>
      <c r="AX50" s="34">
        <f>+'[1]Personal Income'!BT50</f>
        <v>304463599</v>
      </c>
      <c r="AY50" s="34">
        <f>+'[1]Personal Income'!BU50</f>
        <v>326074771</v>
      </c>
      <c r="AZ50" s="34">
        <f>+'[1]Personal Income'!BV50</f>
        <v>333539010</v>
      </c>
      <c r="BA50" s="34">
        <f>+'[1]Personal Income'!BW50</f>
        <v>340664469</v>
      </c>
      <c r="BB50" s="34">
        <f>+'[1]Personal Income'!BX50</f>
        <v>350892713</v>
      </c>
      <c r="BC50" s="34">
        <f>+'[1]Personal Income'!BY50</f>
        <v>361854355</v>
      </c>
      <c r="BD50" s="34">
        <f>+'[1]Personal Income'!BZ50</f>
        <v>372132688</v>
      </c>
      <c r="BE50" s="34">
        <f>+'[1]Personal Income'!CA50</f>
        <v>390456866</v>
      </c>
      <c r="BF50" s="34">
        <f>+'[1]Personal Income'!CB50</f>
        <v>404622561</v>
      </c>
      <c r="BG50" s="34">
        <f>+'[1]Personal Income'!CC50</f>
        <v>419173302</v>
      </c>
      <c r="BH50" s="34">
        <f>+'[1]Personal Income'!CD50</f>
        <v>405237832</v>
      </c>
      <c r="BI50" s="34">
        <f>+'[1]Personal Income'!CE50</f>
        <v>417234744</v>
      </c>
      <c r="BJ50" s="34">
        <f>+'[1]Personal Income'!CF50</f>
        <v>436297197</v>
      </c>
      <c r="BK50" s="34">
        <f>+'[1]Personal Income'!CG50</f>
        <v>462423562</v>
      </c>
      <c r="BL50" s="34">
        <f>+'[1]Personal Income'!CH50</f>
        <v>472845875</v>
      </c>
    </row>
    <row r="51" spans="1:64" ht="12" customHeight="1" x14ac:dyDescent="0.2">
      <c r="A51" s="65" t="s">
        <v>54</v>
      </c>
      <c r="B51" s="32">
        <f>+[2]DATA!P51</f>
        <v>2903.2469999999998</v>
      </c>
      <c r="C51" s="32">
        <f>+[2]DATA!Q51</f>
        <v>2949.6959999999999</v>
      </c>
      <c r="D51" s="32">
        <f>+[2]DATA!R51</f>
        <v>3245.9360000000001</v>
      </c>
      <c r="E51" s="32">
        <f>+[2]DATA!S51</f>
        <v>3347.5010000000002</v>
      </c>
      <c r="F51" s="32">
        <f>+[2]DATA!T51</f>
        <v>3490.5279999999998</v>
      </c>
      <c r="G51" s="32">
        <f>+[2]DATA!U51</f>
        <v>3696.25</v>
      </c>
      <c r="H51" s="32">
        <f>+[2]DATA!V51</f>
        <v>3901.9720000000002</v>
      </c>
      <c r="I51" s="32">
        <f>+[2]DATA!W51</f>
        <v>4142.3215</v>
      </c>
      <c r="J51" s="32">
        <f>+[2]DATA!X51</f>
        <v>4382.6710000000003</v>
      </c>
      <c r="K51" s="32">
        <f>+[2]DATA!Y51</f>
        <v>4523.1840000000002</v>
      </c>
      <c r="L51" s="32">
        <f>+[2]DATA!Z51</f>
        <v>4835.5810000000001</v>
      </c>
      <c r="M51" s="32">
        <f>+[2]DATA!AA51</f>
        <v>5097.2960000000003</v>
      </c>
      <c r="N51" s="32">
        <f>+[2]DATA!AB51</f>
        <v>5390.6120000000001</v>
      </c>
      <c r="O51" s="32">
        <f>+[2]DATA!AC51</f>
        <v>5695.5479999999998</v>
      </c>
      <c r="P51" s="32">
        <f>+[2]DATA!AD51</f>
        <v>5993.5649999999996</v>
      </c>
      <c r="Q51" s="32">
        <f>+[2]DATA!AE51</f>
        <v>6202.5389999999998</v>
      </c>
      <c r="R51" s="32">
        <f>+[2]DATA!AF51</f>
        <v>6116.01</v>
      </c>
      <c r="S51" s="32">
        <f>+[2]DATA!AG51</f>
        <v>6232.5029999999997</v>
      </c>
      <c r="T51" s="37">
        <f>+[2]DATA!BT51</f>
        <v>0</v>
      </c>
      <c r="U51" s="37">
        <f>+[2]DATA!BU51</f>
        <v>0</v>
      </c>
      <c r="V51" s="37">
        <f>+[2]DATA!BV51</f>
        <v>1006.794</v>
      </c>
      <c r="W51" s="37">
        <f>+[2]DATA!BW51</f>
        <v>1057.4755</v>
      </c>
      <c r="X51" s="37">
        <f>+[2]DATA!BX51</f>
        <v>1108.1569999999999</v>
      </c>
      <c r="Y51" s="37">
        <f>+[2]DATA!BY51</f>
        <v>1185.0719999999999</v>
      </c>
      <c r="Z51" s="37">
        <f>+[2]DATA!BZ51</f>
        <v>1311.424</v>
      </c>
      <c r="AA51" s="37">
        <f>+[2]DATA!CA51</f>
        <v>1395.4570000000001</v>
      </c>
      <c r="AB51" s="37">
        <f>+[2]DATA!CB51</f>
        <v>1438.6559999999999</v>
      </c>
      <c r="AC51" s="37">
        <f>+[2]DATA!CC51</f>
        <v>1463.604</v>
      </c>
      <c r="AD51" s="37">
        <f>+[2]DATA!CD51</f>
        <v>1592.2429999999999</v>
      </c>
      <c r="AE51" s="37">
        <f>+[2]DATA!CE51</f>
        <v>1653.134</v>
      </c>
      <c r="AF51" s="37">
        <f>+[2]DATA!CF51</f>
        <v>1735.6279999999999</v>
      </c>
      <c r="AG51" s="37">
        <f>+[2]DATA!CG51</f>
        <v>1788.538</v>
      </c>
      <c r="AH51" s="37">
        <f>+[2]DATA!CH51</f>
        <v>1841.4480000000001</v>
      </c>
      <c r="AI51" s="37">
        <f>+[2]DATA!CI51</f>
        <v>1928.6880000000001</v>
      </c>
      <c r="AJ51" s="37">
        <f>+[2]DATA!CJ51</f>
        <v>2015.9280000000001</v>
      </c>
      <c r="AK51" s="37">
        <f>+[2]DATA!CK51</f>
        <v>2103.8200000000002</v>
      </c>
      <c r="AL51" s="32">
        <f>+[2]DATA!CL51</f>
        <v>2240.7759999999998</v>
      </c>
      <c r="AM51" s="32">
        <f>+[2]DATA!CM51</f>
        <v>2389.9380000000001</v>
      </c>
      <c r="AN51" s="32">
        <f>+[2]DATA!CN51</f>
        <v>2499.9009999999998</v>
      </c>
      <c r="AO51" s="32">
        <f>+[2]DATA!CO51</f>
        <v>2554.8069999999998</v>
      </c>
      <c r="AP51" s="32">
        <f>+[2]DATA!CP51</f>
        <v>2583.8359999999998</v>
      </c>
      <c r="AQ51" s="32">
        <f>+[2]DATA!CQ51</f>
        <v>2699.154</v>
      </c>
      <c r="AR51" s="32">
        <f>+[2]DATA!CR51</f>
        <v>2895.2310000000002</v>
      </c>
      <c r="AS51" s="32">
        <f>+[2]DATA!CS51</f>
        <v>2965.7249999999999</v>
      </c>
      <c r="AT51" s="33">
        <f>+'[1]Personal Income'!BP51</f>
        <v>14390177</v>
      </c>
      <c r="AU51" s="34">
        <f>+'[1]Personal Income'!BQ51</f>
        <v>15948390</v>
      </c>
      <c r="AV51" s="34">
        <f>+'[1]Personal Income'!BR51</f>
        <v>16335233</v>
      </c>
      <c r="AW51" s="34">
        <f>+'[1]Personal Income'!BS51</f>
        <v>17523096</v>
      </c>
      <c r="AX51" s="34">
        <f>+'[1]Personal Income'!BT51</f>
        <v>18366619</v>
      </c>
      <c r="AY51" s="34">
        <f>+'[1]Personal Income'!BU51</f>
        <v>19970419</v>
      </c>
      <c r="AZ51" s="34">
        <f>+'[1]Personal Income'!BV51</f>
        <v>21145036</v>
      </c>
      <c r="BA51" s="34">
        <f>+'[1]Personal Income'!BW51</f>
        <v>21383198</v>
      </c>
      <c r="BB51" s="34">
        <f>+'[1]Personal Income'!BX51</f>
        <v>23339768</v>
      </c>
      <c r="BC51" s="34">
        <f>+'[1]Personal Income'!BY51</f>
        <v>24888315</v>
      </c>
      <c r="BD51" s="34">
        <f>+'[1]Personal Income'!BZ51</f>
        <v>25834413</v>
      </c>
      <c r="BE51" s="34">
        <f>+'[1]Personal Income'!CA51</f>
        <v>26582098</v>
      </c>
      <c r="BF51" s="34">
        <f>+'[1]Personal Income'!CB51</f>
        <v>29284680</v>
      </c>
      <c r="BG51" s="34">
        <f>+'[1]Personal Income'!CC51</f>
        <v>32215314</v>
      </c>
      <c r="BH51" s="34">
        <f>+'[1]Personal Income'!CD51</f>
        <v>30912057</v>
      </c>
      <c r="BI51" s="34">
        <f>+'[1]Personal Income'!CE51</f>
        <v>32271311</v>
      </c>
      <c r="BJ51" s="34">
        <f>+'[1]Personal Income'!CF51</f>
        <v>34273530</v>
      </c>
      <c r="BK51" s="34">
        <f>+'[1]Personal Income'!CG51</f>
        <v>37818752</v>
      </c>
      <c r="BL51" s="34">
        <f>+'[1]Personal Income'!CH51</f>
        <v>38490762</v>
      </c>
    </row>
    <row r="52" spans="1:64" ht="12" customHeight="1" x14ac:dyDescent="0.2">
      <c r="A52" s="65" t="s">
        <v>58</v>
      </c>
      <c r="B52" s="32">
        <f>+[2]DATA!P52</f>
        <v>24383.773000000001</v>
      </c>
      <c r="C52" s="32">
        <f>+[2]DATA!Q52</f>
        <v>25380.526000000002</v>
      </c>
      <c r="D52" s="32">
        <f>+[2]DATA!R52</f>
        <v>26848.016</v>
      </c>
      <c r="E52" s="32">
        <f>+[2]DATA!S52</f>
        <v>28444.883000000002</v>
      </c>
      <c r="F52" s="32">
        <f>+[2]DATA!T52</f>
        <v>30571.703000000001</v>
      </c>
      <c r="G52" s="32">
        <f>+[2]DATA!U52</f>
        <v>31563.5445</v>
      </c>
      <c r="H52" s="32">
        <f>+[2]DATA!V52</f>
        <v>32555.385999999999</v>
      </c>
      <c r="I52" s="32">
        <f>+[2]DATA!W52</f>
        <v>34041.625</v>
      </c>
      <c r="J52" s="32">
        <f>+[2]DATA!X52</f>
        <v>35527.864000000001</v>
      </c>
      <c r="K52" s="32">
        <f>+[2]DATA!Y52</f>
        <v>36720.654999999999</v>
      </c>
      <c r="L52" s="32">
        <f>+[2]DATA!Z52</f>
        <v>38369.552000000003</v>
      </c>
      <c r="M52" s="32">
        <f>+[2]DATA!AA52</f>
        <v>40078.455000000002</v>
      </c>
      <c r="N52" s="32">
        <f>+[2]DATA!AB52</f>
        <v>41996.31</v>
      </c>
      <c r="O52" s="32">
        <f>+[2]DATA!AC52</f>
        <v>43833.637999999999</v>
      </c>
      <c r="P52" s="32">
        <f>+[2]DATA!AD52</f>
        <v>45515.459000000003</v>
      </c>
      <c r="Q52" s="32">
        <f>+[2]DATA!AE52</f>
        <v>47256.006999999998</v>
      </c>
      <c r="R52" s="32">
        <f>+[2]DATA!AF52</f>
        <v>46659.417999999998</v>
      </c>
      <c r="S52" s="32">
        <f>+[2]DATA!AG52</f>
        <v>48059.915000000001</v>
      </c>
      <c r="T52" s="37">
        <f>+[2]DATA!BT52</f>
        <v>0</v>
      </c>
      <c r="U52" s="37">
        <f>+[2]DATA!BU52</f>
        <v>0</v>
      </c>
      <c r="V52" s="37">
        <f>+[2]DATA!BV52</f>
        <v>10223.151</v>
      </c>
      <c r="W52" s="37">
        <f>+[2]DATA!BW52</f>
        <v>10916.396499999999</v>
      </c>
      <c r="X52" s="37">
        <f>+[2]DATA!BX52</f>
        <v>11609.642</v>
      </c>
      <c r="Y52" s="37">
        <f>+[2]DATA!BY52</f>
        <v>12783.119000000001</v>
      </c>
      <c r="Z52" s="37">
        <f>+[2]DATA!BZ52</f>
        <v>13715.126</v>
      </c>
      <c r="AA52" s="37">
        <f>+[2]DATA!CA52</f>
        <v>14505.108</v>
      </c>
      <c r="AB52" s="37">
        <f>+[2]DATA!CB52</f>
        <v>15205.413</v>
      </c>
      <c r="AC52" s="37">
        <f>+[2]DATA!CC52</f>
        <v>15625.388999999999</v>
      </c>
      <c r="AD52" s="37">
        <f>+[2]DATA!CD52</f>
        <v>16643.017</v>
      </c>
      <c r="AE52" s="37">
        <f>+[2]DATA!CE52</f>
        <v>17417.597000000002</v>
      </c>
      <c r="AF52" s="37">
        <f>+[2]DATA!CF52</f>
        <v>18546.574000000001</v>
      </c>
      <c r="AG52" s="37">
        <f>+[2]DATA!CG52</f>
        <v>18578.245000000003</v>
      </c>
      <c r="AH52" s="37">
        <f>+[2]DATA!CH52</f>
        <v>18609.916000000001</v>
      </c>
      <c r="AI52" s="37">
        <f>+[2]DATA!CI52</f>
        <v>19525.452000000001</v>
      </c>
      <c r="AJ52" s="37">
        <f>+[2]DATA!CJ52</f>
        <v>20440.988000000001</v>
      </c>
      <c r="AK52" s="37">
        <f>+[2]DATA!CK52</f>
        <v>21403.526000000002</v>
      </c>
      <c r="AL52" s="32">
        <f>+[2]DATA!CL52</f>
        <v>22299.545999999998</v>
      </c>
      <c r="AM52" s="32">
        <f>+[2]DATA!CM52</f>
        <v>23328.667000000001</v>
      </c>
      <c r="AN52" s="32">
        <f>+[2]DATA!CN52</f>
        <v>24372.341</v>
      </c>
      <c r="AO52" s="32">
        <f>+[2]DATA!CO52</f>
        <v>24124.99</v>
      </c>
      <c r="AP52" s="32">
        <f>+[2]DATA!CP52</f>
        <v>24390.866000000002</v>
      </c>
      <c r="AQ52" s="32">
        <f>+[2]DATA!CQ52</f>
        <v>25605.385999999999</v>
      </c>
      <c r="AR52" s="32">
        <f>+[2]DATA!CR52</f>
        <v>26496.498</v>
      </c>
      <c r="AS52" s="32">
        <f>+[2]DATA!CS52</f>
        <v>27588.284</v>
      </c>
      <c r="AT52" s="33">
        <f>+'[1]Personal Income'!BP52</f>
        <v>115179778</v>
      </c>
      <c r="AU52" s="34">
        <f>+'[1]Personal Income'!BQ52</f>
        <v>121718449</v>
      </c>
      <c r="AV52" s="34">
        <f>+'[1]Personal Income'!BR52</f>
        <v>129098510</v>
      </c>
      <c r="AW52" s="34">
        <f>+'[1]Personal Income'!BS52</f>
        <v>138667104</v>
      </c>
      <c r="AX52" s="34">
        <f>+'[1]Personal Income'!BT52</f>
        <v>144702139</v>
      </c>
      <c r="AY52" s="34">
        <f>+'[1]Personal Income'!BU52</f>
        <v>156602874</v>
      </c>
      <c r="AZ52" s="34">
        <f>+'[1]Personal Income'!BV52</f>
        <v>162791684</v>
      </c>
      <c r="BA52" s="34">
        <f>+'[1]Personal Income'!BW52</f>
        <v>167741977</v>
      </c>
      <c r="BB52" s="34">
        <f>+'[1]Personal Income'!BX52</f>
        <v>173294515</v>
      </c>
      <c r="BC52" s="34">
        <f>+'[1]Personal Income'!BY52</f>
        <v>180338032</v>
      </c>
      <c r="BD52" s="34">
        <f>+'[1]Personal Income'!BZ52</f>
        <v>186594892</v>
      </c>
      <c r="BE52" s="34">
        <f>+'[1]Personal Income'!CA52</f>
        <v>198556011</v>
      </c>
      <c r="BF52" s="34">
        <f>+'[1]Personal Income'!CB52</f>
        <v>206647824</v>
      </c>
      <c r="BG52" s="34">
        <f>+'[1]Personal Income'!CC52</f>
        <v>215329861</v>
      </c>
      <c r="BH52" s="34">
        <f>+'[1]Personal Income'!CD52</f>
        <v>209595406</v>
      </c>
      <c r="BI52" s="34">
        <f>+'[1]Personal Income'!CE52</f>
        <v>217562455</v>
      </c>
      <c r="BJ52" s="34">
        <f>+'[1]Personal Income'!CF52</f>
        <v>228887665</v>
      </c>
      <c r="BK52" s="34">
        <f>+'[1]Personal Income'!CG52</f>
        <v>241200961</v>
      </c>
      <c r="BL52" s="34">
        <f>+'[1]Personal Income'!CH52</f>
        <v>247790332</v>
      </c>
    </row>
    <row r="53" spans="1:64" ht="12" customHeight="1" x14ac:dyDescent="0.2">
      <c r="A53" s="68" t="s">
        <v>78</v>
      </c>
      <c r="B53" s="32">
        <f>+[2]DATA!P53</f>
        <v>286449.51499999996</v>
      </c>
      <c r="C53" s="32">
        <f>+[2]DATA!Q53</f>
        <v>300586.28599999996</v>
      </c>
      <c r="D53" s="32">
        <f>+[2]DATA!R53</f>
        <v>316098.44699999999</v>
      </c>
      <c r="E53" s="32">
        <f>+[2]DATA!S53</f>
        <v>325503.94699999999</v>
      </c>
      <c r="F53" s="32">
        <f>+[2]DATA!T53</f>
        <v>343863.277</v>
      </c>
      <c r="G53" s="32">
        <f>+[2]DATA!U53</f>
        <v>356702.429</v>
      </c>
      <c r="H53" s="32">
        <f>+[2]DATA!V53</f>
        <v>369541.58100000001</v>
      </c>
      <c r="I53" s="32">
        <f>+[2]DATA!W53</f>
        <v>395746.908</v>
      </c>
      <c r="J53" s="32">
        <f>+[2]DATA!X53</f>
        <v>421952.23500000004</v>
      </c>
      <c r="K53" s="32">
        <f>+[2]DATA!Y53</f>
        <v>448337.05200000003</v>
      </c>
      <c r="L53" s="32">
        <f>+[2]DATA!Z53</f>
        <v>483991.28499999997</v>
      </c>
      <c r="M53" s="32">
        <f>+[2]DATA!AA53</f>
        <v>513478.62599999999</v>
      </c>
      <c r="N53" s="32">
        <f>+[2]DATA!AB53</f>
        <v>531666.98</v>
      </c>
      <c r="O53" s="32">
        <f>+[2]DATA!AC53</f>
        <v>530554.16200000001</v>
      </c>
      <c r="P53" s="32">
        <f>+[2]DATA!AD53</f>
        <v>551703.10600000003</v>
      </c>
      <c r="Q53" s="32">
        <f>+[2]DATA!AE53</f>
        <v>579879.272</v>
      </c>
      <c r="R53" s="32">
        <f>+[2]DATA!AF53</f>
        <v>579727.35700000008</v>
      </c>
      <c r="S53" s="32">
        <f>+[2]DATA!AG53</f>
        <v>596384.79</v>
      </c>
      <c r="T53" s="37">
        <f>+[2]DATA!BT53</f>
        <v>0</v>
      </c>
      <c r="U53" s="37">
        <f>+[2]DATA!BU53</f>
        <v>0</v>
      </c>
      <c r="V53" s="37">
        <f>+[2]DATA!BV53</f>
        <v>130781.883</v>
      </c>
      <c r="W53" s="37">
        <f>+[2]DATA!BW53</f>
        <v>138991.20199999999</v>
      </c>
      <c r="X53" s="37">
        <f>+[2]DATA!BX53</f>
        <v>147200.52099999998</v>
      </c>
      <c r="Y53" s="37">
        <f>+[2]DATA!BY53</f>
        <v>154806.81599999999</v>
      </c>
      <c r="Z53" s="37">
        <f>+[2]DATA!BZ53</f>
        <v>161406.856</v>
      </c>
      <c r="AA53" s="37">
        <f>+[2]DATA!CA53</f>
        <v>167234.00699999998</v>
      </c>
      <c r="AB53" s="37">
        <f>+[2]DATA!CB53</f>
        <v>171968.89600000001</v>
      </c>
      <c r="AC53" s="37">
        <f>+[2]DATA!CC53</f>
        <v>179449.89799999999</v>
      </c>
      <c r="AD53" s="37">
        <f>+[2]DATA!CD53</f>
        <v>189993.62299999999</v>
      </c>
      <c r="AE53" s="37">
        <f>+[2]DATA!CE53</f>
        <v>198254.52100000001</v>
      </c>
      <c r="AF53" s="37">
        <f>+[2]DATA!CF53</f>
        <v>208808.70199999999</v>
      </c>
      <c r="AG53" s="37">
        <f>+[2]DATA!CG53</f>
        <v>211344.99299999999</v>
      </c>
      <c r="AH53" s="37">
        <f>+[2]DATA!CH53</f>
        <v>213881.28400000001</v>
      </c>
      <c r="AI53" s="37">
        <f>+[2]DATA!CI53</f>
        <v>228679.80100000004</v>
      </c>
      <c r="AJ53" s="37">
        <f>+[2]DATA!CJ53</f>
        <v>243478.318</v>
      </c>
      <c r="AK53" s="37">
        <f>+[2]DATA!CK53</f>
        <v>263951.87500000006</v>
      </c>
      <c r="AL53" s="32">
        <f>+[2]DATA!CL53</f>
        <v>288294.41799999995</v>
      </c>
      <c r="AM53" s="32">
        <f>+[2]DATA!CM53</f>
        <v>309405.47500000003</v>
      </c>
      <c r="AN53" s="32">
        <f>+[2]DATA!CN53</f>
        <v>322006.08399999997</v>
      </c>
      <c r="AO53" s="32">
        <f>+[2]DATA!CO53</f>
        <v>310005.27600000001</v>
      </c>
      <c r="AP53" s="32">
        <f>+[2]DATA!CP53</f>
        <v>313554.26699999999</v>
      </c>
      <c r="AQ53" s="32">
        <f>+[2]DATA!CQ53</f>
        <v>331844.43300000002</v>
      </c>
      <c r="AR53" s="32">
        <f>+[2]DATA!CR53</f>
        <v>344475.359</v>
      </c>
      <c r="AS53" s="32">
        <f>+[2]DATA!CS53</f>
        <v>359102.10199999996</v>
      </c>
      <c r="AT53" s="33">
        <f>+'[1]Personal Income'!BP53</f>
        <v>1380873036</v>
      </c>
      <c r="AU53" s="34">
        <f>+'[1]Personal Income'!BQ53</f>
        <v>1456340238</v>
      </c>
      <c r="AV53" s="34">
        <f>+'[1]Personal Income'!BR53</f>
        <v>1536942407</v>
      </c>
      <c r="AW53" s="34">
        <f>+'[1]Personal Income'!BS53</f>
        <v>1639781156</v>
      </c>
      <c r="AX53" s="34">
        <f>+'[1]Personal Income'!BT53</f>
        <v>1715041647</v>
      </c>
      <c r="AY53" s="34">
        <f>+'[1]Personal Income'!BU53</f>
        <v>1864501021</v>
      </c>
      <c r="AZ53" s="34">
        <f>+'[1]Personal Income'!BV53</f>
        <v>1924413084</v>
      </c>
      <c r="BA53" s="34">
        <f>+'[1]Personal Income'!BW53</f>
        <v>1946132788</v>
      </c>
      <c r="BB53" s="34">
        <f>+'[1]Personal Income'!BX53</f>
        <v>1992880480</v>
      </c>
      <c r="BC53" s="34">
        <f>+'[1]Personal Income'!BY53</f>
        <v>2104334045</v>
      </c>
      <c r="BD53" s="34">
        <f>+'[1]Personal Income'!BZ53</f>
        <v>2200800009</v>
      </c>
      <c r="BE53" s="34">
        <f>+'[1]Personal Income'!CA53</f>
        <v>2375550572</v>
      </c>
      <c r="BF53" s="34">
        <f>+'[1]Personal Income'!CB53</f>
        <v>2529307309</v>
      </c>
      <c r="BG53" s="34">
        <f>+'[1]Personal Income'!CC53</f>
        <v>2629520723</v>
      </c>
      <c r="BH53" s="34">
        <f>+'[1]Personal Income'!CD53</f>
        <v>2521913573</v>
      </c>
      <c r="BI53" s="34">
        <f>+'[1]Personal Income'!CE53</f>
        <v>2614829612</v>
      </c>
      <c r="BJ53" s="34">
        <f>+'[1]Personal Income'!CF53</f>
        <v>2734456885</v>
      </c>
      <c r="BK53" s="34">
        <f>+'[1]Personal Income'!CG53</f>
        <v>2885354477</v>
      </c>
      <c r="BL53" s="34">
        <f>+'[1]Personal Income'!CH53</f>
        <v>2946108905</v>
      </c>
    </row>
    <row r="54" spans="1:64" ht="12" customHeight="1" x14ac:dyDescent="0.2">
      <c r="A54" s="68"/>
      <c r="B54" s="32">
        <f>+[2]DATA!P54</f>
        <v>0</v>
      </c>
      <c r="C54" s="32">
        <f>+[2]DATA!Q54</f>
        <v>0</v>
      </c>
      <c r="D54" s="32">
        <f>+[2]DATA!R54</f>
        <v>0</v>
      </c>
      <c r="E54" s="32">
        <f>+[2]DATA!S54</f>
        <v>0</v>
      </c>
      <c r="F54" s="32">
        <f>+[2]DATA!T54</f>
        <v>0</v>
      </c>
      <c r="G54" s="32">
        <f>+[2]DATA!U54</f>
        <v>0</v>
      </c>
      <c r="H54" s="32">
        <f>+[2]DATA!V54</f>
        <v>0</v>
      </c>
      <c r="I54" s="32">
        <f>+[2]DATA!W54</f>
        <v>0</v>
      </c>
      <c r="J54" s="32">
        <f>+[2]DATA!X54</f>
        <v>0</v>
      </c>
      <c r="K54" s="32">
        <f>+[2]DATA!Y54</f>
        <v>0</v>
      </c>
      <c r="L54" s="32">
        <f>+[2]DATA!Z54</f>
        <v>0</v>
      </c>
      <c r="M54" s="32">
        <f>+[2]DATA!AA54</f>
        <v>0</v>
      </c>
      <c r="N54" s="32">
        <f>+[2]DATA!AB54</f>
        <v>0</v>
      </c>
      <c r="O54" s="32">
        <f>+[2]DATA!AC54</f>
        <v>0</v>
      </c>
      <c r="P54" s="32">
        <f>+[2]DATA!AD54</f>
        <v>0</v>
      </c>
      <c r="Q54" s="32">
        <f>+[2]DATA!AE54</f>
        <v>0</v>
      </c>
      <c r="R54" s="32">
        <f>+[2]DATA!AF54</f>
        <v>0</v>
      </c>
      <c r="S54" s="32">
        <f>+[2]DATA!AG54</f>
        <v>0</v>
      </c>
      <c r="T54" s="37">
        <f>+[2]DATA!BT54</f>
        <v>0</v>
      </c>
      <c r="U54" s="37">
        <f>+[2]DATA!BU54</f>
        <v>0</v>
      </c>
      <c r="V54" s="37">
        <f>+[2]DATA!BV54</f>
        <v>0</v>
      </c>
      <c r="W54" s="37">
        <f>+[2]DATA!BW54</f>
        <v>0</v>
      </c>
      <c r="X54" s="37">
        <f>+[2]DATA!BX54</f>
        <v>0</v>
      </c>
      <c r="Y54" s="37">
        <f>+[2]DATA!BY54</f>
        <v>0</v>
      </c>
      <c r="Z54" s="37">
        <f>+[2]DATA!BZ54</f>
        <v>0</v>
      </c>
      <c r="AA54" s="37">
        <f>+[2]DATA!CA54</f>
        <v>0</v>
      </c>
      <c r="AB54" s="37">
        <f>+[2]DATA!CB54</f>
        <v>0</v>
      </c>
      <c r="AC54" s="37">
        <f>+[2]DATA!CC54</f>
        <v>0</v>
      </c>
      <c r="AD54" s="37">
        <f>+[2]DATA!CD54</f>
        <v>0</v>
      </c>
      <c r="AE54" s="37">
        <f>+[2]DATA!CE54</f>
        <v>0</v>
      </c>
      <c r="AF54" s="37">
        <f>+[2]DATA!CF54</f>
        <v>0</v>
      </c>
      <c r="AG54" s="37">
        <f>+[2]DATA!CG54</f>
        <v>0</v>
      </c>
      <c r="AH54" s="37">
        <f>+[2]DATA!CH54</f>
        <v>0</v>
      </c>
      <c r="AI54" s="37">
        <f>+[2]DATA!CI54</f>
        <v>0</v>
      </c>
      <c r="AJ54" s="37">
        <f>+[2]DATA!CJ54</f>
        <v>0</v>
      </c>
      <c r="AK54" s="37">
        <f>+[2]DATA!CK54</f>
        <v>0</v>
      </c>
      <c r="AL54" s="32">
        <f>+[2]DATA!CL54</f>
        <v>0</v>
      </c>
      <c r="AM54" s="32">
        <f>+[2]DATA!CM54</f>
        <v>0</v>
      </c>
      <c r="AN54" s="32">
        <f>+[2]DATA!CN54</f>
        <v>0</v>
      </c>
      <c r="AO54" s="32">
        <f>+[2]DATA!CO54</f>
        <v>0</v>
      </c>
      <c r="AP54" s="32">
        <f>+[2]DATA!CP54</f>
        <v>0</v>
      </c>
      <c r="AQ54" s="32">
        <f>+[2]DATA!CQ54</f>
        <v>0</v>
      </c>
      <c r="AR54" s="32">
        <f>+[2]DATA!CR54</f>
        <v>0</v>
      </c>
      <c r="AS54" s="32">
        <f>+[2]DATA!CS54</f>
        <v>0</v>
      </c>
      <c r="AT54" s="33"/>
      <c r="AU54" s="34"/>
      <c r="AV54" s="34"/>
      <c r="AW54" s="34"/>
      <c r="AX54" s="34"/>
      <c r="AY54" s="34"/>
      <c r="AZ54" s="34"/>
      <c r="BA54" s="34"/>
      <c r="BB54" s="34"/>
      <c r="BC54" s="34"/>
      <c r="BD54" s="34"/>
      <c r="BE54" s="34"/>
      <c r="BF54" s="34"/>
      <c r="BG54" s="34"/>
      <c r="BH54" s="34"/>
      <c r="BI54" s="34"/>
      <c r="BJ54" s="34"/>
      <c r="BK54" s="34"/>
      <c r="BL54" s="34"/>
    </row>
    <row r="55" spans="1:64" s="3" customFormat="1" ht="12" customHeight="1" x14ac:dyDescent="0.2">
      <c r="A55" s="65" t="s">
        <v>30</v>
      </c>
      <c r="B55" s="32">
        <f>+[2]DATA!P55</f>
        <v>18164.462</v>
      </c>
      <c r="C55" s="32">
        <f>+[2]DATA!Q55</f>
        <v>19834.601999999999</v>
      </c>
      <c r="D55" s="32">
        <f>+[2]DATA!R55</f>
        <v>20808.415000000001</v>
      </c>
      <c r="E55" s="32">
        <f>+[2]DATA!S55</f>
        <v>21504.7</v>
      </c>
      <c r="F55" s="32">
        <f>+[2]DATA!T55</f>
        <v>23108.452000000001</v>
      </c>
      <c r="G55" s="32">
        <f>+[2]DATA!U55</f>
        <v>22956.822</v>
      </c>
      <c r="H55" s="32">
        <f>+[2]DATA!V55</f>
        <v>22805.191999999999</v>
      </c>
      <c r="I55" s="32">
        <f>+[2]DATA!W55</f>
        <v>24346.2585</v>
      </c>
      <c r="J55" s="32">
        <f>+[2]DATA!X55</f>
        <v>25887.325000000001</v>
      </c>
      <c r="K55" s="32">
        <f>+[2]DATA!Y55</f>
        <v>27619.142</v>
      </c>
      <c r="L55" s="32">
        <f>+[2]DATA!Z55</f>
        <v>28944.062999999998</v>
      </c>
      <c r="M55" s="32">
        <f>+[2]DATA!AA55</f>
        <v>30764.133000000002</v>
      </c>
      <c r="N55" s="32">
        <f>+[2]DATA!AB55</f>
        <v>32439.331999999999</v>
      </c>
      <c r="O55" s="32">
        <f>+[2]DATA!AC55</f>
        <v>31789.887999999999</v>
      </c>
      <c r="P55" s="32">
        <f>+[2]DATA!AD55</f>
        <v>32984.04</v>
      </c>
      <c r="Q55" s="32">
        <f>+[2]DATA!AE55</f>
        <v>34940.978999999999</v>
      </c>
      <c r="R55" s="32">
        <f>+[2]DATA!AF55</f>
        <v>36110.694000000003</v>
      </c>
      <c r="S55" s="32">
        <f>+[2]DATA!AG55</f>
        <v>37499.739000000001</v>
      </c>
      <c r="T55" s="37">
        <f>+[2]DATA!BT55</f>
        <v>0</v>
      </c>
      <c r="U55" s="37">
        <f>+[2]DATA!BU55</f>
        <v>0</v>
      </c>
      <c r="V55" s="37">
        <f>+[2]DATA!BV55</f>
        <v>8791.2990000000009</v>
      </c>
      <c r="W55" s="37">
        <f>+[2]DATA!BW55</f>
        <v>9413.3395</v>
      </c>
      <c r="X55" s="37">
        <f>+[2]DATA!BX55</f>
        <v>10035.379999999999</v>
      </c>
      <c r="Y55" s="37">
        <f>+[2]DATA!BY55</f>
        <v>10940.888000000001</v>
      </c>
      <c r="Z55" s="37">
        <f>+[2]DATA!BZ55</f>
        <v>11268.96</v>
      </c>
      <c r="AA55" s="37">
        <f>+[2]DATA!CA55</f>
        <v>12076.138000000001</v>
      </c>
      <c r="AB55" s="37">
        <f>+[2]DATA!CB55</f>
        <v>12542.97</v>
      </c>
      <c r="AC55" s="37">
        <f>+[2]DATA!CC55</f>
        <v>13738.73</v>
      </c>
      <c r="AD55" s="37">
        <f>+[2]DATA!CD55</f>
        <v>14487.186</v>
      </c>
      <c r="AE55" s="37">
        <f>+[2]DATA!CE55</f>
        <v>14888.65</v>
      </c>
      <c r="AF55" s="37">
        <f>+[2]DATA!CF55</f>
        <v>15651.07</v>
      </c>
      <c r="AG55" s="37">
        <f>+[2]DATA!CG55</f>
        <v>15387.999</v>
      </c>
      <c r="AH55" s="37">
        <f>+[2]DATA!CH55</f>
        <v>15124.928</v>
      </c>
      <c r="AI55" s="37">
        <f>+[2]DATA!CI55</f>
        <v>16172.521000000001</v>
      </c>
      <c r="AJ55" s="37">
        <f>+[2]DATA!CJ55</f>
        <v>17220.114000000001</v>
      </c>
      <c r="AK55" s="37">
        <f>+[2]DATA!CK55</f>
        <v>18896.812000000002</v>
      </c>
      <c r="AL55" s="32">
        <f>+[2]DATA!CL55</f>
        <v>19871.967000000001</v>
      </c>
      <c r="AM55" s="32">
        <f>+[2]DATA!CM55</f>
        <v>21516.147000000001</v>
      </c>
      <c r="AN55" s="32">
        <f>+[2]DATA!CN55</f>
        <v>23115.325000000001</v>
      </c>
      <c r="AO55" s="32">
        <f>+[2]DATA!CO55</f>
        <v>21092.339</v>
      </c>
      <c r="AP55" s="32">
        <f>+[2]DATA!CP55</f>
        <v>21413.688999999998</v>
      </c>
      <c r="AQ55" s="32">
        <f>+[2]DATA!CQ55</f>
        <v>22762.68</v>
      </c>
      <c r="AR55" s="32">
        <f>+[2]DATA!CR55</f>
        <v>24963.023000000001</v>
      </c>
      <c r="AS55" s="32">
        <f>+[2]DATA!CS55</f>
        <v>26125.481</v>
      </c>
      <c r="AT55" s="33">
        <f>+'[1]Personal Income'!BP55</f>
        <v>103199180</v>
      </c>
      <c r="AU55" s="34">
        <f>+'[1]Personal Income'!BQ55</f>
        <v>108189356</v>
      </c>
      <c r="AV55" s="34">
        <f>+'[1]Personal Income'!BR55</f>
        <v>115134004</v>
      </c>
      <c r="AW55" s="34">
        <f>+'[1]Personal Income'!BS55</f>
        <v>123917725</v>
      </c>
      <c r="AX55" s="34">
        <f>+'[1]Personal Income'!BT55</f>
        <v>129807075</v>
      </c>
      <c r="AY55" s="34">
        <f>+'[1]Personal Income'!BU55</f>
        <v>143020887</v>
      </c>
      <c r="AZ55" s="34">
        <f>+'[1]Personal Income'!BV55</f>
        <v>149518389</v>
      </c>
      <c r="BA55" s="34">
        <f>+'[1]Personal Income'!BW55</f>
        <v>149466635</v>
      </c>
      <c r="BB55" s="34">
        <f>+'[1]Personal Income'!BX55</f>
        <v>151653347</v>
      </c>
      <c r="BC55" s="34">
        <f>+'[1]Personal Income'!BY55</f>
        <v>161314304</v>
      </c>
      <c r="BD55" s="34">
        <f>+'[1]Personal Income'!BZ55</f>
        <v>168665736</v>
      </c>
      <c r="BE55" s="34">
        <f>+'[1]Personal Income'!CA55</f>
        <v>184048907</v>
      </c>
      <c r="BF55" s="34">
        <f>+'[1]Personal Income'!CB55</f>
        <v>197029064</v>
      </c>
      <c r="BG55" s="34">
        <f>+'[1]Personal Income'!CC55</f>
        <v>201954105</v>
      </c>
      <c r="BH55" s="34">
        <f>+'[1]Personal Income'!CD55</f>
        <v>188818928</v>
      </c>
      <c r="BI55" s="34">
        <f>+'[1]Personal Income'!CE55</f>
        <v>193931632</v>
      </c>
      <c r="BJ55" s="34">
        <f>+'[1]Personal Income'!CF55</f>
        <v>203703411</v>
      </c>
      <c r="BK55" s="34">
        <f>+'[1]Personal Income'!CG55</f>
        <v>214297085</v>
      </c>
      <c r="BL55" s="34">
        <f>+'[1]Personal Income'!CH55</f>
        <v>218809123</v>
      </c>
    </row>
    <row r="56" spans="1:64" s="3" customFormat="1" ht="12" customHeight="1" x14ac:dyDescent="0.2">
      <c r="A56" s="65" t="s">
        <v>37</v>
      </c>
      <c r="B56" s="32">
        <f>+[2]DATA!P56</f>
        <v>5626.9459999999999</v>
      </c>
      <c r="C56" s="32">
        <f>+[2]DATA!Q56</f>
        <v>6050.7470000000003</v>
      </c>
      <c r="D56" s="32">
        <f>+[2]DATA!R56</f>
        <v>6768.232</v>
      </c>
      <c r="E56" s="32">
        <f>+[2]DATA!S56</f>
        <v>6968.3090000000002</v>
      </c>
      <c r="F56" s="32">
        <f>+[2]DATA!T56</f>
        <v>7440.0129999999999</v>
      </c>
      <c r="G56" s="32">
        <f>+[2]DATA!U56</f>
        <v>7758.3530000000001</v>
      </c>
      <c r="H56" s="32">
        <f>+[2]DATA!V56</f>
        <v>8076.6930000000002</v>
      </c>
      <c r="I56" s="32">
        <f>+[2]DATA!W56</f>
        <v>8796.9675000000007</v>
      </c>
      <c r="J56" s="32">
        <f>+[2]DATA!X56</f>
        <v>9517.2420000000002</v>
      </c>
      <c r="K56" s="32">
        <f>+[2]DATA!Y56</f>
        <v>9854.1970000000001</v>
      </c>
      <c r="L56" s="32">
        <f>+[2]DATA!Z56</f>
        <v>10539.635</v>
      </c>
      <c r="M56" s="32">
        <f>+[2]DATA!AA56</f>
        <v>10361.589</v>
      </c>
      <c r="N56" s="32">
        <f>+[2]DATA!AB56</f>
        <v>10629.221</v>
      </c>
      <c r="O56" s="32">
        <f>+[2]DATA!AC56</f>
        <v>11109.138999999999</v>
      </c>
      <c r="P56" s="32">
        <f>+[2]DATA!AD56</f>
        <v>11156.302</v>
      </c>
      <c r="Q56" s="32">
        <f>+[2]DATA!AE56</f>
        <v>11479.098</v>
      </c>
      <c r="R56" s="32">
        <f>+[2]DATA!AF56</f>
        <v>11196.816000000001</v>
      </c>
      <c r="S56" s="32">
        <f>+[2]DATA!AG56</f>
        <v>11328.245999999999</v>
      </c>
      <c r="T56" s="37">
        <f>+[2]DATA!BT56</f>
        <v>0</v>
      </c>
      <c r="U56" s="37">
        <f>+[2]DATA!BU56</f>
        <v>0</v>
      </c>
      <c r="V56" s="37">
        <f>+[2]DATA!BV56</f>
        <v>2423.9659999999999</v>
      </c>
      <c r="W56" s="37">
        <f>+[2]DATA!BW56</f>
        <v>2544.9349999999999</v>
      </c>
      <c r="X56" s="37">
        <f>+[2]DATA!BX56</f>
        <v>2665.904</v>
      </c>
      <c r="Y56" s="37">
        <f>+[2]DATA!BY56</f>
        <v>2842.3</v>
      </c>
      <c r="Z56" s="37">
        <f>+[2]DATA!BZ56</f>
        <v>2914.864</v>
      </c>
      <c r="AA56" s="37">
        <f>+[2]DATA!CA56</f>
        <v>3060.6909999999998</v>
      </c>
      <c r="AB56" s="37">
        <f>+[2]DATA!CB56</f>
        <v>3231.34</v>
      </c>
      <c r="AC56" s="37">
        <f>+[2]DATA!CC56</f>
        <v>3554.7109999999998</v>
      </c>
      <c r="AD56" s="37">
        <f>+[2]DATA!CD56</f>
        <v>4012.3180000000002</v>
      </c>
      <c r="AE56" s="37">
        <f>+[2]DATA!CE56</f>
        <v>4082.3690000000001</v>
      </c>
      <c r="AF56" s="37">
        <f>+[2]DATA!CF56</f>
        <v>4262.1419999999998</v>
      </c>
      <c r="AG56" s="37">
        <f>+[2]DATA!CG56</f>
        <v>4401.6440000000002</v>
      </c>
      <c r="AH56" s="37">
        <f>+[2]DATA!CH56</f>
        <v>4541.1459999999997</v>
      </c>
      <c r="AI56" s="37">
        <f>+[2]DATA!CI56</f>
        <v>4761.8434999999999</v>
      </c>
      <c r="AJ56" s="37">
        <f>+[2]DATA!CJ56</f>
        <v>4982.5410000000002</v>
      </c>
      <c r="AK56" s="37">
        <f>+[2]DATA!CK56</f>
        <v>5219.7079999999996</v>
      </c>
      <c r="AL56" s="32">
        <f>+[2]DATA!CL56</f>
        <v>5805.56</v>
      </c>
      <c r="AM56" s="32">
        <f>+[2]DATA!CM56</f>
        <v>5742.62</v>
      </c>
      <c r="AN56" s="32">
        <f>+[2]DATA!CN56</f>
        <v>5932.7719999999999</v>
      </c>
      <c r="AO56" s="32">
        <f>+[2]DATA!CO56</f>
        <v>5651.4350000000004</v>
      </c>
      <c r="AP56" s="32">
        <f>+[2]DATA!CP56</f>
        <v>5838.3270000000002</v>
      </c>
      <c r="AQ56" s="32">
        <f>+[2]DATA!CQ56</f>
        <v>6054.0140000000001</v>
      </c>
      <c r="AR56" s="32">
        <f>+[2]DATA!CR56</f>
        <v>6137.473</v>
      </c>
      <c r="AS56" s="32">
        <f>+[2]DATA!CS56</f>
        <v>6402.7089999999998</v>
      </c>
      <c r="AT56" s="33">
        <f>+'[1]Personal Income'!BP56</f>
        <v>25044041</v>
      </c>
      <c r="AU56" s="34">
        <f>+'[1]Personal Income'!BQ56</f>
        <v>26484048</v>
      </c>
      <c r="AV56" s="34">
        <f>+'[1]Personal Income'!BR56</f>
        <v>27829739</v>
      </c>
      <c r="AW56" s="34">
        <f>+'[1]Personal Income'!BS56</f>
        <v>29709976</v>
      </c>
      <c r="AX56" s="34">
        <f>+'[1]Personal Income'!BT56</f>
        <v>31016020</v>
      </c>
      <c r="AY56" s="34">
        <f>+'[1]Personal Income'!BU56</f>
        <v>34096690</v>
      </c>
      <c r="AZ56" s="34">
        <f>+'[1]Personal Income'!BV56</f>
        <v>36232090</v>
      </c>
      <c r="BA56" s="34">
        <f>+'[1]Personal Income'!BW56</f>
        <v>37384520</v>
      </c>
      <c r="BB56" s="34">
        <f>+'[1]Personal Income'!BX56</f>
        <v>39002159</v>
      </c>
      <c r="BC56" s="34">
        <f>+'[1]Personal Income'!BY56</f>
        <v>41165248</v>
      </c>
      <c r="BD56" s="34">
        <f>+'[1]Personal Income'!BZ56</f>
        <v>41982618</v>
      </c>
      <c r="BE56" s="34">
        <f>+'[1]Personal Income'!CA56</f>
        <v>44307181</v>
      </c>
      <c r="BF56" s="34">
        <f>+'[1]Personal Income'!CB56</f>
        <v>46353508</v>
      </c>
      <c r="BG56" s="34">
        <f>+'[1]Personal Income'!CC56</f>
        <v>48469425</v>
      </c>
      <c r="BH56" s="34">
        <f>+'[1]Personal Income'!CD56</f>
        <v>47989505</v>
      </c>
      <c r="BI56" s="34">
        <f>+'[1]Personal Income'!CE56</f>
        <v>48798729</v>
      </c>
      <c r="BJ56" s="34">
        <f>+'[1]Personal Income'!CF56</f>
        <v>50435496</v>
      </c>
      <c r="BK56" s="34">
        <f>+'[1]Personal Income'!CG56</f>
        <v>53283432</v>
      </c>
      <c r="BL56" s="34">
        <f>+'[1]Personal Income'!CH56</f>
        <v>54478552</v>
      </c>
    </row>
    <row r="57" spans="1:64" s="6" customFormat="1" ht="12" customHeight="1" x14ac:dyDescent="0.2">
      <c r="A57" s="65" t="s">
        <v>38</v>
      </c>
      <c r="B57" s="32">
        <f>+[2]DATA!P57</f>
        <v>32076.892</v>
      </c>
      <c r="C57" s="32">
        <f>+[2]DATA!Q57</f>
        <v>32844.667000000001</v>
      </c>
      <c r="D57" s="32">
        <f>+[2]DATA!R57</f>
        <v>35574.97</v>
      </c>
      <c r="E57" s="32">
        <f>+[2]DATA!S57</f>
        <v>35964.858999999997</v>
      </c>
      <c r="F57" s="32">
        <f>+[2]DATA!T57</f>
        <v>38294.856</v>
      </c>
      <c r="G57" s="32">
        <f>+[2]DATA!U57</f>
        <v>38648.353000000003</v>
      </c>
      <c r="H57" s="32">
        <f>+[2]DATA!V57</f>
        <v>39001.85</v>
      </c>
      <c r="I57" s="32">
        <f>+[2]DATA!W57</f>
        <v>43086.97</v>
      </c>
      <c r="J57" s="32">
        <f>+[2]DATA!X57</f>
        <v>47172.09</v>
      </c>
      <c r="K57" s="32">
        <f>+[2]DATA!Y57</f>
        <v>49127.796999999999</v>
      </c>
      <c r="L57" s="32">
        <f>+[2]DATA!Z57</f>
        <v>52248.500999999997</v>
      </c>
      <c r="M57" s="32">
        <f>+[2]DATA!AA57</f>
        <v>55147.455999999998</v>
      </c>
      <c r="N57" s="32">
        <f>+[2]DATA!AB57</f>
        <v>58939.19</v>
      </c>
      <c r="O57" s="32">
        <f>+[2]DATA!AC57</f>
        <v>59669.96</v>
      </c>
      <c r="P57" s="32">
        <f>+[2]DATA!AD57</f>
        <v>61669.542000000001</v>
      </c>
      <c r="Q57" s="32">
        <f>+[2]DATA!AE57</f>
        <v>64897.493000000002</v>
      </c>
      <c r="R57" s="32">
        <f>+[2]DATA!AF57</f>
        <v>64243.699000000001</v>
      </c>
      <c r="S57" s="32">
        <f>+[2]DATA!AG57</f>
        <v>65571.832999999999</v>
      </c>
      <c r="T57" s="37">
        <f>+[2]DATA!BT57</f>
        <v>0</v>
      </c>
      <c r="U57" s="37">
        <f>+[2]DATA!BU57</f>
        <v>0</v>
      </c>
      <c r="V57" s="37">
        <f>+[2]DATA!BV57</f>
        <v>14195.745999999999</v>
      </c>
      <c r="W57" s="37">
        <f>+[2]DATA!BW57</f>
        <v>14752.3815</v>
      </c>
      <c r="X57" s="37">
        <f>+[2]DATA!BX57</f>
        <v>15309.017</v>
      </c>
      <c r="Y57" s="37">
        <f>+[2]DATA!BY57</f>
        <v>16031.531999999999</v>
      </c>
      <c r="Z57" s="37">
        <f>+[2]DATA!BZ57</f>
        <v>17125.902999999998</v>
      </c>
      <c r="AA57" s="37">
        <f>+[2]DATA!CA57</f>
        <v>18100.907999999999</v>
      </c>
      <c r="AB57" s="37">
        <f>+[2]DATA!CB57</f>
        <v>19122.967000000001</v>
      </c>
      <c r="AC57" s="37">
        <f>+[2]DATA!CC57</f>
        <v>20119.738000000001</v>
      </c>
      <c r="AD57" s="37">
        <f>+[2]DATA!CD57</f>
        <v>21706.173999999999</v>
      </c>
      <c r="AE57" s="37">
        <f>+[2]DATA!CE57</f>
        <v>22269.421999999999</v>
      </c>
      <c r="AF57" s="37">
        <f>+[2]DATA!CF57</f>
        <v>24042.066999999999</v>
      </c>
      <c r="AG57" s="37">
        <f>+[2]DATA!CG57</f>
        <v>23968.751499999998</v>
      </c>
      <c r="AH57" s="37">
        <f>+[2]DATA!CH57</f>
        <v>23895.436000000002</v>
      </c>
      <c r="AI57" s="37">
        <f>+[2]DATA!CI57</f>
        <v>25455.291499999999</v>
      </c>
      <c r="AJ57" s="37">
        <f>+[2]DATA!CJ57</f>
        <v>27015.147000000001</v>
      </c>
      <c r="AK57" s="37">
        <f>+[2]DATA!CK57</f>
        <v>28756.962</v>
      </c>
      <c r="AL57" s="32">
        <f>+[2]DATA!CL57</f>
        <v>30635.651000000002</v>
      </c>
      <c r="AM57" s="32">
        <f>+[2]DATA!CM57</f>
        <v>32120.073</v>
      </c>
      <c r="AN57" s="32">
        <f>+[2]DATA!CN57</f>
        <v>33997.339999999997</v>
      </c>
      <c r="AO57" s="32">
        <f>+[2]DATA!CO57</f>
        <v>32270.716</v>
      </c>
      <c r="AP57" s="32">
        <f>+[2]DATA!CP57</f>
        <v>33475.379999999997</v>
      </c>
      <c r="AQ57" s="32">
        <f>+[2]DATA!CQ57</f>
        <v>35841.108999999997</v>
      </c>
      <c r="AR57" s="32">
        <f>+[2]DATA!CR57</f>
        <v>37041.858999999997</v>
      </c>
      <c r="AS57" s="32">
        <f>+[2]DATA!CS57</f>
        <v>38394.358</v>
      </c>
      <c r="AT57" s="33">
        <f>+'[1]Personal Income'!BP57</f>
        <v>168623085</v>
      </c>
      <c r="AU57" s="34">
        <f>+'[1]Personal Income'!BQ57</f>
        <v>178796797</v>
      </c>
      <c r="AV57" s="34">
        <f>+'[1]Personal Income'!BR57</f>
        <v>189884749</v>
      </c>
      <c r="AW57" s="34">
        <f>+'[1]Personal Income'!BS57</f>
        <v>203986701</v>
      </c>
      <c r="AX57" s="34">
        <f>+'[1]Personal Income'!BT57</f>
        <v>216220842</v>
      </c>
      <c r="AY57" s="34">
        <f>+'[1]Personal Income'!BU57</f>
        <v>243131953</v>
      </c>
      <c r="AZ57" s="34">
        <f>+'[1]Personal Income'!BV57</f>
        <v>253084831</v>
      </c>
      <c r="BA57" s="34">
        <f>+'[1]Personal Income'!BW57</f>
        <v>254183196</v>
      </c>
      <c r="BB57" s="34">
        <f>+'[1]Personal Income'!BX57</f>
        <v>258695757</v>
      </c>
      <c r="BC57" s="34">
        <f>+'[1]Personal Income'!BY57</f>
        <v>271160236</v>
      </c>
      <c r="BD57" s="34">
        <f>+'[1]Personal Income'!BZ57</f>
        <v>282446783</v>
      </c>
      <c r="BE57" s="34">
        <f>+'[1]Personal Income'!CA57</f>
        <v>304854834</v>
      </c>
      <c r="BF57" s="34">
        <f>+'[1]Personal Income'!CB57</f>
        <v>322542599</v>
      </c>
      <c r="BG57" s="34">
        <f>+'[1]Personal Income'!CC57</f>
        <v>335752801</v>
      </c>
      <c r="BH57" s="34">
        <f>+'[1]Personal Income'!CD57</f>
        <v>324495729</v>
      </c>
      <c r="BI57" s="34">
        <f>+'[1]Personal Income'!CE57</f>
        <v>336319665</v>
      </c>
      <c r="BJ57" s="34">
        <f>+'[1]Personal Income'!CF57</f>
        <v>353228041</v>
      </c>
      <c r="BK57" s="34">
        <f>+'[1]Personal Income'!CG57</f>
        <v>372025854</v>
      </c>
      <c r="BL57" s="34">
        <f>+'[1]Personal Income'!CH57</f>
        <v>380975860</v>
      </c>
    </row>
    <row r="58" spans="1:64" ht="12" customHeight="1" x14ac:dyDescent="0.2">
      <c r="A58" s="65" t="s">
        <v>45</v>
      </c>
      <c r="B58" s="32">
        <f>+[2]DATA!P58</f>
        <v>4672.8869999999997</v>
      </c>
      <c r="C58" s="32">
        <f>+[2]DATA!Q58</f>
        <v>4855.143</v>
      </c>
      <c r="D58" s="32">
        <f>+[2]DATA!R58</f>
        <v>5066.7960000000003</v>
      </c>
      <c r="E58" s="32">
        <f>+[2]DATA!S58</f>
        <v>5471.6369999999997</v>
      </c>
      <c r="F58" s="32">
        <f>+[2]DATA!T58</f>
        <v>5754.7560000000003</v>
      </c>
      <c r="G58" s="32">
        <f>+[2]DATA!U58</f>
        <v>6080.2945</v>
      </c>
      <c r="H58" s="32">
        <f>+[2]DATA!V58</f>
        <v>6405.8329999999996</v>
      </c>
      <c r="I58" s="32">
        <f>+[2]DATA!W58</f>
        <v>6923.0439999999999</v>
      </c>
      <c r="J58" s="32">
        <f>+[2]DATA!X58</f>
        <v>7440.2550000000001</v>
      </c>
      <c r="K58" s="32">
        <f>+[2]DATA!Y58</f>
        <v>7713.8850000000002</v>
      </c>
      <c r="L58" s="32">
        <f>+[2]DATA!Z58</f>
        <v>8091.6890000000003</v>
      </c>
      <c r="M58" s="32">
        <f>+[2]DATA!AA58</f>
        <v>8549.7639999999992</v>
      </c>
      <c r="N58" s="32">
        <f>+[2]DATA!AB58</f>
        <v>8933.0229999999992</v>
      </c>
      <c r="O58" s="32">
        <f>+[2]DATA!AC58</f>
        <v>9089.8680000000004</v>
      </c>
      <c r="P58" s="32">
        <f>+[2]DATA!AD58</f>
        <v>9663.6779999999999</v>
      </c>
      <c r="Q58" s="32">
        <f>+[2]DATA!AE58</f>
        <v>9798.3950000000004</v>
      </c>
      <c r="R58" s="32">
        <f>+[2]DATA!AF58</f>
        <v>9420.6740000000009</v>
      </c>
      <c r="S58" s="32">
        <f>+[2]DATA!AG58</f>
        <v>9866.143</v>
      </c>
      <c r="T58" s="37">
        <f>+[2]DATA!BT58</f>
        <v>0</v>
      </c>
      <c r="U58" s="37">
        <f>+[2]DATA!BU58</f>
        <v>0</v>
      </c>
      <c r="V58" s="37">
        <f>+[2]DATA!BV58</f>
        <v>1874.643</v>
      </c>
      <c r="W58" s="37">
        <f>+[2]DATA!BW58</f>
        <v>2184.8765000000003</v>
      </c>
      <c r="X58" s="37">
        <f>+[2]DATA!BX58</f>
        <v>2495.11</v>
      </c>
      <c r="Y58" s="37">
        <f>+[2]DATA!BY58</f>
        <v>2581.8449999999998</v>
      </c>
      <c r="Z58" s="37">
        <f>+[2]DATA!BZ58</f>
        <v>2489.5250000000001</v>
      </c>
      <c r="AA58" s="37">
        <f>+[2]DATA!CA58</f>
        <v>2602.623</v>
      </c>
      <c r="AB58" s="37">
        <f>+[2]DATA!CB58</f>
        <v>2618.777</v>
      </c>
      <c r="AC58" s="37">
        <f>+[2]DATA!CC58</f>
        <v>2751.5839999999998</v>
      </c>
      <c r="AD58" s="37">
        <f>+[2]DATA!CD58</f>
        <v>2862.86</v>
      </c>
      <c r="AE58" s="37">
        <f>+[2]DATA!CE58</f>
        <v>3110.0880000000002</v>
      </c>
      <c r="AF58" s="37">
        <f>+[2]DATA!CF58</f>
        <v>3278.375</v>
      </c>
      <c r="AG58" s="37">
        <f>+[2]DATA!CG58</f>
        <v>3438.6185</v>
      </c>
      <c r="AH58" s="37">
        <f>+[2]DATA!CH58</f>
        <v>3598.8620000000001</v>
      </c>
      <c r="AI58" s="37">
        <f>+[2]DATA!CI58</f>
        <v>3834.2664999999997</v>
      </c>
      <c r="AJ58" s="37">
        <f>+[2]DATA!CJ58</f>
        <v>4069.6709999999998</v>
      </c>
      <c r="AK58" s="37">
        <f>+[2]DATA!CK58</f>
        <v>4319.777</v>
      </c>
      <c r="AL58" s="32">
        <f>+[2]DATA!CL58</f>
        <v>4517.0169999999998</v>
      </c>
      <c r="AM58" s="32">
        <f>+[2]DATA!CM58</f>
        <v>4742.7209999999995</v>
      </c>
      <c r="AN58" s="32">
        <f>+[2]DATA!CN58</f>
        <v>4962.8040000000001</v>
      </c>
      <c r="AO58" s="32">
        <f>+[2]DATA!CO58</f>
        <v>4987.6440000000002</v>
      </c>
      <c r="AP58" s="32">
        <f>+[2]DATA!CP58</f>
        <v>5019.6819999999998</v>
      </c>
      <c r="AQ58" s="32">
        <f>+[2]DATA!CQ58</f>
        <v>5311.2939999999999</v>
      </c>
      <c r="AR58" s="32">
        <f>+[2]DATA!CR58</f>
        <v>5270.875</v>
      </c>
      <c r="AS58" s="32">
        <f>+[2]DATA!CS58</f>
        <v>5551.1559999999999</v>
      </c>
      <c r="AT58" s="33">
        <f>+'[1]Personal Income'!BP58</f>
        <v>28647435</v>
      </c>
      <c r="AU58" s="34">
        <f>+'[1]Personal Income'!BQ58</f>
        <v>31044844</v>
      </c>
      <c r="AV58" s="34">
        <f>+'[1]Personal Income'!BR58</f>
        <v>32420019</v>
      </c>
      <c r="AW58" s="34">
        <f>+'[1]Personal Income'!BS58</f>
        <v>35149444</v>
      </c>
      <c r="AX58" s="34">
        <f>+'[1]Personal Income'!BT58</f>
        <v>37124806</v>
      </c>
      <c r="AY58" s="34">
        <f>+'[1]Personal Income'!BU58</f>
        <v>42282766</v>
      </c>
      <c r="AZ58" s="34">
        <f>+'[1]Personal Income'!BV58</f>
        <v>43625486</v>
      </c>
      <c r="BA58" s="34">
        <f>+'[1]Personal Income'!BW58</f>
        <v>44634656</v>
      </c>
      <c r="BB58" s="34">
        <f>+'[1]Personal Income'!BX58</f>
        <v>45739285</v>
      </c>
      <c r="BC58" s="34">
        <f>+'[1]Personal Income'!BY58</f>
        <v>48596658</v>
      </c>
      <c r="BD58" s="34">
        <f>+'[1]Personal Income'!BZ58</f>
        <v>49956318</v>
      </c>
      <c r="BE58" s="34">
        <f>+'[1]Personal Income'!CA58</f>
        <v>53764663</v>
      </c>
      <c r="BF58" s="34">
        <f>+'[1]Personal Income'!CB58</f>
        <v>56418112</v>
      </c>
      <c r="BG58" s="34">
        <f>+'[1]Personal Income'!CC58</f>
        <v>58161697</v>
      </c>
      <c r="BH58" s="34">
        <f>+'[1]Personal Income'!CD58</f>
        <v>55982794</v>
      </c>
      <c r="BI58" s="34">
        <f>+'[1]Personal Income'!CE58</f>
        <v>57542001</v>
      </c>
      <c r="BJ58" s="34">
        <f>+'[1]Personal Income'!CF58</f>
        <v>60356243</v>
      </c>
      <c r="BK58" s="34">
        <f>+'[1]Personal Income'!CG58</f>
        <v>64885144</v>
      </c>
      <c r="BL58" s="34">
        <f>+'[1]Personal Income'!CH58</f>
        <v>66379032</v>
      </c>
    </row>
    <row r="59" spans="1:64" ht="12" customHeight="1" x14ac:dyDescent="0.2">
      <c r="A59" s="65" t="s">
        <v>46</v>
      </c>
      <c r="B59" s="32">
        <f>+[2]DATA!P59</f>
        <v>43693.889000000003</v>
      </c>
      <c r="C59" s="32">
        <f>+[2]DATA!Q59</f>
        <v>43801.214999999997</v>
      </c>
      <c r="D59" s="32">
        <f>+[2]DATA!R59</f>
        <v>47184.010999999999</v>
      </c>
      <c r="E59" s="32">
        <f>+[2]DATA!S59</f>
        <v>48995.586000000003</v>
      </c>
      <c r="F59" s="32">
        <f>+[2]DATA!T59</f>
        <v>51504.39</v>
      </c>
      <c r="G59" s="32">
        <f>+[2]DATA!U59</f>
        <v>53380.028999999995</v>
      </c>
      <c r="H59" s="32">
        <f>+[2]DATA!V59</f>
        <v>55255.667999999998</v>
      </c>
      <c r="I59" s="32">
        <f>+[2]DATA!W59</f>
        <v>58424.479500000001</v>
      </c>
      <c r="J59" s="32">
        <f>+[2]DATA!X59</f>
        <v>61593.290999999997</v>
      </c>
      <c r="K59" s="32">
        <f>+[2]DATA!Y59</f>
        <v>66438.418000000005</v>
      </c>
      <c r="L59" s="32">
        <f>+[2]DATA!Z59</f>
        <v>73387.850999999995</v>
      </c>
      <c r="M59" s="32">
        <f>+[2]DATA!AA59</f>
        <v>78612.285000000003</v>
      </c>
      <c r="N59" s="32">
        <f>+[2]DATA!AB59</f>
        <v>81330.546000000002</v>
      </c>
      <c r="O59" s="32">
        <f>+[2]DATA!AC59</f>
        <v>79663.192999999999</v>
      </c>
      <c r="P59" s="32">
        <f>+[2]DATA!AD59</f>
        <v>83254.168000000005</v>
      </c>
      <c r="Q59" s="32">
        <f>+[2]DATA!AE59</f>
        <v>84838.51</v>
      </c>
      <c r="R59" s="32">
        <f>+[2]DATA!AF59</f>
        <v>84332.941999999995</v>
      </c>
      <c r="S59" s="32">
        <f>+[2]DATA!AG59</f>
        <v>87790.247000000003</v>
      </c>
      <c r="T59" s="37">
        <f>+[2]DATA!BT59</f>
        <v>0</v>
      </c>
      <c r="U59" s="37">
        <f>+[2]DATA!BU59</f>
        <v>0</v>
      </c>
      <c r="V59" s="37">
        <f>+[2]DATA!BV59</f>
        <v>19472.274000000001</v>
      </c>
      <c r="W59" s="37">
        <f>+[2]DATA!BW59</f>
        <v>21177.245500000001</v>
      </c>
      <c r="X59" s="37">
        <f>+[2]DATA!BX59</f>
        <v>22882.217000000001</v>
      </c>
      <c r="Y59" s="37">
        <f>+[2]DATA!BY59</f>
        <v>24229.954000000002</v>
      </c>
      <c r="Z59" s="37">
        <f>+[2]DATA!BZ59</f>
        <v>25421.65</v>
      </c>
      <c r="AA59" s="37">
        <f>+[2]DATA!CA59</f>
        <v>26097.306</v>
      </c>
      <c r="AB59" s="37">
        <f>+[2]DATA!CB59</f>
        <v>27449.365000000002</v>
      </c>
      <c r="AC59" s="37">
        <f>+[2]DATA!CC59</f>
        <v>27403.361000000001</v>
      </c>
      <c r="AD59" s="37">
        <f>+[2]DATA!CD59</f>
        <v>30009.845000000001</v>
      </c>
      <c r="AE59" s="37">
        <f>+[2]DATA!CE59</f>
        <v>31575.898000000001</v>
      </c>
      <c r="AF59" s="37">
        <f>+[2]DATA!CF59</f>
        <v>32837.938999999998</v>
      </c>
      <c r="AG59" s="37">
        <f>+[2]DATA!CG59</f>
        <v>33733.371499999994</v>
      </c>
      <c r="AH59" s="37">
        <f>+[2]DATA!CH59</f>
        <v>34628.803999999996</v>
      </c>
      <c r="AI59" s="37">
        <f>+[2]DATA!CI59</f>
        <v>37093.540500000003</v>
      </c>
      <c r="AJ59" s="37">
        <f>+[2]DATA!CJ59</f>
        <v>39558.277000000002</v>
      </c>
      <c r="AK59" s="37">
        <f>+[2]DATA!CK59</f>
        <v>42557.353999999999</v>
      </c>
      <c r="AL59" s="32">
        <f>+[2]DATA!CL59</f>
        <v>47307.677000000003</v>
      </c>
      <c r="AM59" s="32">
        <f>+[2]DATA!CM59</f>
        <v>51427.574000000001</v>
      </c>
      <c r="AN59" s="32">
        <f>+[2]DATA!CN59</f>
        <v>53790.896999999997</v>
      </c>
      <c r="AO59" s="32">
        <f>+[2]DATA!CO59</f>
        <v>50919.921999999999</v>
      </c>
      <c r="AP59" s="32">
        <f>+[2]DATA!CP59</f>
        <v>51098.728999999999</v>
      </c>
      <c r="AQ59" s="32">
        <f>+[2]DATA!CQ59</f>
        <v>53149.94</v>
      </c>
      <c r="AR59" s="32">
        <f>+[2]DATA!CR59</f>
        <v>53850.5</v>
      </c>
      <c r="AS59" s="32">
        <f>+[2]DATA!CS59</f>
        <v>56199.438000000002</v>
      </c>
      <c r="AT59" s="33">
        <f>+'[1]Personal Income'!BP59</f>
        <v>233937230</v>
      </c>
      <c r="AU59" s="34">
        <f>+'[1]Personal Income'!BQ59</f>
        <v>248319615</v>
      </c>
      <c r="AV59" s="34">
        <f>+'[1]Personal Income'!BR59</f>
        <v>263419789</v>
      </c>
      <c r="AW59" s="34">
        <f>+'[1]Personal Income'!BS59</f>
        <v>282721327</v>
      </c>
      <c r="AX59" s="34">
        <f>+'[1]Personal Income'!BT59</f>
        <v>294385353</v>
      </c>
      <c r="AY59" s="34">
        <f>+'[1]Personal Income'!BU59</f>
        <v>325986254</v>
      </c>
      <c r="AZ59" s="34">
        <f>+'[1]Personal Income'!BV59</f>
        <v>336916398</v>
      </c>
      <c r="BA59" s="34">
        <f>+'[1]Personal Income'!BW59</f>
        <v>341589825</v>
      </c>
      <c r="BB59" s="34">
        <f>+'[1]Personal Income'!BX59</f>
        <v>347909706</v>
      </c>
      <c r="BC59" s="34">
        <f>+'[1]Personal Income'!BY59</f>
        <v>365570669</v>
      </c>
      <c r="BD59" s="34">
        <f>+'[1]Personal Income'!BZ59</f>
        <v>379875789</v>
      </c>
      <c r="BE59" s="34">
        <f>+'[1]Personal Income'!CA59</f>
        <v>411429324</v>
      </c>
      <c r="BF59" s="34">
        <f>+'[1]Personal Income'!CB59</f>
        <v>436119901</v>
      </c>
      <c r="BG59" s="34">
        <f>+'[1]Personal Income'!CC59</f>
        <v>454205650</v>
      </c>
      <c r="BH59" s="34">
        <f>+'[1]Personal Income'!CD59</f>
        <v>433835108</v>
      </c>
      <c r="BI59" s="34">
        <f>+'[1]Personal Income'!CE59</f>
        <v>450004270</v>
      </c>
      <c r="BJ59" s="34">
        <f>+'[1]Personal Income'!CF59</f>
        <v>469115365</v>
      </c>
      <c r="BK59" s="34">
        <f>+'[1]Personal Income'!CG59</f>
        <v>487437298</v>
      </c>
      <c r="BL59" s="34">
        <f>+'[1]Personal Income'!CH59</f>
        <v>498298854</v>
      </c>
    </row>
    <row r="60" spans="1:64" ht="12" customHeight="1" x14ac:dyDescent="0.2">
      <c r="A60" s="65" t="s">
        <v>48</v>
      </c>
      <c r="B60" s="32">
        <f>+[2]DATA!P60</f>
        <v>122096.568</v>
      </c>
      <c r="C60" s="32">
        <f>+[2]DATA!Q60</f>
        <v>129931.61900000001</v>
      </c>
      <c r="D60" s="32">
        <f>+[2]DATA!R60</f>
        <v>134624.016</v>
      </c>
      <c r="E60" s="32">
        <f>+[2]DATA!S60</f>
        <v>137113.62100000001</v>
      </c>
      <c r="F60" s="32">
        <f>+[2]DATA!T60</f>
        <v>143901.34299999999</v>
      </c>
      <c r="G60" s="32">
        <f>+[2]DATA!U60</f>
        <v>149721.25049999999</v>
      </c>
      <c r="H60" s="32">
        <f>+[2]DATA!V60</f>
        <v>155541.158</v>
      </c>
      <c r="I60" s="32">
        <f>+[2]DATA!W60</f>
        <v>167460.78350000002</v>
      </c>
      <c r="J60" s="32">
        <f>+[2]DATA!X60</f>
        <v>179380.40900000001</v>
      </c>
      <c r="K60" s="32">
        <f>+[2]DATA!Y60</f>
        <v>190575.70600000001</v>
      </c>
      <c r="L60" s="32">
        <f>+[2]DATA!Z60</f>
        <v>209640.98699999999</v>
      </c>
      <c r="M60" s="32">
        <f>+[2]DATA!AA60</f>
        <v>222608.935</v>
      </c>
      <c r="N60" s="32">
        <f>+[2]DATA!AB60</f>
        <v>228845.478</v>
      </c>
      <c r="O60" s="32">
        <f>+[2]DATA!AC60</f>
        <v>229362.77900000001</v>
      </c>
      <c r="P60" s="32">
        <f>+[2]DATA!AD60</f>
        <v>237394.617</v>
      </c>
      <c r="Q60" s="32">
        <f>+[2]DATA!AE60</f>
        <v>250699.726</v>
      </c>
      <c r="R60" s="32">
        <f>+[2]DATA!AF60</f>
        <v>254741.03200000001</v>
      </c>
      <c r="S60" s="32">
        <f>+[2]DATA!AG60</f>
        <v>259435.89</v>
      </c>
      <c r="T60" s="37">
        <f>+[2]DATA!BT60</f>
        <v>0</v>
      </c>
      <c r="U60" s="37">
        <f>+[2]DATA!BU60</f>
        <v>0</v>
      </c>
      <c r="V60" s="37">
        <f>+[2]DATA!BV60</f>
        <v>58764.95</v>
      </c>
      <c r="W60" s="37">
        <f>+[2]DATA!BW60</f>
        <v>61379.260999999999</v>
      </c>
      <c r="X60" s="37">
        <f>+[2]DATA!BX60</f>
        <v>63993.572</v>
      </c>
      <c r="Y60" s="37">
        <f>+[2]DATA!BY60</f>
        <v>67123.411999999997</v>
      </c>
      <c r="Z60" s="37">
        <f>+[2]DATA!BZ60</f>
        <v>70029.467999999993</v>
      </c>
      <c r="AA60" s="37">
        <f>+[2]DATA!CA60</f>
        <v>71320.504000000001</v>
      </c>
      <c r="AB60" s="37">
        <f>+[2]DATA!CB60</f>
        <v>72495.172999999995</v>
      </c>
      <c r="AC60" s="37">
        <f>+[2]DATA!CC60</f>
        <v>75468.452999999994</v>
      </c>
      <c r="AD60" s="37">
        <f>+[2]DATA!CD60</f>
        <v>78484.686000000002</v>
      </c>
      <c r="AE60" s="37">
        <f>+[2]DATA!CE60</f>
        <v>82153.896999999997</v>
      </c>
      <c r="AF60" s="37">
        <f>+[2]DATA!CF60</f>
        <v>86868.187999999995</v>
      </c>
      <c r="AG60" s="37">
        <f>+[2]DATA!CG60</f>
        <v>87873.15</v>
      </c>
      <c r="AH60" s="37">
        <f>+[2]DATA!CH60</f>
        <v>88878.111999999994</v>
      </c>
      <c r="AI60" s="37">
        <f>+[2]DATA!CI60</f>
        <v>95152.187000000005</v>
      </c>
      <c r="AJ60" s="37">
        <f>+[2]DATA!CJ60</f>
        <v>101426.262</v>
      </c>
      <c r="AK60" s="37">
        <f>+[2]DATA!CK60</f>
        <v>111107.61900000001</v>
      </c>
      <c r="AL60" s="32">
        <f>+[2]DATA!CL60</f>
        <v>123660.93399999999</v>
      </c>
      <c r="AM60" s="32">
        <f>+[2]DATA!CM60</f>
        <v>134027.283</v>
      </c>
      <c r="AN60" s="32">
        <f>+[2]DATA!CN60</f>
        <v>138287.94099999999</v>
      </c>
      <c r="AO60" s="32">
        <f>+[2]DATA!CO60</f>
        <v>135494.886</v>
      </c>
      <c r="AP60" s="32">
        <f>+[2]DATA!CP60</f>
        <v>136237.399</v>
      </c>
      <c r="AQ60" s="32">
        <f>+[2]DATA!CQ60</f>
        <v>144733.99600000001</v>
      </c>
      <c r="AR60" s="32">
        <f>+[2]DATA!CR60</f>
        <v>151732.92800000001</v>
      </c>
      <c r="AS60" s="32">
        <f>+[2]DATA!CS60</f>
        <v>158492.16399999999</v>
      </c>
      <c r="AT60" s="33">
        <f>+'[1]Personal Income'!BP60</f>
        <v>501667073</v>
      </c>
      <c r="AU60" s="34">
        <f>+'[1]Personal Income'!BQ60</f>
        <v>528362604</v>
      </c>
      <c r="AV60" s="34">
        <f>+'[1]Personal Income'!BR60</f>
        <v>557023833</v>
      </c>
      <c r="AW60" s="34">
        <f>+'[1]Personal Income'!BS60</f>
        <v>591847125</v>
      </c>
      <c r="AX60" s="34">
        <f>+'[1]Personal Income'!BT60</f>
        <v>619658834</v>
      </c>
      <c r="AY60" s="34">
        <f>+'[1]Personal Income'!BU60</f>
        <v>657894432</v>
      </c>
      <c r="AZ60" s="34">
        <f>+'[1]Personal Income'!BV60</f>
        <v>676824781</v>
      </c>
      <c r="BA60" s="34">
        <f>+'[1]Personal Income'!BW60</f>
        <v>678646578</v>
      </c>
      <c r="BB60" s="34">
        <f>+'[1]Personal Income'!BX60</f>
        <v>695479004</v>
      </c>
      <c r="BC60" s="34">
        <f>+'[1]Personal Income'!BY60</f>
        <v>741123734</v>
      </c>
      <c r="BD60" s="34">
        <f>+'[1]Personal Income'!BZ60</f>
        <v>786571090</v>
      </c>
      <c r="BE60" s="34">
        <f>+'[1]Personal Income'!CA60</f>
        <v>851436753</v>
      </c>
      <c r="BF60" s="34">
        <f>+'[1]Personal Income'!CB60</f>
        <v>915526229</v>
      </c>
      <c r="BG60" s="34">
        <f>+'[1]Personal Income'!CC60</f>
        <v>949249931</v>
      </c>
      <c r="BH60" s="34">
        <f>+'[1]Personal Income'!CD60</f>
        <v>904025570</v>
      </c>
      <c r="BI60" s="34">
        <f>+'[1]Personal Income'!CE60</f>
        <v>942522791</v>
      </c>
      <c r="BJ60" s="34">
        <f>+'[1]Personal Income'!CF60</f>
        <v>983867508</v>
      </c>
      <c r="BK60" s="34">
        <f>+'[1]Personal Income'!CG60</f>
        <v>1041930542</v>
      </c>
      <c r="BL60" s="34">
        <f>+'[1]Personal Income'!CH60</f>
        <v>1062390591</v>
      </c>
    </row>
    <row r="61" spans="1:64" ht="12" customHeight="1" x14ac:dyDescent="0.2">
      <c r="A61" s="65" t="s">
        <v>52</v>
      </c>
      <c r="B61" s="32">
        <f>+[2]DATA!P61</f>
        <v>52534.053999999996</v>
      </c>
      <c r="C61" s="32">
        <f>+[2]DATA!Q61</f>
        <v>55314.500999999997</v>
      </c>
      <c r="D61" s="32">
        <f>+[2]DATA!R61</f>
        <v>57667.103999999999</v>
      </c>
      <c r="E61" s="32">
        <f>+[2]DATA!S61</f>
        <v>60655.574000000001</v>
      </c>
      <c r="F61" s="32">
        <f>+[2]DATA!T61</f>
        <v>64614.879000000001</v>
      </c>
      <c r="G61" s="32">
        <f>+[2]DATA!U61</f>
        <v>68288.145499999999</v>
      </c>
      <c r="H61" s="32">
        <f>+[2]DATA!V61</f>
        <v>71961.411999999997</v>
      </c>
      <c r="I61" s="32">
        <f>+[2]DATA!W61</f>
        <v>75296.625499999995</v>
      </c>
      <c r="J61" s="32">
        <f>+[2]DATA!X61</f>
        <v>78631.839000000007</v>
      </c>
      <c r="K61" s="32">
        <f>+[2]DATA!Y61</f>
        <v>84035.881999999998</v>
      </c>
      <c r="L61" s="32">
        <f>+[2]DATA!Z61</f>
        <v>87488.936000000002</v>
      </c>
      <c r="M61" s="32">
        <f>+[2]DATA!AA61</f>
        <v>93161.413</v>
      </c>
      <c r="N61" s="32">
        <f>+[2]DATA!AB61</f>
        <v>96014.45</v>
      </c>
      <c r="O61" s="32">
        <f>+[2]DATA!AC61</f>
        <v>94924.813999999998</v>
      </c>
      <c r="P61" s="32">
        <f>+[2]DATA!AD61</f>
        <v>99553.116999999998</v>
      </c>
      <c r="Q61" s="32">
        <f>+[2]DATA!AE61</f>
        <v>106629.16</v>
      </c>
      <c r="R61" s="32">
        <f>+[2]DATA!AF61</f>
        <v>103493.32799999999</v>
      </c>
      <c r="S61" s="32">
        <f>+[2]DATA!AG61</f>
        <v>108290.397</v>
      </c>
      <c r="T61" s="37">
        <f>+[2]DATA!BT61</f>
        <v>0</v>
      </c>
      <c r="U61" s="37">
        <f>+[2]DATA!BU61</f>
        <v>0</v>
      </c>
      <c r="V61" s="37">
        <f>+[2]DATA!BV61</f>
        <v>22084.607</v>
      </c>
      <c r="W61" s="37">
        <f>+[2]DATA!BW61</f>
        <v>24176.539499999999</v>
      </c>
      <c r="X61" s="37">
        <f>+[2]DATA!BX61</f>
        <v>26268.472000000002</v>
      </c>
      <c r="Y61" s="37">
        <f>+[2]DATA!BY61</f>
        <v>27301.393</v>
      </c>
      <c r="Z61" s="37">
        <f>+[2]DATA!BZ61</f>
        <v>28226.14</v>
      </c>
      <c r="AA61" s="37">
        <f>+[2]DATA!CA61</f>
        <v>29897.865000000002</v>
      </c>
      <c r="AB61" s="37">
        <f>+[2]DATA!CB61</f>
        <v>30279.954000000002</v>
      </c>
      <c r="AC61" s="37">
        <f>+[2]DATA!CC61</f>
        <v>31879.725999999999</v>
      </c>
      <c r="AD61" s="37">
        <f>+[2]DATA!CD61</f>
        <v>33631.300000000003</v>
      </c>
      <c r="AE61" s="37">
        <f>+[2]DATA!CE61</f>
        <v>35192.508999999998</v>
      </c>
      <c r="AF61" s="37">
        <f>+[2]DATA!CF61</f>
        <v>36581.019999999997</v>
      </c>
      <c r="AG61" s="37">
        <f>+[2]DATA!CG61</f>
        <v>37103.82</v>
      </c>
      <c r="AH61" s="37">
        <f>+[2]DATA!CH61</f>
        <v>37626.620000000003</v>
      </c>
      <c r="AI61" s="37">
        <f>+[2]DATA!CI61</f>
        <v>40172.238500000007</v>
      </c>
      <c r="AJ61" s="37">
        <f>+[2]DATA!CJ61</f>
        <v>42717.857000000004</v>
      </c>
      <c r="AK61" s="37">
        <f>+[2]DATA!CK61</f>
        <v>46019.258000000002</v>
      </c>
      <c r="AL61" s="32">
        <f>+[2]DATA!CL61</f>
        <v>49062.635000000002</v>
      </c>
      <c r="AM61" s="32">
        <f>+[2]DATA!CM61</f>
        <v>52108.201000000001</v>
      </c>
      <c r="AN61" s="32">
        <f>+[2]DATA!CN61</f>
        <v>54109.616000000002</v>
      </c>
      <c r="AO61" s="32">
        <f>+[2]DATA!CO61</f>
        <v>51918.267</v>
      </c>
      <c r="AP61" s="32">
        <f>+[2]DATA!CP61</f>
        <v>52706.080999999998</v>
      </c>
      <c r="AQ61" s="32">
        <f>+[2]DATA!CQ61</f>
        <v>55770.938000000002</v>
      </c>
      <c r="AR61" s="32">
        <f>+[2]DATA!CR61</f>
        <v>57034.392</v>
      </c>
      <c r="AS61" s="32">
        <f>+[2]DATA!CS61</f>
        <v>59135.425999999999</v>
      </c>
      <c r="AT61" s="33">
        <f>+'[1]Personal Income'!BP61</f>
        <v>283764332</v>
      </c>
      <c r="AU61" s="34">
        <f>+'[1]Personal Income'!BQ61</f>
        <v>297493736</v>
      </c>
      <c r="AV61" s="34">
        <f>+'[1]Personal Income'!BR61</f>
        <v>311508972</v>
      </c>
      <c r="AW61" s="34">
        <f>+'[1]Personal Income'!BS61</f>
        <v>330160524</v>
      </c>
      <c r="AX61" s="34">
        <f>+'[1]Personal Income'!BT61</f>
        <v>342610883</v>
      </c>
      <c r="AY61" s="34">
        <f>+'[1]Personal Income'!BU61</f>
        <v>369918816</v>
      </c>
      <c r="AZ61" s="34">
        <f>+'[1]Personal Income'!BV61</f>
        <v>377188659</v>
      </c>
      <c r="BA61" s="34">
        <f>+'[1]Personal Income'!BW61</f>
        <v>387490803</v>
      </c>
      <c r="BB61" s="34">
        <f>+'[1]Personal Income'!BX61</f>
        <v>399420473</v>
      </c>
      <c r="BC61" s="34">
        <f>+'[1]Personal Income'!BY61</f>
        <v>417587580</v>
      </c>
      <c r="BD61" s="34">
        <f>+'[1]Personal Income'!BZ61</f>
        <v>432040298</v>
      </c>
      <c r="BE61" s="34">
        <f>+'[1]Personal Income'!CA61</f>
        <v>462703547</v>
      </c>
      <c r="BF61" s="34">
        <f>+'[1]Personal Income'!CB61</f>
        <v>489076073</v>
      </c>
      <c r="BG61" s="34">
        <f>+'[1]Personal Income'!CC61</f>
        <v>512992347</v>
      </c>
      <c r="BH61" s="34">
        <f>+'[1]Personal Income'!CD61</f>
        <v>499700440</v>
      </c>
      <c r="BI61" s="34">
        <f>+'[1]Personal Income'!CE61</f>
        <v>516390019</v>
      </c>
      <c r="BJ61" s="34">
        <f>+'[1]Personal Income'!CF61</f>
        <v>541297313</v>
      </c>
      <c r="BK61" s="34">
        <f>+'[1]Personal Income'!CG61</f>
        <v>575424657</v>
      </c>
      <c r="BL61" s="34">
        <f>+'[1]Personal Income'!CH61</f>
        <v>586654356</v>
      </c>
    </row>
    <row r="62" spans="1:64" ht="12" customHeight="1" x14ac:dyDescent="0.2">
      <c r="A62" s="65" t="s">
        <v>53</v>
      </c>
      <c r="B62" s="32">
        <f>+[2]DATA!P62</f>
        <v>4714.4939999999997</v>
      </c>
      <c r="C62" s="32">
        <f>+[2]DATA!Q62</f>
        <v>5028.7790000000005</v>
      </c>
      <c r="D62" s="32">
        <f>+[2]DATA!R62</f>
        <v>5260.9620000000004</v>
      </c>
      <c r="E62" s="32">
        <f>+[2]DATA!S62</f>
        <v>5550.4359999999997</v>
      </c>
      <c r="F62" s="32">
        <f>+[2]DATA!T62</f>
        <v>5747.6379999999999</v>
      </c>
      <c r="G62" s="32">
        <f>+[2]DATA!U62</f>
        <v>6192.0120000000006</v>
      </c>
      <c r="H62" s="32">
        <f>+[2]DATA!V62</f>
        <v>6636.3860000000004</v>
      </c>
      <c r="I62" s="32">
        <f>+[2]DATA!W62</f>
        <v>7198.7380000000003</v>
      </c>
      <c r="J62" s="32">
        <f>+[2]DATA!X62</f>
        <v>7761.09</v>
      </c>
      <c r="K62" s="32">
        <f>+[2]DATA!Y62</f>
        <v>8147.348</v>
      </c>
      <c r="L62" s="32">
        <f>+[2]DATA!Z62</f>
        <v>8537.6530000000002</v>
      </c>
      <c r="M62" s="32">
        <f>+[2]DATA!AA62</f>
        <v>8793.7510000000002</v>
      </c>
      <c r="N62" s="32">
        <f>+[2]DATA!AB62</f>
        <v>8973.2479999999996</v>
      </c>
      <c r="O62" s="32">
        <f>+[2]DATA!AC62</f>
        <v>9235.0540000000001</v>
      </c>
      <c r="P62" s="32">
        <f>+[2]DATA!AD62</f>
        <v>9900.6059999999998</v>
      </c>
      <c r="Q62" s="32">
        <f>+[2]DATA!AE62</f>
        <v>10131.371999999999</v>
      </c>
      <c r="R62" s="32">
        <f>+[2]DATA!AF62</f>
        <v>9859.7160000000003</v>
      </c>
      <c r="S62" s="32">
        <f>+[2]DATA!AG62</f>
        <v>10069.862999999999</v>
      </c>
      <c r="T62" s="37">
        <f>+[2]DATA!BT62</f>
        <v>0</v>
      </c>
      <c r="U62" s="37">
        <f>+[2]DATA!BU62</f>
        <v>0</v>
      </c>
      <c r="V62" s="37">
        <f>+[2]DATA!BV62</f>
        <v>2043.4359999999999</v>
      </c>
      <c r="W62" s="37">
        <f>+[2]DATA!BW62</f>
        <v>2144.1529999999998</v>
      </c>
      <c r="X62" s="37">
        <f>+[2]DATA!BX62</f>
        <v>2244.87</v>
      </c>
      <c r="Y62" s="37">
        <f>+[2]DATA!BY62</f>
        <v>2401.049</v>
      </c>
      <c r="Z62" s="37">
        <f>+[2]DATA!BZ62</f>
        <v>2490.63</v>
      </c>
      <c r="AA62" s="37">
        <f>+[2]DATA!CA62</f>
        <v>2633.864</v>
      </c>
      <c r="AB62" s="37">
        <f>+[2]DATA!CB62</f>
        <v>2710.6689999999999</v>
      </c>
      <c r="AC62" s="37">
        <f>+[2]DATA!CC62</f>
        <v>2915.9450000000002</v>
      </c>
      <c r="AD62" s="37">
        <f>+[2]DATA!CD62</f>
        <v>3079.1419999999998</v>
      </c>
      <c r="AE62" s="37">
        <f>+[2]DATA!CE62</f>
        <v>3197.279</v>
      </c>
      <c r="AF62" s="37">
        <f>+[2]DATA!CF62</f>
        <v>3412.355</v>
      </c>
      <c r="AG62" s="37">
        <f>+[2]DATA!CG62</f>
        <v>3517.2995000000001</v>
      </c>
      <c r="AH62" s="37">
        <f>+[2]DATA!CH62</f>
        <v>3622.2440000000001</v>
      </c>
      <c r="AI62" s="37">
        <f>+[2]DATA!CI62</f>
        <v>3912.2550000000001</v>
      </c>
      <c r="AJ62" s="37">
        <f>+[2]DATA!CJ62</f>
        <v>4202.2659999999996</v>
      </c>
      <c r="AK62" s="37">
        <f>+[2]DATA!CK62</f>
        <v>4499.6239999999998</v>
      </c>
      <c r="AL62" s="32">
        <f>+[2]DATA!CL62</f>
        <v>4679.9799999999996</v>
      </c>
      <c r="AM62" s="32">
        <f>+[2]DATA!CM62</f>
        <v>4786.1239999999998</v>
      </c>
      <c r="AN62" s="32">
        <f>+[2]DATA!CN62</f>
        <v>4873.7879999999996</v>
      </c>
      <c r="AO62" s="32">
        <f>+[2]DATA!CO62</f>
        <v>4765.7460000000001</v>
      </c>
      <c r="AP62" s="32">
        <f>+[2]DATA!CP62</f>
        <v>4811.0829999999996</v>
      </c>
      <c r="AQ62" s="32">
        <f>+[2]DATA!CQ62</f>
        <v>5080.3429999999998</v>
      </c>
      <c r="AR62" s="32">
        <f>+[2]DATA!CR62</f>
        <v>5228.835</v>
      </c>
      <c r="AS62" s="32">
        <f>+[2]DATA!CS62</f>
        <v>5402.1580000000004</v>
      </c>
      <c r="AT62" s="33">
        <f>+'[1]Personal Income'!BP62</f>
        <v>23620343</v>
      </c>
      <c r="AU62" s="34">
        <f>+'[1]Personal Income'!BQ62</f>
        <v>24609391</v>
      </c>
      <c r="AV62" s="34">
        <f>+'[1]Personal Income'!BR62</f>
        <v>25983431</v>
      </c>
      <c r="AW62" s="34">
        <f>+'[1]Personal Income'!BS62</f>
        <v>27500515</v>
      </c>
      <c r="AX62" s="34">
        <f>+'[1]Personal Income'!BT62</f>
        <v>28568304</v>
      </c>
      <c r="AY62" s="34">
        <f>+'[1]Personal Income'!BU62</f>
        <v>30980284</v>
      </c>
      <c r="AZ62" s="34">
        <f>+'[1]Personal Income'!BV62</f>
        <v>32975637</v>
      </c>
      <c r="BA62" s="34">
        <f>+'[1]Personal Income'!BW62</f>
        <v>34278487</v>
      </c>
      <c r="BB62" s="34">
        <f>+'[1]Personal Income'!BX62</f>
        <v>35855131</v>
      </c>
      <c r="BC62" s="34">
        <f>+'[1]Personal Income'!BY62</f>
        <v>37584561</v>
      </c>
      <c r="BD62" s="34">
        <f>+'[1]Personal Income'!BZ62</f>
        <v>38567371</v>
      </c>
      <c r="BE62" s="34">
        <f>+'[1]Personal Income'!CA62</f>
        <v>40664256</v>
      </c>
      <c r="BF62" s="34">
        <f>+'[1]Personal Income'!CB62</f>
        <v>42661474</v>
      </c>
      <c r="BG62" s="34">
        <f>+'[1]Personal Income'!CC62</f>
        <v>44122354</v>
      </c>
      <c r="BH62" s="34">
        <f>+'[1]Personal Income'!CD62</f>
        <v>42772951</v>
      </c>
      <c r="BI62" s="34">
        <f>+'[1]Personal Income'!CE62</f>
        <v>44200452</v>
      </c>
      <c r="BJ62" s="34">
        <f>+'[1]Personal Income'!CF62</f>
        <v>46248437</v>
      </c>
      <c r="BK62" s="34">
        <f>+'[1]Personal Income'!CG62</f>
        <v>48184495</v>
      </c>
      <c r="BL62" s="34">
        <f>+'[1]Personal Income'!CH62</f>
        <v>49433814</v>
      </c>
    </row>
    <row r="63" spans="1:64" ht="12" customHeight="1" x14ac:dyDescent="0.2">
      <c r="A63" s="65" t="s">
        <v>56</v>
      </c>
      <c r="B63" s="32">
        <f>+[2]DATA!P63</f>
        <v>2869.3229999999999</v>
      </c>
      <c r="C63" s="32">
        <f>+[2]DATA!Q63</f>
        <v>2925.0129999999999</v>
      </c>
      <c r="D63" s="32">
        <f>+[2]DATA!R63</f>
        <v>3143.9409999999998</v>
      </c>
      <c r="E63" s="32">
        <f>+[2]DATA!S63</f>
        <v>3279.2249999999999</v>
      </c>
      <c r="F63" s="32">
        <f>+[2]DATA!T63</f>
        <v>3496.95</v>
      </c>
      <c r="G63" s="32">
        <f>+[2]DATA!U63</f>
        <v>3677.1695</v>
      </c>
      <c r="H63" s="32">
        <f>+[2]DATA!V63</f>
        <v>3857.3890000000001</v>
      </c>
      <c r="I63" s="32">
        <f>+[2]DATA!W63</f>
        <v>4213.0415000000003</v>
      </c>
      <c r="J63" s="32">
        <f>+[2]DATA!X63</f>
        <v>4568.6940000000004</v>
      </c>
      <c r="K63" s="32">
        <f>+[2]DATA!Y63</f>
        <v>4824.6769999999997</v>
      </c>
      <c r="L63" s="32">
        <f>+[2]DATA!Z63</f>
        <v>5111.97</v>
      </c>
      <c r="M63" s="32">
        <f>+[2]DATA!AA63</f>
        <v>5479.3</v>
      </c>
      <c r="N63" s="32">
        <f>+[2]DATA!AB63</f>
        <v>5562.4920000000002</v>
      </c>
      <c r="O63" s="32">
        <f>+[2]DATA!AC63</f>
        <v>5709.4669999999996</v>
      </c>
      <c r="P63" s="32">
        <f>+[2]DATA!AD63</f>
        <v>6127.0360000000001</v>
      </c>
      <c r="Q63" s="32">
        <f>+[2]DATA!AE63</f>
        <v>6464.5389999999998</v>
      </c>
      <c r="R63" s="32">
        <f>+[2]DATA!AF63</f>
        <v>6328.4560000000001</v>
      </c>
      <c r="S63" s="32">
        <f>+[2]DATA!AG63</f>
        <v>6532.4319999999998</v>
      </c>
      <c r="T63" s="37">
        <f>+[2]DATA!BT63</f>
        <v>0</v>
      </c>
      <c r="U63" s="37">
        <f>+[2]DATA!BU63</f>
        <v>0</v>
      </c>
      <c r="V63" s="37">
        <f>+[2]DATA!BV63</f>
        <v>1130.962</v>
      </c>
      <c r="W63" s="37">
        <f>+[2]DATA!BW63</f>
        <v>1218.4704999999999</v>
      </c>
      <c r="X63" s="37">
        <f>+[2]DATA!BX63</f>
        <v>1305.979</v>
      </c>
      <c r="Y63" s="37">
        <f>+[2]DATA!BY63</f>
        <v>1354.443</v>
      </c>
      <c r="Z63" s="37">
        <f>+[2]DATA!BZ63</f>
        <v>1439.7159999999999</v>
      </c>
      <c r="AA63" s="37">
        <f>+[2]DATA!CA63</f>
        <v>1444.1079999999999</v>
      </c>
      <c r="AB63" s="37">
        <f>+[2]DATA!CB63</f>
        <v>1517.681</v>
      </c>
      <c r="AC63" s="37">
        <f>+[2]DATA!CC63</f>
        <v>1617.65</v>
      </c>
      <c r="AD63" s="37">
        <f>+[2]DATA!CD63</f>
        <v>1720.1120000000001</v>
      </c>
      <c r="AE63" s="37">
        <f>+[2]DATA!CE63</f>
        <v>1784.4090000000001</v>
      </c>
      <c r="AF63" s="37">
        <f>+[2]DATA!CF63</f>
        <v>1875.546</v>
      </c>
      <c r="AG63" s="37">
        <f>+[2]DATA!CG63</f>
        <v>1920.3389999999999</v>
      </c>
      <c r="AH63" s="37">
        <f>+[2]DATA!CH63</f>
        <v>1965.1320000000001</v>
      </c>
      <c r="AI63" s="37">
        <f>+[2]DATA!CI63</f>
        <v>2125.6575000000003</v>
      </c>
      <c r="AJ63" s="37">
        <f>+[2]DATA!CJ63</f>
        <v>2286.183</v>
      </c>
      <c r="AK63" s="37">
        <f>+[2]DATA!CK63</f>
        <v>2574.761</v>
      </c>
      <c r="AL63" s="32">
        <f>+[2]DATA!CL63</f>
        <v>2752.9969999999998</v>
      </c>
      <c r="AM63" s="32">
        <f>+[2]DATA!CM63</f>
        <v>2934.732</v>
      </c>
      <c r="AN63" s="32">
        <f>+[2]DATA!CN63</f>
        <v>2935.6010000000001</v>
      </c>
      <c r="AO63" s="32">
        <f>+[2]DATA!CO63</f>
        <v>2904.3209999999999</v>
      </c>
      <c r="AP63" s="32">
        <f>+[2]DATA!CP63</f>
        <v>2953.8969999999999</v>
      </c>
      <c r="AQ63" s="32">
        <f>+[2]DATA!CQ63</f>
        <v>3140.1190000000001</v>
      </c>
      <c r="AR63" s="32">
        <f>+[2]DATA!CR63</f>
        <v>3215.4740000000002</v>
      </c>
      <c r="AS63" s="32">
        <f>+[2]DATA!CS63</f>
        <v>3399.212</v>
      </c>
      <c r="AT63" s="33">
        <f>+'[1]Personal Income'!BP63</f>
        <v>12370317</v>
      </c>
      <c r="AU63" s="34">
        <f>+'[1]Personal Income'!BQ63</f>
        <v>13039847</v>
      </c>
      <c r="AV63" s="34">
        <f>+'[1]Personal Income'!BR63</f>
        <v>13737871</v>
      </c>
      <c r="AW63" s="34">
        <f>+'[1]Personal Income'!BS63</f>
        <v>14787819</v>
      </c>
      <c r="AX63" s="34">
        <f>+'[1]Personal Income'!BT63</f>
        <v>15649530</v>
      </c>
      <c r="AY63" s="34">
        <f>+'[1]Personal Income'!BU63</f>
        <v>17188939</v>
      </c>
      <c r="AZ63" s="34">
        <f>+'[1]Personal Income'!BV63</f>
        <v>18046813</v>
      </c>
      <c r="BA63" s="34">
        <f>+'[1]Personal Income'!BW63</f>
        <v>18458088</v>
      </c>
      <c r="BB63" s="34">
        <f>+'[1]Personal Income'!BX63</f>
        <v>19125618</v>
      </c>
      <c r="BC63" s="34">
        <f>+'[1]Personal Income'!BY63</f>
        <v>20231055</v>
      </c>
      <c r="BD63" s="34">
        <f>+'[1]Personal Income'!BZ63</f>
        <v>20694006</v>
      </c>
      <c r="BE63" s="34">
        <f>+'[1]Personal Income'!CA63</f>
        <v>22341107</v>
      </c>
      <c r="BF63" s="34">
        <f>+'[1]Personal Income'!CB63</f>
        <v>23580349</v>
      </c>
      <c r="BG63" s="34">
        <f>+'[1]Personal Income'!CC63</f>
        <v>24612413</v>
      </c>
      <c r="BH63" s="34">
        <f>+'[1]Personal Income'!CD63</f>
        <v>24292548</v>
      </c>
      <c r="BI63" s="34">
        <f>+'[1]Personal Income'!CE63</f>
        <v>25120053</v>
      </c>
      <c r="BJ63" s="34">
        <f>+'[1]Personal Income'!CF63</f>
        <v>26205071</v>
      </c>
      <c r="BK63" s="34">
        <f>+'[1]Personal Income'!CG63</f>
        <v>27885970</v>
      </c>
      <c r="BL63" s="34">
        <f>+'[1]Personal Income'!CH63</f>
        <v>28688723</v>
      </c>
    </row>
    <row r="64" spans="1:64" ht="12" customHeight="1" x14ac:dyDescent="0.2">
      <c r="A64" s="66" t="s">
        <v>60</v>
      </c>
      <c r="B64" s="32">
        <f>+[2]DATA!P64</f>
        <v>4910.2910000000002</v>
      </c>
      <c r="C64" s="32">
        <f>+[2]DATA!Q64</f>
        <v>5279.0140000000001</v>
      </c>
      <c r="D64" s="32">
        <f>+[2]DATA!R64</f>
        <v>5256.6629999999996</v>
      </c>
      <c r="E64" s="32">
        <f>+[2]DATA!S64</f>
        <v>5451.7179999999998</v>
      </c>
      <c r="F64" s="32">
        <f>+[2]DATA!T64</f>
        <v>5732.4359999999997</v>
      </c>
      <c r="G64" s="32">
        <f>+[2]DATA!U64</f>
        <v>6327.3860000000004</v>
      </c>
      <c r="H64" s="32">
        <f>+[2]DATA!V64</f>
        <v>6922.3360000000002</v>
      </c>
      <c r="I64" s="32">
        <f>+[2]DATA!W64</f>
        <v>7281.2384999999995</v>
      </c>
      <c r="J64" s="32">
        <f>+[2]DATA!X64</f>
        <v>7640.1409999999996</v>
      </c>
      <c r="K64" s="32">
        <f>+[2]DATA!Y64</f>
        <v>8104.9709999999995</v>
      </c>
      <c r="L64" s="32">
        <f>+[2]DATA!Z64</f>
        <v>9170.5769999999993</v>
      </c>
      <c r="M64" s="32">
        <f>+[2]DATA!AA64</f>
        <v>9746.5969999999998</v>
      </c>
      <c r="N64" s="32">
        <f>+[2]DATA!AB64</f>
        <v>10022.696</v>
      </c>
      <c r="O64" s="32">
        <f>+[2]DATA!AC64</f>
        <v>9752.6730000000007</v>
      </c>
      <c r="P64" s="32">
        <f>+[2]DATA!AD64</f>
        <v>10330.632</v>
      </c>
      <c r="Q64" s="32">
        <f>+[2]DATA!AE64</f>
        <v>10774.034</v>
      </c>
      <c r="R64" s="32">
        <f>+[2]DATA!AF64</f>
        <v>11142.142</v>
      </c>
      <c r="S64" s="32">
        <f>+[2]DATA!AG64</f>
        <v>11949.37</v>
      </c>
      <c r="T64" s="37">
        <f>+[2]DATA!BT64</f>
        <v>0</v>
      </c>
      <c r="U64" s="37">
        <f>+[2]DATA!BU64</f>
        <v>0</v>
      </c>
      <c r="V64" s="37">
        <f>+[2]DATA!BV64</f>
        <v>2310.3130000000001</v>
      </c>
      <c r="W64" s="37">
        <f>+[2]DATA!BW64</f>
        <v>2358.4795000000004</v>
      </c>
      <c r="X64" s="37">
        <f>+[2]DATA!BX64</f>
        <v>2406.6460000000002</v>
      </c>
      <c r="Y64" s="37">
        <f>+[2]DATA!BY64</f>
        <v>2539.1750000000002</v>
      </c>
      <c r="Z64" s="37">
        <f>+[2]DATA!BZ64</f>
        <v>2523.44</v>
      </c>
      <c r="AA64" s="37">
        <f>+[2]DATA!CA64</f>
        <v>2438.1860000000001</v>
      </c>
      <c r="AB64" s="37">
        <f>+[2]DATA!CB64</f>
        <v>2480.7130000000002</v>
      </c>
      <c r="AC64" s="37">
        <f>+[2]DATA!CC64</f>
        <v>2637.4079999999999</v>
      </c>
      <c r="AD64" s="37">
        <f>+[2]DATA!CD64</f>
        <v>2889.0140000000001</v>
      </c>
      <c r="AE64" s="37">
        <f>+[2]DATA!CE64</f>
        <v>2973.5830000000001</v>
      </c>
      <c r="AF64" s="37">
        <f>+[2]DATA!CF64</f>
        <v>3215.7660000000001</v>
      </c>
      <c r="AG64" s="37">
        <f>+[2]DATA!CG64</f>
        <v>3221.8375000000001</v>
      </c>
      <c r="AH64" s="37">
        <f>+[2]DATA!CH64</f>
        <v>3227.9090000000001</v>
      </c>
      <c r="AI64" s="37">
        <f>+[2]DATA!CI64</f>
        <v>3595.7280000000001</v>
      </c>
      <c r="AJ64" s="37">
        <f>+[2]DATA!CJ64</f>
        <v>3963.547</v>
      </c>
      <c r="AK64" s="37">
        <f>+[2]DATA!CK64</f>
        <v>4297.2420000000002</v>
      </c>
      <c r="AL64" s="32">
        <f>+[2]DATA!CL64</f>
        <v>4545.2309999999998</v>
      </c>
      <c r="AM64" s="32">
        <f>+[2]DATA!CM64</f>
        <v>5192.1899999999996</v>
      </c>
      <c r="AN64" s="32">
        <f>+[2]DATA!CN64</f>
        <v>5397.98</v>
      </c>
      <c r="AO64" s="32">
        <f>+[2]DATA!CO64</f>
        <v>5013.0749999999998</v>
      </c>
      <c r="AP64" s="32">
        <f>+[2]DATA!CP64</f>
        <v>5029.7969999999996</v>
      </c>
      <c r="AQ64" s="32">
        <f>+[2]DATA!CQ64</f>
        <v>5368.8029999999999</v>
      </c>
      <c r="AR64" s="32">
        <f>+[2]DATA!CR64</f>
        <v>5933.7790000000005</v>
      </c>
      <c r="AS64" s="32">
        <f>+[2]DATA!CS64</f>
        <v>6179.7669999999998</v>
      </c>
      <c r="AT64" s="33">
        <f>+'[1]Personal Income'!BP64</f>
        <v>18150647</v>
      </c>
      <c r="AU64" s="34">
        <f>+'[1]Personal Income'!BQ64</f>
        <v>18766180</v>
      </c>
      <c r="AV64" s="34">
        <f>+'[1]Personal Income'!BR64</f>
        <v>19579959</v>
      </c>
      <c r="AW64" s="34">
        <f>+'[1]Personal Income'!BS64</f>
        <v>20562335</v>
      </c>
      <c r="AX64" s="34">
        <f>+'[1]Personal Income'!BT64</f>
        <v>21114995</v>
      </c>
      <c r="AY64" s="34">
        <f>+'[1]Personal Income'!BU64</f>
        <v>23146204</v>
      </c>
      <c r="AZ64" s="34">
        <f>+'[1]Personal Income'!BV64</f>
        <v>25920225</v>
      </c>
      <c r="BA64" s="34">
        <f>+'[1]Personal Income'!BW64</f>
        <v>26315913</v>
      </c>
      <c r="BB64" s="34">
        <f>+'[1]Personal Income'!BX64</f>
        <v>27441724</v>
      </c>
      <c r="BC64" s="34">
        <f>+'[1]Personal Income'!BY64</f>
        <v>29820860</v>
      </c>
      <c r="BD64" s="34">
        <f>+'[1]Personal Income'!BZ64</f>
        <v>32168858</v>
      </c>
      <c r="BE64" s="34">
        <f>+'[1]Personal Income'!CA64</f>
        <v>34786968</v>
      </c>
      <c r="BF64" s="34">
        <f>+'[1]Personal Income'!CB64</f>
        <v>37525123</v>
      </c>
      <c r="BG64" s="34">
        <f>+'[1]Personal Income'!CC64</f>
        <v>41014705</v>
      </c>
      <c r="BH64" s="34">
        <f>+'[1]Personal Income'!CD64</f>
        <v>40482815</v>
      </c>
      <c r="BI64" s="34">
        <f>+'[1]Personal Income'!CE64</f>
        <v>42773274</v>
      </c>
      <c r="BJ64" s="34">
        <f>+'[1]Personal Income'!CF64</f>
        <v>45178313</v>
      </c>
      <c r="BK64" s="34">
        <f>+'[1]Personal Income'!CG64</f>
        <v>47280666</v>
      </c>
      <c r="BL64" s="34">
        <f>+'[1]Personal Income'!CH64</f>
        <v>48169075</v>
      </c>
    </row>
    <row r="65" spans="2:62" ht="12" customHeight="1" x14ac:dyDescent="0.2">
      <c r="B65" s="15"/>
      <c r="C65" s="20"/>
      <c r="D65" s="20"/>
      <c r="E65" s="20"/>
      <c r="F65" s="20"/>
      <c r="G65" s="15"/>
      <c r="H65" s="15"/>
      <c r="I65" s="15"/>
      <c r="J65" s="15"/>
      <c r="K65" s="15"/>
      <c r="L65" s="15"/>
      <c r="M65" s="15"/>
      <c r="N65" s="15"/>
      <c r="O65" s="15"/>
      <c r="P65" s="15"/>
      <c r="R65" s="15"/>
      <c r="S65" s="15"/>
      <c r="T65" s="2"/>
      <c r="U65" s="15"/>
      <c r="V65" s="15"/>
      <c r="W65" s="2"/>
      <c r="X65" s="2"/>
      <c r="Y65" s="2"/>
      <c r="Z65" s="2"/>
      <c r="AA65" s="2"/>
      <c r="AB65" s="2"/>
      <c r="AC65" s="2"/>
      <c r="AD65" s="2"/>
      <c r="AE65" s="2"/>
      <c r="AF65" s="2"/>
      <c r="AG65" s="2"/>
      <c r="AH65" s="2"/>
      <c r="AI65" s="2"/>
      <c r="AJ65" s="2"/>
      <c r="AK65" s="2"/>
      <c r="AL65" s="2"/>
      <c r="AM65" s="2"/>
      <c r="AN65" s="2"/>
      <c r="AO65" s="2"/>
      <c r="AP65" s="2"/>
      <c r="AQ65" s="2"/>
      <c r="AR65" s="2"/>
      <c r="AS65" s="2"/>
      <c r="AT65" s="2"/>
      <c r="AU65" s="2"/>
    </row>
    <row r="66" spans="2:62" ht="12" customHeight="1" x14ac:dyDescent="0.2">
      <c r="B66" s="21"/>
      <c r="C66" s="21"/>
      <c r="D66" s="21"/>
      <c r="E66" s="22"/>
      <c r="F66" s="22"/>
      <c r="G66" s="15"/>
      <c r="H66" s="15"/>
      <c r="I66" s="15"/>
      <c r="J66" s="15"/>
      <c r="K66" s="15"/>
      <c r="L66" s="15"/>
      <c r="M66" s="15"/>
      <c r="N66" s="15"/>
      <c r="O66" s="15"/>
      <c r="P66" s="15"/>
      <c r="Q66" s="133" t="s">
        <v>94</v>
      </c>
      <c r="R66" s="15"/>
      <c r="S66" s="15"/>
      <c r="T66" s="2"/>
      <c r="U66" s="15"/>
      <c r="V66" s="15"/>
      <c r="W66" s="2"/>
      <c r="X66" s="2"/>
      <c r="Y66" s="2"/>
      <c r="Z66" s="2"/>
      <c r="AA66" s="2"/>
      <c r="AB66" s="2"/>
      <c r="AC66" s="2"/>
      <c r="AD66" s="2"/>
      <c r="AE66" s="2"/>
      <c r="AF66" s="2"/>
      <c r="AG66" s="2"/>
      <c r="AH66" s="2"/>
      <c r="AI66" s="2"/>
      <c r="AJ66" s="2"/>
      <c r="AK66" s="135" t="s">
        <v>94</v>
      </c>
      <c r="AL66" s="2"/>
      <c r="AM66" s="2"/>
      <c r="AN66" s="2"/>
      <c r="AO66" s="2"/>
      <c r="AP66" s="2"/>
      <c r="AQ66" s="2"/>
      <c r="AR66" s="2"/>
      <c r="AS66" s="2"/>
      <c r="AT66" s="2"/>
      <c r="AU66" s="2"/>
      <c r="BJ66" s="120" t="s">
        <v>84</v>
      </c>
    </row>
    <row r="67" spans="2:62" ht="12" customHeight="1" x14ac:dyDescent="0.2">
      <c r="B67" s="15"/>
      <c r="C67" s="15"/>
      <c r="D67" s="15"/>
      <c r="E67" s="15"/>
      <c r="F67" s="15"/>
      <c r="G67" s="20"/>
      <c r="H67" s="20"/>
      <c r="I67" s="20"/>
      <c r="J67" s="20"/>
      <c r="K67" s="20"/>
      <c r="L67" s="20"/>
      <c r="M67" s="20"/>
      <c r="N67" s="20"/>
      <c r="O67" s="20"/>
      <c r="P67" s="20"/>
      <c r="Q67" s="32">
        <v>2612776.8829999999</v>
      </c>
      <c r="R67" s="20"/>
      <c r="S67" s="20"/>
      <c r="T67" s="2"/>
      <c r="U67" s="20"/>
      <c r="V67" s="20"/>
      <c r="W67" s="2"/>
      <c r="X67" s="2"/>
      <c r="Y67" s="2"/>
      <c r="Z67" s="2"/>
      <c r="AA67" s="2"/>
      <c r="AB67" s="2"/>
      <c r="AC67" s="2"/>
      <c r="AD67" s="2"/>
      <c r="AE67" s="2"/>
      <c r="AF67" s="2"/>
      <c r="AG67" s="2"/>
      <c r="AH67" s="2"/>
      <c r="AI67" s="2"/>
      <c r="AJ67" s="2"/>
      <c r="AK67" s="32">
        <v>1338436.6769999999</v>
      </c>
      <c r="AL67" s="2"/>
      <c r="AM67" s="2"/>
      <c r="AN67" s="2"/>
      <c r="AO67" s="2"/>
      <c r="AP67" s="2"/>
      <c r="AQ67" s="2"/>
      <c r="AR67" s="2"/>
      <c r="AS67" s="2"/>
      <c r="AT67" s="2"/>
      <c r="AU67" s="2"/>
      <c r="BJ67" t="s">
        <v>85</v>
      </c>
    </row>
    <row r="68" spans="2:62" ht="12" customHeight="1" x14ac:dyDescent="0.2">
      <c r="B68" s="15"/>
      <c r="C68" s="15"/>
      <c r="D68" s="15"/>
      <c r="E68" s="2"/>
      <c r="F68" s="2"/>
      <c r="G68" s="22"/>
      <c r="H68" s="22"/>
      <c r="I68" s="22"/>
      <c r="J68" s="22"/>
      <c r="K68" s="22"/>
      <c r="L68" s="22"/>
      <c r="M68" s="22"/>
      <c r="N68" s="22"/>
      <c r="O68" s="22"/>
      <c r="P68" s="22"/>
      <c r="Q68" s="32">
        <v>851241.17499999993</v>
      </c>
      <c r="R68" s="22"/>
      <c r="S68" s="22"/>
      <c r="T68" s="2"/>
      <c r="U68" s="22"/>
      <c r="V68" s="22"/>
      <c r="W68" s="2"/>
      <c r="X68" s="2"/>
      <c r="Y68" s="2"/>
      <c r="Z68" s="2"/>
      <c r="AA68" s="2"/>
      <c r="AB68" s="2"/>
      <c r="AC68" s="2"/>
      <c r="AD68" s="2"/>
      <c r="AE68" s="2"/>
      <c r="AF68" s="2"/>
      <c r="AG68" s="2"/>
      <c r="AH68" s="2"/>
      <c r="AI68" s="2"/>
      <c r="AJ68" s="2"/>
      <c r="AK68" s="32">
        <v>402216.70999999996</v>
      </c>
      <c r="AL68" s="2"/>
      <c r="AM68" s="2"/>
      <c r="AN68" s="2"/>
      <c r="AO68" s="2"/>
      <c r="AP68" s="2"/>
      <c r="AQ68" s="2"/>
      <c r="AR68" s="2"/>
      <c r="AS68" s="2"/>
      <c r="AT68" s="2"/>
      <c r="AU68" s="2"/>
      <c r="BJ68" t="s">
        <v>86</v>
      </c>
    </row>
    <row r="69" spans="2:62" ht="12" customHeight="1" x14ac:dyDescent="0.2">
      <c r="B69" s="2"/>
      <c r="C69" s="2"/>
      <c r="D69" s="2"/>
      <c r="E69" s="2"/>
      <c r="F69" s="2"/>
      <c r="G69" s="15"/>
      <c r="H69" s="15"/>
      <c r="I69" s="15"/>
      <c r="J69" s="15"/>
      <c r="K69" s="15"/>
      <c r="L69" s="15"/>
      <c r="M69" s="15"/>
      <c r="N69" s="15"/>
      <c r="O69" s="15"/>
      <c r="P69" s="15"/>
      <c r="Q69" s="32"/>
      <c r="R69" s="15"/>
      <c r="S69" s="15"/>
      <c r="T69" s="2"/>
      <c r="U69" s="15"/>
      <c r="V69" s="15"/>
      <c r="W69" s="2"/>
      <c r="X69" s="2"/>
      <c r="Y69" s="2"/>
      <c r="Z69" s="2"/>
      <c r="AA69" s="2"/>
      <c r="AB69" s="2"/>
      <c r="AC69" s="2"/>
      <c r="AD69" s="2"/>
      <c r="AE69" s="2"/>
      <c r="AF69" s="2"/>
      <c r="AG69" s="2"/>
      <c r="AH69" s="2"/>
      <c r="AI69" s="2"/>
      <c r="AJ69" s="2"/>
      <c r="AK69" s="32"/>
      <c r="AL69" s="2"/>
      <c r="AM69" s="2"/>
      <c r="AN69" s="2"/>
      <c r="AO69" s="2"/>
      <c r="AP69" s="2"/>
      <c r="AQ69" s="2"/>
      <c r="AR69" s="2"/>
      <c r="AS69" s="2"/>
      <c r="AT69" s="2"/>
      <c r="AU69" s="2"/>
      <c r="BJ69" t="s">
        <v>87</v>
      </c>
    </row>
    <row r="70" spans="2:62" ht="12" customHeight="1" x14ac:dyDescent="0.2">
      <c r="B70" s="2"/>
      <c r="C70" s="2"/>
      <c r="D70" s="2"/>
      <c r="E70" s="2"/>
      <c r="F70" s="2"/>
      <c r="G70" s="2"/>
      <c r="H70" s="2"/>
      <c r="I70" s="2"/>
      <c r="J70" s="2"/>
      <c r="K70" s="2"/>
      <c r="L70" s="2"/>
      <c r="M70" s="2"/>
      <c r="N70" s="2"/>
      <c r="O70" s="2"/>
      <c r="P70" s="2"/>
      <c r="Q70" s="32">
        <v>34573.567999999999</v>
      </c>
      <c r="R70" s="2"/>
      <c r="S70" s="2"/>
      <c r="T70" s="2"/>
      <c r="U70" s="2"/>
      <c r="V70" s="2"/>
      <c r="W70" s="2"/>
      <c r="X70" s="2"/>
      <c r="Y70" s="2"/>
      <c r="Z70" s="2"/>
      <c r="AA70" s="2"/>
      <c r="AB70" s="2"/>
      <c r="AC70" s="2"/>
      <c r="AD70" s="2"/>
      <c r="AE70" s="2"/>
      <c r="AF70" s="2"/>
      <c r="AG70" s="2"/>
      <c r="AH70" s="2"/>
      <c r="AI70" s="2"/>
      <c r="AJ70" s="2"/>
      <c r="AK70" s="32">
        <v>13878.574000000001</v>
      </c>
      <c r="AL70" s="2"/>
      <c r="AM70" s="2"/>
      <c r="AN70" s="2"/>
      <c r="AO70" s="2"/>
      <c r="AP70" s="2"/>
      <c r="AQ70" s="2"/>
      <c r="AR70" s="2"/>
      <c r="AS70" s="2"/>
      <c r="AT70" s="2"/>
      <c r="AU70" s="2"/>
      <c r="BJ70" t="s">
        <v>88</v>
      </c>
    </row>
    <row r="71" spans="2:62" ht="12" customHeight="1" x14ac:dyDescent="0.2">
      <c r="B71" s="2"/>
      <c r="C71" s="2"/>
      <c r="D71" s="2"/>
      <c r="E71" s="2"/>
      <c r="F71" s="2"/>
      <c r="G71" s="2"/>
      <c r="H71" s="2"/>
      <c r="I71" s="2"/>
      <c r="J71" s="2"/>
      <c r="K71" s="2"/>
      <c r="L71" s="2"/>
      <c r="M71" s="2"/>
      <c r="N71" s="2"/>
      <c r="O71" s="2"/>
      <c r="P71" s="2"/>
      <c r="Q71" s="32">
        <v>21543.667000000001</v>
      </c>
      <c r="R71" s="2"/>
      <c r="S71" s="2"/>
      <c r="T71" s="2"/>
      <c r="U71" s="2"/>
      <c r="V71" s="2"/>
      <c r="W71" s="2"/>
      <c r="X71" s="2"/>
      <c r="Y71" s="2"/>
      <c r="Z71" s="2"/>
      <c r="AA71" s="2"/>
      <c r="AB71" s="2"/>
      <c r="AC71" s="2"/>
      <c r="AD71" s="2"/>
      <c r="AE71" s="2"/>
      <c r="AF71" s="2"/>
      <c r="AG71" s="2"/>
      <c r="AH71" s="2"/>
      <c r="AI71" s="2"/>
      <c r="AJ71" s="2"/>
      <c r="AK71" s="32">
        <v>9949.7039999999997</v>
      </c>
      <c r="AL71" s="2"/>
      <c r="AM71" s="2"/>
      <c r="AN71" s="2"/>
      <c r="AO71" s="2"/>
      <c r="AP71" s="2"/>
      <c r="AQ71" s="2"/>
      <c r="AR71" s="2"/>
      <c r="AS71" s="2"/>
      <c r="AT71" s="2"/>
      <c r="AU71" s="2"/>
      <c r="BJ71" t="s">
        <v>89</v>
      </c>
    </row>
    <row r="72" spans="2:62" ht="12" customHeight="1" x14ac:dyDescent="0.2">
      <c r="B72" s="2"/>
      <c r="C72" s="2"/>
      <c r="D72" s="2"/>
      <c r="E72" s="2"/>
      <c r="F72" s="2"/>
      <c r="G72" s="2"/>
      <c r="H72" s="2"/>
      <c r="I72" s="2"/>
      <c r="J72" s="2"/>
      <c r="K72" s="2"/>
      <c r="L72" s="2"/>
      <c r="M72" s="2"/>
      <c r="N72" s="2"/>
      <c r="O72" s="2"/>
      <c r="P72" s="2"/>
      <c r="Q72" s="32">
        <v>8864.3520000000008</v>
      </c>
      <c r="R72" s="2"/>
      <c r="S72" s="2"/>
      <c r="T72" s="2"/>
      <c r="U72" s="2"/>
      <c r="V72" s="2"/>
      <c r="W72" s="2"/>
      <c r="X72" s="2"/>
      <c r="Y72" s="2"/>
      <c r="Z72" s="2"/>
      <c r="AA72" s="2"/>
      <c r="AB72" s="2"/>
      <c r="AC72" s="2"/>
      <c r="AD72" s="2"/>
      <c r="AE72" s="2"/>
      <c r="AF72" s="2"/>
      <c r="AG72" s="2"/>
      <c r="AH72" s="2"/>
      <c r="AI72" s="2"/>
      <c r="AJ72" s="2"/>
      <c r="AK72" s="32">
        <v>4072.252</v>
      </c>
      <c r="AL72" s="2"/>
      <c r="AM72" s="2"/>
      <c r="AN72" s="2"/>
      <c r="AO72" s="2"/>
      <c r="AP72" s="2"/>
      <c r="AQ72" s="2"/>
      <c r="AR72" s="2"/>
      <c r="AS72" s="2"/>
      <c r="AT72" s="2"/>
      <c r="AU72" s="2"/>
      <c r="BJ72" s="121" t="s">
        <v>90</v>
      </c>
    </row>
    <row r="73" spans="2:62" ht="12" customHeight="1" x14ac:dyDescent="0.2">
      <c r="B73" s="2"/>
      <c r="C73" s="2"/>
      <c r="D73" s="2"/>
      <c r="E73" s="2"/>
      <c r="F73" s="2"/>
      <c r="G73" s="2"/>
      <c r="H73" s="2"/>
      <c r="I73" s="2"/>
      <c r="J73" s="2"/>
      <c r="K73" s="2"/>
      <c r="L73" s="2"/>
      <c r="M73" s="2"/>
      <c r="N73" s="2"/>
      <c r="O73" s="2"/>
      <c r="P73" s="2"/>
      <c r="Q73" s="32">
        <v>138874.90599999999</v>
      </c>
      <c r="R73" s="2"/>
      <c r="S73" s="2"/>
      <c r="T73" s="2"/>
      <c r="U73" s="2"/>
      <c r="V73" s="2"/>
      <c r="W73" s="2"/>
      <c r="X73" s="2"/>
      <c r="Y73" s="2"/>
      <c r="Z73" s="2"/>
      <c r="AA73" s="2"/>
      <c r="AB73" s="2"/>
      <c r="AC73" s="2"/>
      <c r="AD73" s="2"/>
      <c r="AE73" s="2"/>
      <c r="AF73" s="2"/>
      <c r="AG73" s="2"/>
      <c r="AH73" s="2"/>
      <c r="AI73" s="2"/>
      <c r="AJ73" s="2"/>
      <c r="AK73" s="32">
        <v>65259.273000000001</v>
      </c>
      <c r="AL73" s="2"/>
      <c r="AM73" s="2"/>
      <c r="AN73" s="2"/>
      <c r="AO73" s="2"/>
      <c r="AP73" s="2"/>
      <c r="AQ73" s="2"/>
      <c r="AR73" s="2"/>
      <c r="AS73" s="2"/>
      <c r="AT73" s="2"/>
      <c r="AU73" s="2"/>
    </row>
    <row r="74" spans="2:62" ht="12" customHeight="1" x14ac:dyDescent="0.2">
      <c r="B74" s="1"/>
      <c r="C74" s="1"/>
      <c r="D74" s="1"/>
      <c r="E74" s="2"/>
      <c r="F74" s="2"/>
      <c r="G74" s="2"/>
      <c r="H74" s="2"/>
      <c r="I74" s="2"/>
      <c r="J74" s="2"/>
      <c r="K74" s="2"/>
      <c r="L74" s="2"/>
      <c r="M74" s="2"/>
      <c r="N74" s="2"/>
      <c r="O74" s="2"/>
      <c r="P74" s="2"/>
      <c r="Q74" s="32">
        <v>64103.644999999997</v>
      </c>
      <c r="R74" s="2"/>
      <c r="S74" s="2"/>
      <c r="T74" s="2"/>
      <c r="U74" s="2"/>
      <c r="V74" s="2"/>
      <c r="W74" s="2"/>
      <c r="X74" s="2"/>
      <c r="Y74" s="2"/>
      <c r="Z74" s="2"/>
      <c r="AA74" s="2"/>
      <c r="AB74" s="2"/>
      <c r="AC74" s="2"/>
      <c r="AD74" s="2"/>
      <c r="AE74" s="2"/>
      <c r="AF74" s="2"/>
      <c r="AG74" s="2"/>
      <c r="AH74" s="2"/>
      <c r="AI74" s="2"/>
      <c r="AJ74" s="2"/>
      <c r="AK74" s="32">
        <v>31132.742999999999</v>
      </c>
      <c r="AL74" s="2"/>
      <c r="AM74" s="2"/>
      <c r="AN74" s="2"/>
      <c r="AO74" s="2"/>
      <c r="AP74" s="2"/>
      <c r="AQ74" s="2"/>
      <c r="AR74" s="2"/>
      <c r="AS74" s="2"/>
      <c r="AT74" s="2"/>
      <c r="AU74" s="2"/>
    </row>
    <row r="75" spans="2:62" ht="12" customHeight="1" x14ac:dyDescent="0.2">
      <c r="B75" s="1"/>
      <c r="C75" s="1"/>
      <c r="D75" s="1"/>
      <c r="E75" s="2"/>
      <c r="F75" s="2"/>
      <c r="G75" s="2"/>
      <c r="H75" s="2"/>
      <c r="I75" s="2"/>
      <c r="J75" s="2"/>
      <c r="K75" s="2"/>
      <c r="L75" s="2"/>
      <c r="M75" s="2"/>
      <c r="N75" s="2"/>
      <c r="O75" s="2"/>
      <c r="P75" s="2"/>
      <c r="Q75" s="32">
        <v>31640.52</v>
      </c>
      <c r="R75" s="2"/>
      <c r="S75" s="2"/>
      <c r="T75" s="2"/>
      <c r="U75" s="2"/>
      <c r="V75" s="2"/>
      <c r="W75" s="2"/>
      <c r="X75" s="2"/>
      <c r="Y75" s="2"/>
      <c r="Z75" s="2"/>
      <c r="AA75" s="2"/>
      <c r="AB75" s="2"/>
      <c r="AC75" s="2"/>
      <c r="AD75" s="2"/>
      <c r="AE75" s="2"/>
      <c r="AF75" s="2"/>
      <c r="AG75" s="2"/>
      <c r="AH75" s="2"/>
      <c r="AI75" s="2"/>
      <c r="AJ75" s="2"/>
      <c r="AK75" s="32">
        <v>14556.418</v>
      </c>
      <c r="AL75" s="2"/>
      <c r="AM75" s="2"/>
      <c r="AN75" s="2"/>
      <c r="AO75" s="2"/>
      <c r="AP75" s="2"/>
      <c r="AQ75" s="2"/>
      <c r="AR75" s="2"/>
      <c r="AS75" s="2"/>
      <c r="AT75" s="2"/>
      <c r="AU75" s="2"/>
    </row>
    <row r="76" spans="2:62" ht="12" customHeight="1" x14ac:dyDescent="0.2">
      <c r="B76" s="1"/>
      <c r="C76" s="1"/>
      <c r="D76" s="1"/>
      <c r="E76" s="2"/>
      <c r="F76" s="2"/>
      <c r="G76" s="2"/>
      <c r="H76" s="2"/>
      <c r="I76" s="2"/>
      <c r="J76" s="2"/>
      <c r="K76" s="2"/>
      <c r="L76" s="2"/>
      <c r="M76" s="2"/>
      <c r="N76" s="2"/>
      <c r="O76" s="2"/>
      <c r="P76" s="2"/>
      <c r="Q76" s="32">
        <v>40570.040999999997</v>
      </c>
      <c r="R76" s="2"/>
      <c r="S76" s="2"/>
      <c r="T76" s="2"/>
      <c r="U76" s="2"/>
      <c r="V76" s="2"/>
      <c r="W76" s="2"/>
      <c r="X76" s="2"/>
      <c r="Y76" s="2"/>
      <c r="Z76" s="2"/>
      <c r="AA76" s="2"/>
      <c r="AB76" s="2"/>
      <c r="AC76" s="2"/>
      <c r="AD76" s="2"/>
      <c r="AE76" s="2"/>
      <c r="AF76" s="2"/>
      <c r="AG76" s="2"/>
      <c r="AH76" s="2"/>
      <c r="AI76" s="2"/>
      <c r="AJ76" s="2"/>
      <c r="AK76" s="32">
        <v>16612.384999999998</v>
      </c>
      <c r="AL76" s="2"/>
      <c r="AM76" s="2"/>
      <c r="AN76" s="2"/>
      <c r="AO76" s="2"/>
      <c r="AP76" s="2"/>
      <c r="AQ76" s="2"/>
      <c r="AR76" s="2"/>
      <c r="AS76" s="2"/>
      <c r="AT76" s="2"/>
      <c r="AU76" s="2"/>
    </row>
    <row r="77" spans="2:62" ht="12" customHeight="1" x14ac:dyDescent="0.2">
      <c r="B77" s="1"/>
      <c r="C77" s="1"/>
      <c r="D77" s="1"/>
      <c r="E77" s="2"/>
      <c r="F77" s="2"/>
      <c r="G77" s="2"/>
      <c r="H77" s="2"/>
      <c r="I77" s="2"/>
      <c r="J77" s="2"/>
      <c r="K77" s="2"/>
      <c r="L77" s="2"/>
      <c r="M77" s="2"/>
      <c r="N77" s="2"/>
      <c r="O77" s="2"/>
      <c r="P77" s="2"/>
      <c r="Q77" s="32">
        <v>51114.858999999997</v>
      </c>
      <c r="R77" s="2"/>
      <c r="S77" s="2"/>
      <c r="T77" s="2"/>
      <c r="U77" s="2"/>
      <c r="V77" s="2"/>
      <c r="W77" s="2"/>
      <c r="X77" s="2"/>
      <c r="Y77" s="2"/>
      <c r="Z77" s="2"/>
      <c r="AA77" s="2"/>
      <c r="AB77" s="2"/>
      <c r="AC77" s="2"/>
      <c r="AD77" s="2"/>
      <c r="AE77" s="2"/>
      <c r="AF77" s="2"/>
      <c r="AG77" s="2"/>
      <c r="AH77" s="2"/>
      <c r="AI77" s="2"/>
      <c r="AJ77" s="2"/>
      <c r="AK77" s="32">
        <v>29037.074000000001</v>
      </c>
      <c r="AL77" s="2"/>
      <c r="AM77" s="2"/>
      <c r="AN77" s="2"/>
      <c r="AO77" s="2"/>
      <c r="AP77" s="2"/>
      <c r="AQ77" s="2"/>
      <c r="AR77" s="2"/>
      <c r="AS77" s="2"/>
      <c r="AT77" s="2"/>
      <c r="AU77" s="2"/>
    </row>
    <row r="78" spans="2:62" ht="12" customHeight="1" x14ac:dyDescent="0.2">
      <c r="E78" s="2"/>
      <c r="F78" s="2"/>
      <c r="G78" s="2"/>
      <c r="H78" s="2"/>
      <c r="I78" s="2"/>
      <c r="J78" s="2"/>
      <c r="K78" s="2"/>
      <c r="L78" s="2"/>
      <c r="M78" s="2"/>
      <c r="N78" s="2"/>
      <c r="O78" s="2"/>
      <c r="P78" s="2"/>
      <c r="Q78" s="32">
        <v>24771.264999999999</v>
      </c>
      <c r="R78" s="2"/>
      <c r="S78" s="2"/>
      <c r="U78" s="2"/>
      <c r="V78" s="2"/>
      <c r="X78" s="2"/>
      <c r="Y78" s="2"/>
      <c r="Z78" s="2"/>
      <c r="AA78" s="2"/>
      <c r="AB78" s="2"/>
      <c r="AC78" s="2"/>
      <c r="AD78" s="2"/>
      <c r="AE78" s="2"/>
      <c r="AF78" s="2"/>
      <c r="AG78" s="2"/>
      <c r="AH78" s="2"/>
      <c r="AI78" s="2"/>
      <c r="AJ78" s="2"/>
      <c r="AK78" s="32">
        <v>9269.1679999999997</v>
      </c>
      <c r="AL78" s="2"/>
      <c r="AM78" s="2"/>
      <c r="AN78" s="2"/>
      <c r="AO78" s="2"/>
      <c r="AP78" s="2"/>
      <c r="AQ78" s="2"/>
      <c r="AR78" s="2"/>
      <c r="AS78" s="2"/>
    </row>
    <row r="79" spans="2:62" ht="12" customHeight="1" x14ac:dyDescent="0.2">
      <c r="E79" s="2"/>
      <c r="F79" s="2"/>
      <c r="G79" s="2"/>
      <c r="H79" s="2"/>
      <c r="I79" s="2"/>
      <c r="J79" s="2"/>
      <c r="K79" s="2"/>
      <c r="L79" s="2"/>
      <c r="M79" s="2"/>
      <c r="N79" s="2"/>
      <c r="O79" s="2"/>
      <c r="P79" s="2"/>
      <c r="Q79" s="32">
        <v>71012.332999999999</v>
      </c>
      <c r="R79" s="2"/>
      <c r="S79" s="2"/>
      <c r="U79" s="2"/>
      <c r="V79" s="2"/>
      <c r="X79" s="2"/>
      <c r="Y79" s="2"/>
      <c r="Z79" s="2"/>
      <c r="AA79" s="2"/>
      <c r="AB79" s="2"/>
      <c r="AC79" s="2"/>
      <c r="AD79" s="2"/>
      <c r="AE79" s="2"/>
      <c r="AF79" s="2"/>
      <c r="AG79" s="2"/>
      <c r="AH79" s="2"/>
      <c r="AI79" s="2"/>
      <c r="AJ79" s="2"/>
      <c r="AK79" s="32">
        <v>33710.614999999998</v>
      </c>
      <c r="AL79" s="2"/>
      <c r="AM79" s="2"/>
      <c r="AN79" s="2"/>
      <c r="AO79" s="2"/>
      <c r="AP79" s="2"/>
      <c r="AQ79" s="2"/>
      <c r="AR79" s="2"/>
      <c r="AS79" s="2"/>
    </row>
    <row r="80" spans="2:62" ht="12" customHeight="1" x14ac:dyDescent="0.2">
      <c r="E80" s="2"/>
      <c r="F80" s="2"/>
      <c r="G80" s="2"/>
      <c r="H80" s="2"/>
      <c r="I80" s="2"/>
      <c r="J80" s="2"/>
      <c r="K80" s="2"/>
      <c r="L80" s="2"/>
      <c r="M80" s="2"/>
      <c r="N80" s="2"/>
      <c r="O80" s="2"/>
      <c r="P80" s="2"/>
      <c r="Q80" s="32">
        <v>27756.977999999999</v>
      </c>
      <c r="R80" s="2"/>
      <c r="S80" s="2"/>
      <c r="U80" s="2"/>
      <c r="V80" s="2"/>
      <c r="X80" s="2"/>
      <c r="Y80" s="2"/>
      <c r="Z80" s="2"/>
      <c r="AA80" s="2"/>
      <c r="AB80" s="2"/>
      <c r="AC80" s="2"/>
      <c r="AD80" s="2"/>
      <c r="AE80" s="2"/>
      <c r="AF80" s="2"/>
      <c r="AG80" s="2"/>
      <c r="AH80" s="2"/>
      <c r="AI80" s="2"/>
      <c r="AJ80" s="2"/>
      <c r="AK80" s="32">
        <v>12010.584999999999</v>
      </c>
      <c r="AL80" s="2"/>
      <c r="AM80" s="2"/>
      <c r="AN80" s="2"/>
      <c r="AO80" s="2"/>
      <c r="AP80" s="2"/>
      <c r="AQ80" s="2"/>
      <c r="AR80" s="2"/>
      <c r="AS80" s="2"/>
    </row>
    <row r="81" spans="5:45" ht="12" customHeight="1" x14ac:dyDescent="0.2">
      <c r="E81" s="2"/>
      <c r="F81" s="2"/>
      <c r="G81" s="2"/>
      <c r="H81" s="2"/>
      <c r="I81" s="2"/>
      <c r="J81" s="2"/>
      <c r="K81" s="2"/>
      <c r="L81" s="2"/>
      <c r="M81" s="2"/>
      <c r="N81" s="2"/>
      <c r="O81" s="2"/>
      <c r="P81" s="2"/>
      <c r="Q81" s="32">
        <v>35334.716999999997</v>
      </c>
      <c r="R81" s="2"/>
      <c r="S81" s="2"/>
      <c r="U81" s="2"/>
      <c r="V81" s="2"/>
      <c r="X81" s="2"/>
      <c r="Y81" s="2"/>
      <c r="Z81" s="2"/>
      <c r="AA81" s="2"/>
      <c r="AB81" s="2"/>
      <c r="AC81" s="2"/>
      <c r="AD81" s="2"/>
      <c r="AE81" s="2"/>
      <c r="AF81" s="2"/>
      <c r="AG81" s="2"/>
      <c r="AH81" s="2"/>
      <c r="AI81" s="2"/>
      <c r="AJ81" s="2"/>
      <c r="AK81" s="32">
        <v>13743.802</v>
      </c>
      <c r="AL81" s="2"/>
      <c r="AM81" s="2"/>
      <c r="AN81" s="2"/>
      <c r="AO81" s="2"/>
      <c r="AP81" s="2"/>
      <c r="AQ81" s="2"/>
      <c r="AR81" s="2"/>
      <c r="AS81" s="2"/>
    </row>
    <row r="82" spans="5:45" ht="12" customHeight="1" x14ac:dyDescent="0.2">
      <c r="E82" s="2"/>
      <c r="F82" s="2"/>
      <c r="G82" s="2"/>
      <c r="H82" s="2"/>
      <c r="I82" s="2"/>
      <c r="J82" s="2"/>
      <c r="K82" s="2"/>
      <c r="L82" s="2"/>
      <c r="M82" s="2"/>
      <c r="N82" s="2"/>
      <c r="O82" s="2"/>
      <c r="P82" s="2"/>
      <c r="Q82" s="32">
        <v>42648.281000000003</v>
      </c>
      <c r="R82" s="2"/>
      <c r="S82" s="2"/>
      <c r="U82" s="2"/>
      <c r="V82" s="2"/>
      <c r="X82" s="2"/>
      <c r="Y82" s="2"/>
      <c r="Z82" s="2"/>
      <c r="AA82" s="2"/>
      <c r="AB82" s="2"/>
      <c r="AC82" s="2"/>
      <c r="AD82" s="2"/>
      <c r="AE82" s="2"/>
      <c r="AF82" s="2"/>
      <c r="AG82" s="2"/>
      <c r="AH82" s="2"/>
      <c r="AI82" s="2"/>
      <c r="AJ82" s="2"/>
      <c r="AK82" s="32">
        <v>19077.703000000001</v>
      </c>
      <c r="AL82" s="2"/>
      <c r="AM82" s="2"/>
      <c r="AN82" s="2"/>
      <c r="AO82" s="2"/>
      <c r="AP82" s="2"/>
      <c r="AQ82" s="2"/>
      <c r="AR82" s="2"/>
      <c r="AS82" s="2"/>
    </row>
    <row r="83" spans="5:45" ht="12" customHeight="1" x14ac:dyDescent="0.2">
      <c r="E83" s="2"/>
      <c r="F83" s="2"/>
      <c r="G83" s="2"/>
      <c r="H83" s="2"/>
      <c r="I83" s="2"/>
      <c r="J83" s="2"/>
      <c r="K83" s="2"/>
      <c r="L83" s="2"/>
      <c r="M83" s="2"/>
      <c r="N83" s="2"/>
      <c r="O83" s="2"/>
      <c r="P83" s="2"/>
      <c r="Q83" s="32">
        <v>181955.50099999999</v>
      </c>
      <c r="R83" s="2"/>
      <c r="S83" s="2"/>
      <c r="U83" s="2"/>
      <c r="V83" s="2"/>
      <c r="X83" s="2"/>
      <c r="Y83" s="2"/>
      <c r="Z83" s="2"/>
      <c r="AA83" s="2"/>
      <c r="AB83" s="2"/>
      <c r="AC83" s="2"/>
      <c r="AD83" s="2"/>
      <c r="AE83" s="2"/>
      <c r="AF83" s="2"/>
      <c r="AG83" s="2"/>
      <c r="AH83" s="2"/>
      <c r="AI83" s="2"/>
      <c r="AJ83" s="2"/>
      <c r="AK83" s="32">
        <v>90778.180999999997</v>
      </c>
      <c r="AL83" s="2"/>
      <c r="AM83" s="2"/>
      <c r="AN83" s="2"/>
      <c r="AO83" s="2"/>
      <c r="AP83" s="2"/>
      <c r="AQ83" s="2"/>
      <c r="AR83" s="2"/>
      <c r="AS83" s="2"/>
    </row>
    <row r="84" spans="5:45" ht="12" customHeight="1" x14ac:dyDescent="0.2">
      <c r="E84" s="2"/>
      <c r="F84" s="2"/>
      <c r="G84" s="2"/>
      <c r="H84" s="2"/>
      <c r="I84" s="2"/>
      <c r="J84" s="2"/>
      <c r="K84" s="2"/>
      <c r="L84" s="2"/>
      <c r="M84" s="2"/>
      <c r="N84" s="2"/>
      <c r="O84" s="2"/>
      <c r="P84" s="2"/>
      <c r="Q84" s="32">
        <v>60687.091</v>
      </c>
      <c r="R84" s="2"/>
      <c r="S84" s="2"/>
      <c r="U84" s="2"/>
      <c r="V84" s="2"/>
      <c r="X84" s="2"/>
      <c r="Y84" s="2"/>
      <c r="Z84" s="2"/>
      <c r="AA84" s="2"/>
      <c r="AB84" s="2"/>
      <c r="AC84" s="2"/>
      <c r="AD84" s="2"/>
      <c r="AE84" s="2"/>
      <c r="AF84" s="2"/>
      <c r="AG84" s="2"/>
      <c r="AH84" s="2"/>
      <c r="AI84" s="2"/>
      <c r="AJ84" s="2"/>
      <c r="AK84" s="32">
        <v>32152.972000000002</v>
      </c>
      <c r="AL84" s="2"/>
      <c r="AM84" s="2"/>
      <c r="AN84" s="2"/>
      <c r="AO84" s="2"/>
      <c r="AP84" s="2"/>
      <c r="AQ84" s="2"/>
      <c r="AR84" s="2"/>
      <c r="AS84" s="2"/>
    </row>
    <row r="85" spans="5:45" ht="12" customHeight="1" x14ac:dyDescent="0.2">
      <c r="E85" s="2"/>
      <c r="F85" s="2"/>
      <c r="G85" s="2"/>
      <c r="H85" s="2"/>
      <c r="I85" s="2"/>
      <c r="J85" s="2"/>
      <c r="K85" s="2"/>
      <c r="L85" s="2"/>
      <c r="M85" s="2"/>
      <c r="N85" s="2"/>
      <c r="O85" s="2"/>
      <c r="P85" s="2"/>
      <c r="Q85" s="32">
        <v>15789.450999999999</v>
      </c>
      <c r="R85" s="2"/>
      <c r="S85" s="2"/>
      <c r="U85" s="2"/>
      <c r="V85" s="2"/>
      <c r="X85" s="2"/>
      <c r="Y85" s="2"/>
      <c r="Z85" s="2"/>
      <c r="AA85" s="2"/>
      <c r="AB85" s="2"/>
      <c r="AC85" s="2"/>
      <c r="AD85" s="2"/>
      <c r="AE85" s="2"/>
      <c r="AF85" s="2"/>
      <c r="AG85" s="2"/>
      <c r="AH85" s="2"/>
      <c r="AI85" s="2"/>
      <c r="AJ85" s="2"/>
      <c r="AK85" s="32">
        <v>6975.2610000000004</v>
      </c>
      <c r="AL85" s="2"/>
      <c r="AM85" s="2"/>
      <c r="AN85" s="2"/>
      <c r="AO85" s="2"/>
      <c r="AP85" s="2"/>
      <c r="AQ85" s="2"/>
      <c r="AR85" s="2"/>
      <c r="AS85" s="2"/>
    </row>
    <row r="86" spans="5:45" ht="12" customHeight="1" x14ac:dyDescent="0.2">
      <c r="E86" s="2"/>
      <c r="F86" s="2"/>
      <c r="G86" s="2"/>
      <c r="H86" s="2"/>
      <c r="I86" s="2"/>
      <c r="J86" s="2"/>
      <c r="K86" s="2"/>
      <c r="L86" s="2"/>
      <c r="M86" s="2"/>
      <c r="N86" s="2"/>
      <c r="O86" s="2"/>
      <c r="P86" s="2"/>
      <c r="Q86" s="32">
        <v>630189.02899999998</v>
      </c>
      <c r="R86" s="2"/>
      <c r="S86" s="2"/>
      <c r="U86" s="2"/>
      <c r="V86" s="2"/>
      <c r="X86" s="2"/>
      <c r="Y86" s="2"/>
      <c r="Z86" s="2"/>
      <c r="AA86" s="2"/>
      <c r="AB86" s="2"/>
      <c r="AC86" s="2"/>
      <c r="AD86" s="2"/>
      <c r="AE86" s="2"/>
      <c r="AF86" s="2"/>
      <c r="AG86" s="2"/>
      <c r="AH86" s="2"/>
      <c r="AI86" s="2"/>
      <c r="AJ86" s="2"/>
      <c r="AK86" s="32">
        <v>323391.19</v>
      </c>
      <c r="AL86" s="2"/>
      <c r="AM86" s="2"/>
      <c r="AN86" s="2"/>
      <c r="AO86" s="2"/>
      <c r="AP86" s="2"/>
      <c r="AQ86" s="2"/>
      <c r="AR86" s="2"/>
      <c r="AS86" s="2"/>
    </row>
    <row r="87" spans="5:45" ht="12" customHeight="1" x14ac:dyDescent="0.2">
      <c r="E87" s="2"/>
      <c r="F87" s="2"/>
      <c r="G87" s="2"/>
      <c r="H87" s="2"/>
      <c r="I87" s="2"/>
      <c r="J87" s="2"/>
      <c r="K87" s="2"/>
      <c r="L87" s="2"/>
      <c r="M87" s="2"/>
      <c r="N87" s="2"/>
      <c r="O87" s="2"/>
      <c r="P87" s="2"/>
      <c r="Q87" s="32"/>
      <c r="R87" s="2"/>
      <c r="S87" s="2"/>
      <c r="U87" s="2"/>
      <c r="V87" s="2"/>
      <c r="X87" s="2"/>
      <c r="Y87" s="2"/>
      <c r="Z87" s="2"/>
      <c r="AA87" s="2"/>
      <c r="AB87" s="2"/>
      <c r="AC87" s="2"/>
      <c r="AD87" s="2"/>
      <c r="AE87" s="2"/>
      <c r="AF87" s="2"/>
      <c r="AG87" s="2"/>
      <c r="AH87" s="2"/>
      <c r="AI87" s="2"/>
      <c r="AJ87" s="2"/>
      <c r="AK87" s="32"/>
      <c r="AL87" s="2"/>
      <c r="AM87" s="2"/>
      <c r="AN87" s="2"/>
      <c r="AO87" s="2"/>
      <c r="AP87" s="2"/>
      <c r="AQ87" s="2"/>
      <c r="AR87" s="2"/>
      <c r="AS87" s="2"/>
    </row>
    <row r="88" spans="5:45" ht="12" customHeight="1" x14ac:dyDescent="0.2">
      <c r="E88" s="2"/>
      <c r="F88" s="2"/>
      <c r="G88" s="2"/>
      <c r="H88" s="2"/>
      <c r="I88" s="2"/>
      <c r="J88" s="2"/>
      <c r="K88" s="2"/>
      <c r="L88" s="2"/>
      <c r="M88" s="2"/>
      <c r="N88" s="2"/>
      <c r="O88" s="2"/>
      <c r="P88" s="2"/>
      <c r="Q88" s="32">
        <v>15819.628000000001</v>
      </c>
      <c r="R88" s="2"/>
      <c r="S88" s="2"/>
      <c r="U88" s="2"/>
      <c r="V88" s="2"/>
      <c r="X88" s="2"/>
      <c r="Y88" s="2"/>
      <c r="Z88" s="2"/>
      <c r="AA88" s="2"/>
      <c r="AB88" s="2"/>
      <c r="AC88" s="2"/>
      <c r="AD88" s="2"/>
      <c r="AE88" s="2"/>
      <c r="AF88" s="2"/>
      <c r="AG88" s="2"/>
      <c r="AH88" s="2"/>
      <c r="AI88" s="2"/>
      <c r="AJ88" s="2"/>
      <c r="AK88" s="32">
        <v>7292.1549999999997</v>
      </c>
      <c r="AL88" s="2"/>
      <c r="AM88" s="2"/>
      <c r="AN88" s="2"/>
      <c r="AO88" s="2"/>
      <c r="AP88" s="2"/>
      <c r="AQ88" s="2"/>
      <c r="AR88" s="2"/>
      <c r="AS88" s="2"/>
    </row>
    <row r="89" spans="5:45" ht="12" customHeight="1" x14ac:dyDescent="0.2">
      <c r="E89" s="2"/>
      <c r="F89" s="2"/>
      <c r="G89" s="2"/>
      <c r="H89" s="2"/>
      <c r="I89" s="2"/>
      <c r="J89" s="2"/>
      <c r="K89" s="2"/>
      <c r="L89" s="2"/>
      <c r="M89" s="2"/>
      <c r="N89" s="2"/>
      <c r="O89" s="2"/>
      <c r="P89" s="2"/>
      <c r="Q89" s="32">
        <v>44013.521999999997</v>
      </c>
      <c r="R89" s="2"/>
      <c r="S89" s="2"/>
      <c r="U89" s="2"/>
      <c r="V89" s="2"/>
      <c r="X89" s="2"/>
      <c r="Y89" s="2"/>
      <c r="Z89" s="2"/>
      <c r="AA89" s="2"/>
      <c r="AB89" s="2"/>
      <c r="AC89" s="2"/>
      <c r="AD89" s="2"/>
      <c r="AE89" s="2"/>
      <c r="AF89" s="2"/>
      <c r="AG89" s="2"/>
      <c r="AH89" s="2"/>
      <c r="AI89" s="2"/>
      <c r="AJ89" s="2"/>
      <c r="AK89" s="32">
        <v>21655.498</v>
      </c>
      <c r="AL89" s="2"/>
      <c r="AM89" s="2"/>
      <c r="AN89" s="2"/>
      <c r="AO89" s="2"/>
      <c r="AP89" s="2"/>
      <c r="AQ89" s="2"/>
      <c r="AR89" s="2"/>
      <c r="AS89" s="2"/>
    </row>
    <row r="90" spans="5:45" ht="12" customHeight="1" x14ac:dyDescent="0.2">
      <c r="E90" s="2"/>
      <c r="F90" s="2"/>
      <c r="G90" s="2"/>
      <c r="H90" s="2"/>
      <c r="I90" s="2"/>
      <c r="J90" s="2"/>
      <c r="K90" s="2"/>
      <c r="L90" s="2"/>
      <c r="M90" s="2"/>
      <c r="N90" s="2"/>
      <c r="O90" s="2"/>
      <c r="P90" s="2"/>
      <c r="Q90" s="32">
        <v>344100.95500000002</v>
      </c>
      <c r="R90" s="2"/>
      <c r="S90" s="2"/>
      <c r="U90" s="2"/>
      <c r="V90" s="2"/>
      <c r="X90" s="2"/>
      <c r="Y90" s="2"/>
      <c r="Z90" s="2"/>
      <c r="AA90" s="2"/>
      <c r="AB90" s="2"/>
      <c r="AC90" s="2"/>
      <c r="AD90" s="2"/>
      <c r="AE90" s="2"/>
      <c r="AF90" s="2"/>
      <c r="AG90" s="2"/>
      <c r="AH90" s="2"/>
      <c r="AI90" s="2"/>
      <c r="AJ90" s="2"/>
      <c r="AK90" s="32">
        <v>185218.20800000001</v>
      </c>
      <c r="AL90" s="2"/>
      <c r="AM90" s="2"/>
      <c r="AN90" s="2"/>
      <c r="AO90" s="2"/>
      <c r="AP90" s="2"/>
      <c r="AQ90" s="2"/>
      <c r="AR90" s="2"/>
      <c r="AS90" s="2"/>
    </row>
    <row r="91" spans="5:45" ht="12" customHeight="1" x14ac:dyDescent="0.2">
      <c r="E91" s="2"/>
      <c r="F91" s="2"/>
      <c r="G91" s="2"/>
      <c r="H91" s="2"/>
      <c r="I91" s="2"/>
      <c r="J91" s="2"/>
      <c r="K91" s="2"/>
      <c r="L91" s="2"/>
      <c r="M91" s="2"/>
      <c r="N91" s="2"/>
      <c r="O91" s="2"/>
      <c r="P91" s="2"/>
      <c r="Q91" s="32">
        <v>41504.233</v>
      </c>
      <c r="R91" s="2"/>
      <c r="S91" s="2"/>
      <c r="U91" s="2"/>
      <c r="V91" s="2"/>
      <c r="X91" s="2"/>
      <c r="Y91" s="2"/>
      <c r="Z91" s="2"/>
      <c r="AA91" s="2"/>
      <c r="AB91" s="2"/>
      <c r="AC91" s="2"/>
      <c r="AD91" s="2"/>
      <c r="AE91" s="2"/>
      <c r="AF91" s="2"/>
      <c r="AG91" s="2"/>
      <c r="AH91" s="2"/>
      <c r="AI91" s="2"/>
      <c r="AJ91" s="2"/>
      <c r="AK91" s="32">
        <v>21791.867999999999</v>
      </c>
      <c r="AL91" s="2"/>
      <c r="AM91" s="2"/>
      <c r="AN91" s="2"/>
      <c r="AO91" s="2"/>
      <c r="AP91" s="2"/>
      <c r="AQ91" s="2"/>
      <c r="AR91" s="2"/>
      <c r="AS91" s="2"/>
    </row>
    <row r="92" spans="5:45" ht="12" customHeight="1" x14ac:dyDescent="0.2">
      <c r="E92" s="2"/>
      <c r="F92" s="2"/>
      <c r="G92" s="2"/>
      <c r="H92" s="2"/>
      <c r="I92" s="2"/>
      <c r="J92" s="2"/>
      <c r="K92" s="2"/>
      <c r="L92" s="2"/>
      <c r="M92" s="2"/>
      <c r="N92" s="2"/>
      <c r="O92" s="2"/>
      <c r="P92" s="2"/>
      <c r="Q92" s="32">
        <v>12912.674999999999</v>
      </c>
      <c r="R92" s="2"/>
      <c r="S92" s="2"/>
      <c r="U92" s="2"/>
      <c r="V92" s="2"/>
      <c r="X92" s="2"/>
      <c r="Y92" s="2"/>
      <c r="Z92" s="2"/>
      <c r="AA92" s="2"/>
      <c r="AB92" s="2"/>
      <c r="AC92" s="2"/>
      <c r="AD92" s="2"/>
      <c r="AE92" s="2"/>
      <c r="AF92" s="2"/>
      <c r="AG92" s="2"/>
      <c r="AH92" s="2"/>
      <c r="AI92" s="2"/>
      <c r="AJ92" s="2"/>
      <c r="AK92" s="32">
        <v>6572.7489999999998</v>
      </c>
      <c r="AL92" s="2"/>
      <c r="AM92" s="2"/>
      <c r="AN92" s="2"/>
      <c r="AO92" s="2"/>
      <c r="AP92" s="2"/>
      <c r="AQ92" s="2"/>
      <c r="AR92" s="2"/>
      <c r="AS92" s="2"/>
    </row>
    <row r="93" spans="5:45" ht="12" customHeight="1" x14ac:dyDescent="0.2">
      <c r="E93" s="2"/>
      <c r="F93" s="2"/>
      <c r="G93" s="2"/>
      <c r="H93" s="2"/>
      <c r="I93" s="2"/>
      <c r="J93" s="2"/>
      <c r="K93" s="2"/>
      <c r="L93" s="2"/>
      <c r="M93" s="2"/>
      <c r="N93" s="2"/>
      <c r="O93" s="2"/>
      <c r="P93" s="2"/>
      <c r="Q93" s="32">
        <v>10760.157999999999</v>
      </c>
      <c r="R93" s="2"/>
      <c r="S93" s="2"/>
      <c r="U93" s="2"/>
      <c r="V93" s="2"/>
      <c r="X93" s="2"/>
      <c r="Y93" s="2"/>
      <c r="Z93" s="2"/>
      <c r="AA93" s="2"/>
      <c r="AB93" s="2"/>
      <c r="AC93" s="2"/>
      <c r="AD93" s="2"/>
      <c r="AE93" s="2"/>
      <c r="AF93" s="2"/>
      <c r="AG93" s="2"/>
      <c r="AH93" s="2"/>
      <c r="AI93" s="2"/>
      <c r="AJ93" s="2"/>
      <c r="AK93" s="32">
        <v>4711.4089999999997</v>
      </c>
      <c r="AL93" s="2"/>
      <c r="AM93" s="2"/>
      <c r="AN93" s="2"/>
      <c r="AO93" s="2"/>
      <c r="AP93" s="2"/>
      <c r="AQ93" s="2"/>
      <c r="AR93" s="2"/>
      <c r="AS93" s="2"/>
    </row>
    <row r="94" spans="5:45" ht="12" customHeight="1" x14ac:dyDescent="0.2">
      <c r="E94" s="2"/>
      <c r="F94" s="2"/>
      <c r="G94" s="2"/>
      <c r="H94" s="2"/>
      <c r="I94" s="2"/>
      <c r="J94" s="2"/>
      <c r="K94" s="2"/>
      <c r="L94" s="2"/>
      <c r="M94" s="2"/>
      <c r="N94" s="2"/>
      <c r="O94" s="2"/>
      <c r="P94" s="2"/>
      <c r="Q94" s="32">
        <v>7941.2280000000001</v>
      </c>
      <c r="R94" s="2"/>
      <c r="S94" s="2"/>
      <c r="U94" s="2"/>
      <c r="V94" s="2"/>
      <c r="X94" s="2"/>
      <c r="Y94" s="2"/>
      <c r="Z94" s="2"/>
      <c r="AA94" s="2"/>
      <c r="AB94" s="2"/>
      <c r="AC94" s="2"/>
      <c r="AD94" s="2"/>
      <c r="AE94" s="2"/>
      <c r="AF94" s="2"/>
      <c r="AG94" s="2"/>
      <c r="AH94" s="2"/>
      <c r="AI94" s="2"/>
      <c r="AJ94" s="2"/>
      <c r="AK94" s="32">
        <v>3434.6120000000001</v>
      </c>
      <c r="AL94" s="2"/>
      <c r="AM94" s="2"/>
      <c r="AN94" s="2"/>
      <c r="AO94" s="2"/>
      <c r="AP94" s="2"/>
      <c r="AQ94" s="2"/>
      <c r="AR94" s="2"/>
      <c r="AS94" s="2"/>
    </row>
    <row r="95" spans="5:45" ht="12" customHeight="1" x14ac:dyDescent="0.2">
      <c r="E95" s="2"/>
      <c r="F95" s="2"/>
      <c r="G95" s="2"/>
      <c r="H95" s="2"/>
      <c r="I95" s="2"/>
      <c r="J95" s="2"/>
      <c r="K95" s="2"/>
      <c r="L95" s="2"/>
      <c r="M95" s="2"/>
      <c r="N95" s="2"/>
      <c r="O95" s="2"/>
      <c r="P95" s="2"/>
      <c r="Q95" s="32">
        <v>17878.996999999999</v>
      </c>
      <c r="R95" s="2"/>
      <c r="S95" s="2"/>
      <c r="U95" s="2"/>
      <c r="V95" s="2"/>
      <c r="X95" s="2"/>
      <c r="Y95" s="2"/>
      <c r="Z95" s="2"/>
      <c r="AA95" s="2"/>
      <c r="AB95" s="2"/>
      <c r="AC95" s="2"/>
      <c r="AD95" s="2"/>
      <c r="AE95" s="2"/>
      <c r="AF95" s="2"/>
      <c r="AG95" s="2"/>
      <c r="AH95" s="2"/>
      <c r="AI95" s="2"/>
      <c r="AJ95" s="2"/>
      <c r="AK95" s="32">
        <v>10214.32</v>
      </c>
      <c r="AL95" s="2"/>
      <c r="AM95" s="2"/>
      <c r="AN95" s="2"/>
      <c r="AO95" s="2"/>
      <c r="AP95" s="2"/>
      <c r="AQ95" s="2"/>
      <c r="AR95" s="2"/>
      <c r="AS95" s="2"/>
    </row>
    <row r="96" spans="5:45" ht="12" customHeight="1" x14ac:dyDescent="0.2">
      <c r="E96" s="2"/>
      <c r="F96" s="2"/>
      <c r="G96" s="2"/>
      <c r="H96" s="2"/>
      <c r="I96" s="2"/>
      <c r="J96" s="2"/>
      <c r="K96" s="2"/>
      <c r="L96" s="2"/>
      <c r="M96" s="2"/>
      <c r="N96" s="2"/>
      <c r="O96" s="2"/>
      <c r="P96" s="2"/>
      <c r="Q96" s="32">
        <v>18797.817999999999</v>
      </c>
      <c r="R96" s="2"/>
      <c r="S96" s="2"/>
      <c r="U96" s="2"/>
      <c r="V96" s="2"/>
      <c r="X96" s="2"/>
      <c r="Y96" s="2"/>
      <c r="Z96" s="2"/>
      <c r="AA96" s="2"/>
      <c r="AB96" s="2"/>
      <c r="AC96" s="2"/>
      <c r="AD96" s="2"/>
      <c r="AE96" s="2"/>
      <c r="AF96" s="2"/>
      <c r="AG96" s="2"/>
      <c r="AH96" s="2"/>
      <c r="AI96" s="2"/>
      <c r="AJ96" s="2"/>
      <c r="AK96" s="32">
        <v>7249.5889999999999</v>
      </c>
      <c r="AL96" s="2"/>
      <c r="AM96" s="2"/>
      <c r="AN96" s="2"/>
      <c r="AO96" s="2"/>
      <c r="AP96" s="2"/>
      <c r="AQ96" s="2"/>
      <c r="AR96" s="2"/>
      <c r="AS96" s="2"/>
    </row>
    <row r="97" spans="5:45" ht="12" customHeight="1" x14ac:dyDescent="0.2">
      <c r="E97" s="2"/>
      <c r="F97" s="2"/>
      <c r="G97" s="2"/>
      <c r="H97" s="2"/>
      <c r="I97" s="2"/>
      <c r="J97" s="2"/>
      <c r="K97" s="2"/>
      <c r="L97" s="2"/>
      <c r="M97" s="2"/>
      <c r="N97" s="2"/>
      <c r="O97" s="2"/>
      <c r="P97" s="2"/>
      <c r="Q97" s="32">
        <v>31774.328000000001</v>
      </c>
      <c r="R97" s="2"/>
      <c r="S97" s="2"/>
      <c r="U97" s="2"/>
      <c r="V97" s="2"/>
      <c r="X97" s="2"/>
      <c r="Y97" s="2"/>
      <c r="Z97" s="2"/>
      <c r="AA97" s="2"/>
      <c r="AB97" s="2"/>
      <c r="AC97" s="2"/>
      <c r="AD97" s="2"/>
      <c r="AE97" s="2"/>
      <c r="AF97" s="2"/>
      <c r="AG97" s="2"/>
      <c r="AH97" s="2"/>
      <c r="AI97" s="2"/>
      <c r="AJ97" s="2"/>
      <c r="AK97" s="32">
        <v>14110.679</v>
      </c>
      <c r="AL97" s="2"/>
      <c r="AM97" s="2"/>
      <c r="AN97" s="2"/>
      <c r="AO97" s="2"/>
      <c r="AP97" s="2"/>
      <c r="AQ97" s="2"/>
      <c r="AR97" s="2"/>
      <c r="AS97" s="2"/>
    </row>
    <row r="98" spans="5:45" ht="12" customHeight="1" x14ac:dyDescent="0.2">
      <c r="E98" s="2"/>
      <c r="F98" s="2"/>
      <c r="G98" s="2"/>
      <c r="H98" s="2"/>
      <c r="I98" s="2"/>
      <c r="J98" s="2"/>
      <c r="K98" s="2"/>
      <c r="L98" s="2"/>
      <c r="M98" s="2"/>
      <c r="N98" s="2"/>
      <c r="O98" s="2"/>
      <c r="P98" s="2"/>
      <c r="Q98" s="32">
        <v>20115.546999999999</v>
      </c>
      <c r="R98" s="2"/>
      <c r="S98" s="2"/>
      <c r="U98" s="2"/>
      <c r="V98" s="2"/>
      <c r="X98" s="2"/>
      <c r="Y98" s="2"/>
      <c r="Z98" s="2"/>
      <c r="AA98" s="2"/>
      <c r="AB98" s="2"/>
      <c r="AC98" s="2"/>
      <c r="AD98" s="2"/>
      <c r="AE98" s="2"/>
      <c r="AF98" s="2"/>
      <c r="AG98" s="2"/>
      <c r="AH98" s="2"/>
      <c r="AI98" s="2"/>
      <c r="AJ98" s="2"/>
      <c r="AK98" s="32">
        <v>9057.134</v>
      </c>
      <c r="AL98" s="2"/>
      <c r="AM98" s="2"/>
      <c r="AN98" s="2"/>
      <c r="AO98" s="2"/>
      <c r="AP98" s="2"/>
      <c r="AQ98" s="2"/>
      <c r="AR98" s="2"/>
      <c r="AS98" s="2"/>
    </row>
    <row r="99" spans="5:45" ht="12" customHeight="1" x14ac:dyDescent="0.2">
      <c r="E99" s="2"/>
      <c r="F99" s="2"/>
      <c r="G99" s="2"/>
      <c r="H99" s="2"/>
      <c r="I99" s="2"/>
      <c r="J99" s="2"/>
      <c r="K99" s="2"/>
      <c r="L99" s="2"/>
      <c r="M99" s="2"/>
      <c r="N99" s="2"/>
      <c r="O99" s="2"/>
      <c r="P99" s="2"/>
      <c r="Q99" s="32">
        <v>55990.133000000002</v>
      </c>
      <c r="R99" s="2"/>
      <c r="S99" s="2"/>
      <c r="U99" s="2"/>
      <c r="V99" s="2"/>
      <c r="X99" s="2"/>
      <c r="Y99" s="2"/>
      <c r="Z99" s="2"/>
      <c r="AA99" s="2"/>
      <c r="AB99" s="2"/>
      <c r="AC99" s="2"/>
      <c r="AD99" s="2"/>
      <c r="AE99" s="2"/>
      <c r="AF99" s="2"/>
      <c r="AG99" s="2"/>
      <c r="AH99" s="2"/>
      <c r="AI99" s="2"/>
      <c r="AJ99" s="2"/>
      <c r="AK99" s="32">
        <v>28409.656999999999</v>
      </c>
      <c r="AL99" s="2"/>
      <c r="AM99" s="2"/>
      <c r="AN99" s="2"/>
      <c r="AO99" s="2"/>
      <c r="AP99" s="2"/>
      <c r="AQ99" s="2"/>
      <c r="AR99" s="2"/>
      <c r="AS99" s="2"/>
    </row>
    <row r="100" spans="5:45" ht="12" customHeight="1" x14ac:dyDescent="0.2">
      <c r="E100" s="2"/>
      <c r="F100" s="2"/>
      <c r="G100" s="2"/>
      <c r="H100" s="2"/>
      <c r="I100" s="2"/>
      <c r="J100" s="2"/>
      <c r="K100" s="2"/>
      <c r="L100" s="2"/>
      <c r="M100" s="2"/>
      <c r="N100" s="2"/>
      <c r="O100" s="2"/>
      <c r="P100" s="2"/>
      <c r="Q100" s="32">
        <v>8579.8070000000007</v>
      </c>
      <c r="R100" s="2"/>
      <c r="S100" s="2"/>
      <c r="U100" s="2"/>
      <c r="V100" s="2"/>
      <c r="X100" s="2"/>
      <c r="Y100" s="2"/>
      <c r="Z100" s="2"/>
      <c r="AA100" s="2"/>
      <c r="AB100" s="2"/>
      <c r="AC100" s="2"/>
      <c r="AD100" s="2"/>
      <c r="AE100" s="2"/>
      <c r="AF100" s="2"/>
      <c r="AG100" s="2"/>
      <c r="AH100" s="2"/>
      <c r="AI100" s="2"/>
      <c r="AJ100" s="2"/>
      <c r="AK100" s="32">
        <v>3673.3119999999999</v>
      </c>
      <c r="AL100" s="2"/>
      <c r="AM100" s="2"/>
      <c r="AN100" s="2"/>
      <c r="AO100" s="2"/>
      <c r="AP100" s="2"/>
      <c r="AQ100" s="2"/>
      <c r="AR100" s="2"/>
      <c r="AS100" s="2"/>
    </row>
    <row r="101" spans="5:45" ht="12" customHeight="1" x14ac:dyDescent="0.2">
      <c r="E101" s="2"/>
      <c r="F101" s="2"/>
      <c r="G101" s="2"/>
      <c r="H101" s="2"/>
      <c r="I101" s="2"/>
      <c r="J101" s="2"/>
      <c r="K101" s="2"/>
      <c r="L101" s="2"/>
      <c r="M101" s="2"/>
      <c r="N101" s="2"/>
      <c r="O101" s="2"/>
      <c r="P101" s="2"/>
      <c r="Q101" s="32">
        <v>540693.37300000002</v>
      </c>
      <c r="R101" s="2"/>
      <c r="S101" s="2"/>
      <c r="U101" s="2"/>
      <c r="V101" s="2"/>
      <c r="X101" s="2"/>
      <c r="Y101" s="2"/>
      <c r="Z101" s="2"/>
      <c r="AA101" s="2"/>
      <c r="AB101" s="2"/>
      <c r="AC101" s="2"/>
      <c r="AD101" s="2"/>
      <c r="AE101" s="2"/>
      <c r="AF101" s="2"/>
      <c r="AG101" s="2"/>
      <c r="AH101" s="2"/>
      <c r="AI101" s="2"/>
      <c r="AJ101" s="2"/>
      <c r="AK101" s="32">
        <v>275615.54099999997</v>
      </c>
      <c r="AL101" s="2"/>
      <c r="AM101" s="2"/>
      <c r="AN101" s="2"/>
      <c r="AO101" s="2"/>
      <c r="AP101" s="2"/>
      <c r="AQ101" s="2"/>
      <c r="AR101" s="2"/>
      <c r="AS101" s="2"/>
    </row>
    <row r="102" spans="5:45" ht="12" customHeight="1" x14ac:dyDescent="0.2">
      <c r="E102" s="2"/>
      <c r="F102" s="2"/>
      <c r="G102" s="2"/>
      <c r="H102" s="2"/>
      <c r="I102" s="2"/>
      <c r="J102" s="2"/>
      <c r="K102" s="2"/>
      <c r="L102" s="2"/>
      <c r="M102" s="2"/>
      <c r="N102" s="2"/>
      <c r="O102" s="2"/>
      <c r="P102" s="2"/>
      <c r="Q102" s="32"/>
      <c r="R102" s="2"/>
      <c r="S102" s="2"/>
      <c r="U102" s="2"/>
      <c r="V102" s="2"/>
      <c r="X102" s="2"/>
      <c r="Y102" s="2"/>
      <c r="Z102" s="2"/>
      <c r="AA102" s="2"/>
      <c r="AB102" s="2"/>
      <c r="AC102" s="2"/>
      <c r="AD102" s="2"/>
      <c r="AE102" s="2"/>
      <c r="AF102" s="2"/>
      <c r="AG102" s="2"/>
      <c r="AH102" s="2"/>
      <c r="AI102" s="2"/>
      <c r="AJ102" s="2"/>
      <c r="AK102" s="32"/>
      <c r="AL102" s="2"/>
      <c r="AM102" s="2"/>
      <c r="AN102" s="2"/>
      <c r="AO102" s="2"/>
      <c r="AP102" s="2"/>
      <c r="AQ102" s="2"/>
      <c r="AR102" s="2"/>
      <c r="AS102" s="2"/>
    </row>
    <row r="103" spans="5:45" ht="12" customHeight="1" x14ac:dyDescent="0.2">
      <c r="E103" s="2"/>
      <c r="F103" s="2"/>
      <c r="G103" s="2"/>
      <c r="H103" s="2"/>
      <c r="I103" s="2"/>
      <c r="J103" s="2"/>
      <c r="K103" s="2"/>
      <c r="L103" s="2"/>
      <c r="M103" s="2"/>
      <c r="N103" s="2"/>
      <c r="O103" s="2"/>
      <c r="P103" s="2"/>
      <c r="Q103" s="32">
        <v>102085.62699999999</v>
      </c>
      <c r="R103" s="2"/>
      <c r="S103" s="2"/>
      <c r="U103" s="2"/>
      <c r="V103" s="2"/>
      <c r="X103" s="2"/>
      <c r="Y103" s="2"/>
      <c r="Z103" s="2"/>
      <c r="AA103" s="2"/>
      <c r="AB103" s="2"/>
      <c r="AC103" s="2"/>
      <c r="AD103" s="2"/>
      <c r="AE103" s="2"/>
      <c r="AF103" s="2"/>
      <c r="AG103" s="2"/>
      <c r="AH103" s="2"/>
      <c r="AI103" s="2"/>
      <c r="AJ103" s="2"/>
      <c r="AK103" s="32">
        <v>59551.953000000001</v>
      </c>
      <c r="AL103" s="2"/>
      <c r="AM103" s="2"/>
      <c r="AN103" s="2"/>
      <c r="AO103" s="2"/>
      <c r="AP103" s="2"/>
      <c r="AQ103" s="2"/>
      <c r="AR103" s="2"/>
      <c r="AS103" s="2"/>
    </row>
    <row r="104" spans="5:45" x14ac:dyDescent="0.2">
      <c r="E104" s="2"/>
      <c r="F104" s="2"/>
      <c r="G104" s="2"/>
      <c r="H104" s="2"/>
      <c r="I104" s="2"/>
      <c r="J104" s="2"/>
      <c r="K104" s="2"/>
      <c r="L104" s="2"/>
      <c r="M104" s="2"/>
      <c r="N104" s="2"/>
      <c r="O104" s="2"/>
      <c r="P104" s="2"/>
      <c r="Q104" s="32">
        <v>47297.832000000002</v>
      </c>
      <c r="R104" s="2"/>
      <c r="S104" s="2"/>
      <c r="U104" s="2"/>
      <c r="V104" s="2"/>
      <c r="X104" s="2"/>
      <c r="Y104" s="2"/>
      <c r="Z104" s="2"/>
      <c r="AA104" s="2"/>
      <c r="AB104" s="2"/>
      <c r="AC104" s="2"/>
      <c r="AD104" s="2"/>
      <c r="AE104" s="2"/>
      <c r="AF104" s="2"/>
      <c r="AG104" s="2"/>
      <c r="AH104" s="2"/>
      <c r="AI104" s="2"/>
      <c r="AJ104" s="2"/>
      <c r="AK104" s="32">
        <v>23152.483</v>
      </c>
      <c r="AL104" s="2"/>
      <c r="AM104" s="2"/>
      <c r="AN104" s="2"/>
      <c r="AO104" s="2"/>
      <c r="AP104" s="2"/>
      <c r="AQ104" s="2"/>
      <c r="AR104" s="2"/>
      <c r="AS104" s="2"/>
    </row>
    <row r="105" spans="5:45" x14ac:dyDescent="0.2">
      <c r="E105" s="2"/>
      <c r="F105" s="2"/>
      <c r="G105" s="2"/>
      <c r="H105" s="2"/>
      <c r="I105" s="2"/>
      <c r="J105" s="2"/>
      <c r="K105" s="2"/>
      <c r="L105" s="2"/>
      <c r="M105" s="2"/>
      <c r="N105" s="2"/>
      <c r="O105" s="2"/>
      <c r="P105" s="2"/>
      <c r="Q105" s="32">
        <v>27566.521000000001</v>
      </c>
      <c r="R105" s="2"/>
      <c r="S105" s="2"/>
      <c r="U105" s="2"/>
      <c r="V105" s="2"/>
      <c r="X105" s="2"/>
      <c r="Y105" s="2"/>
      <c r="Z105" s="2"/>
      <c r="AA105" s="2"/>
      <c r="AB105" s="2"/>
      <c r="AC105" s="2"/>
      <c r="AD105" s="2"/>
      <c r="AE105" s="2"/>
      <c r="AF105" s="2"/>
      <c r="AG105" s="2"/>
      <c r="AH105" s="2"/>
      <c r="AI105" s="2"/>
      <c r="AJ105" s="2"/>
      <c r="AK105" s="32">
        <v>12649.129000000001</v>
      </c>
      <c r="AL105" s="2"/>
      <c r="AM105" s="2"/>
      <c r="AN105" s="2"/>
      <c r="AO105" s="2"/>
      <c r="AP105" s="2"/>
      <c r="AQ105" s="2"/>
      <c r="AR105" s="2"/>
      <c r="AS105" s="2"/>
    </row>
    <row r="106" spans="5:45" x14ac:dyDescent="0.2">
      <c r="E106" s="2"/>
      <c r="F106" s="2"/>
      <c r="G106" s="2"/>
      <c r="H106" s="2"/>
      <c r="I106" s="2"/>
      <c r="J106" s="2"/>
      <c r="K106" s="2"/>
      <c r="L106" s="2"/>
      <c r="M106" s="2"/>
      <c r="N106" s="2"/>
      <c r="O106" s="2"/>
      <c r="P106" s="2"/>
      <c r="Q106" s="32">
        <v>23538.417000000001</v>
      </c>
      <c r="R106" s="2"/>
      <c r="S106" s="2"/>
      <c r="U106" s="2"/>
      <c r="V106" s="2"/>
      <c r="X106" s="2"/>
      <c r="Y106" s="2"/>
      <c r="Z106" s="2"/>
      <c r="AA106" s="2"/>
      <c r="AB106" s="2"/>
      <c r="AC106" s="2"/>
      <c r="AD106" s="2"/>
      <c r="AE106" s="2"/>
      <c r="AF106" s="2"/>
      <c r="AG106" s="2"/>
      <c r="AH106" s="2"/>
      <c r="AI106" s="2"/>
      <c r="AJ106" s="2"/>
      <c r="AK106" s="32">
        <v>11756.882</v>
      </c>
      <c r="AL106" s="2"/>
      <c r="AM106" s="2"/>
      <c r="AN106" s="2"/>
      <c r="AO106" s="2"/>
      <c r="AP106" s="2"/>
      <c r="AQ106" s="2"/>
      <c r="AR106" s="2"/>
      <c r="AS106" s="2"/>
    </row>
    <row r="107" spans="5:45" x14ac:dyDescent="0.2">
      <c r="E107" s="2"/>
      <c r="F107" s="2"/>
      <c r="G107" s="2"/>
      <c r="H107" s="2"/>
      <c r="I107" s="2"/>
      <c r="J107" s="2"/>
      <c r="K107" s="2"/>
      <c r="L107" s="2"/>
      <c r="M107" s="2"/>
      <c r="N107" s="2"/>
      <c r="O107" s="2"/>
      <c r="P107" s="2"/>
      <c r="Q107" s="32">
        <v>78211.422999999995</v>
      </c>
      <c r="R107" s="2"/>
      <c r="S107" s="2"/>
      <c r="U107" s="2"/>
      <c r="V107" s="2"/>
      <c r="X107" s="2"/>
      <c r="Y107" s="2"/>
      <c r="Z107" s="2"/>
      <c r="AA107" s="2"/>
      <c r="AB107" s="2"/>
      <c r="AC107" s="2"/>
      <c r="AD107" s="2"/>
      <c r="AE107" s="2"/>
      <c r="AF107" s="2"/>
      <c r="AG107" s="2"/>
      <c r="AH107" s="2"/>
      <c r="AI107" s="2"/>
      <c r="AJ107" s="2"/>
      <c r="AK107" s="32">
        <v>36102.277000000002</v>
      </c>
      <c r="AL107" s="2"/>
      <c r="AM107" s="2"/>
      <c r="AN107" s="2"/>
      <c r="AO107" s="2"/>
      <c r="AP107" s="2"/>
      <c r="AQ107" s="2"/>
      <c r="AR107" s="2"/>
      <c r="AS107" s="2"/>
    </row>
    <row r="108" spans="5:45" x14ac:dyDescent="0.2">
      <c r="G108" s="2"/>
      <c r="H108" s="2"/>
      <c r="I108" s="2"/>
      <c r="J108" s="2"/>
      <c r="K108" s="2"/>
      <c r="L108" s="2"/>
      <c r="M108" s="2"/>
      <c r="N108" s="2"/>
      <c r="O108" s="2"/>
      <c r="P108" s="2"/>
      <c r="Q108" s="32">
        <v>48792.275000000001</v>
      </c>
      <c r="R108" s="2"/>
      <c r="S108" s="2"/>
      <c r="U108" s="2"/>
      <c r="V108" s="2"/>
      <c r="AK108" s="32">
        <v>26822.75</v>
      </c>
    </row>
    <row r="109" spans="5:45" x14ac:dyDescent="0.2">
      <c r="G109" s="2"/>
      <c r="H109" s="2"/>
      <c r="I109" s="2"/>
      <c r="J109" s="2"/>
      <c r="K109" s="2"/>
      <c r="L109" s="2"/>
      <c r="M109" s="2"/>
      <c r="N109" s="2"/>
      <c r="O109" s="2"/>
      <c r="P109" s="2"/>
      <c r="Q109" s="32">
        <v>42311.451000000001</v>
      </c>
      <c r="R109" s="2"/>
      <c r="S109" s="2"/>
      <c r="U109" s="2"/>
      <c r="V109" s="2"/>
      <c r="AK109" s="32">
        <v>19641.849999999999</v>
      </c>
    </row>
    <row r="110" spans="5:45" x14ac:dyDescent="0.2">
      <c r="Q110" s="32">
        <v>15392.222</v>
      </c>
      <c r="AK110" s="32">
        <v>7800.549</v>
      </c>
    </row>
    <row r="111" spans="5:45" x14ac:dyDescent="0.2">
      <c r="Q111" s="32">
        <v>8351.0020000000004</v>
      </c>
      <c r="AK111" s="32">
        <v>4709.3500000000004</v>
      </c>
    </row>
    <row r="112" spans="5:45" x14ac:dyDescent="0.2">
      <c r="Q112" s="32">
        <v>93688.057000000001</v>
      </c>
      <c r="AK112" s="32">
        <v>45123.777999999998</v>
      </c>
    </row>
    <row r="113" spans="17:37" x14ac:dyDescent="0.2">
      <c r="Q113" s="32">
        <v>6202.5389999999998</v>
      </c>
      <c r="AK113" s="32">
        <v>2699.154</v>
      </c>
    </row>
    <row r="114" spans="17:37" x14ac:dyDescent="0.2">
      <c r="Q114" s="32">
        <v>47256.006999999998</v>
      </c>
      <c r="AK114" s="32">
        <v>25605.385999999999</v>
      </c>
    </row>
    <row r="115" spans="17:37" x14ac:dyDescent="0.2">
      <c r="Q115" s="32">
        <v>579879.272</v>
      </c>
      <c r="AK115" s="32">
        <v>331844.43300000002</v>
      </c>
    </row>
    <row r="116" spans="17:37" x14ac:dyDescent="0.2">
      <c r="Q116" s="32"/>
      <c r="AK116" s="32"/>
    </row>
    <row r="117" spans="17:37" x14ac:dyDescent="0.2">
      <c r="Q117" s="32">
        <v>34940.978999999999</v>
      </c>
      <c r="AK117" s="32">
        <v>22762.68</v>
      </c>
    </row>
    <row r="118" spans="17:37" x14ac:dyDescent="0.2">
      <c r="Q118" s="32">
        <v>11479.098</v>
      </c>
      <c r="AK118" s="32">
        <v>6054.0140000000001</v>
      </c>
    </row>
    <row r="119" spans="17:37" x14ac:dyDescent="0.2">
      <c r="Q119" s="32">
        <v>64897.493000000002</v>
      </c>
      <c r="AK119" s="32">
        <v>35841.108999999997</v>
      </c>
    </row>
    <row r="120" spans="17:37" x14ac:dyDescent="0.2">
      <c r="Q120" s="32">
        <v>9798.3950000000004</v>
      </c>
      <c r="AK120" s="32">
        <v>5311.2939999999999</v>
      </c>
    </row>
    <row r="121" spans="17:37" x14ac:dyDescent="0.2">
      <c r="Q121" s="32">
        <v>84838.51</v>
      </c>
      <c r="AK121" s="32">
        <v>53149.94</v>
      </c>
    </row>
    <row r="122" spans="17:37" x14ac:dyDescent="0.2">
      <c r="Q122" s="32">
        <v>250699.726</v>
      </c>
      <c r="AK122" s="32">
        <v>144733.99600000001</v>
      </c>
    </row>
    <row r="123" spans="17:37" x14ac:dyDescent="0.2">
      <c r="Q123" s="32">
        <v>106629.16</v>
      </c>
      <c r="AK123" s="32">
        <v>55770.938000000002</v>
      </c>
    </row>
    <row r="124" spans="17:37" x14ac:dyDescent="0.2">
      <c r="Q124" s="32">
        <v>10131.371999999999</v>
      </c>
      <c r="AK124" s="32">
        <v>5080.3429999999998</v>
      </c>
    </row>
    <row r="125" spans="17:37" x14ac:dyDescent="0.2">
      <c r="Q125" s="32">
        <v>6464.5389999999998</v>
      </c>
      <c r="AK125" s="32">
        <v>3140.1190000000001</v>
      </c>
    </row>
    <row r="126" spans="17:37" x14ac:dyDescent="0.2">
      <c r="Q126" s="32">
        <v>10774.034</v>
      </c>
      <c r="AK126" s="32">
        <v>5368.8029999999999</v>
      </c>
    </row>
  </sheetData>
  <phoneticPr fontId="4" type="noConversion"/>
  <pageMargins left="0.5" right="0.5" top="0.5" bottom="0.55000000000000004" header="0.5" footer="0.5"/>
  <pageSetup orientation="portrait" horizontalDpi="1200" verticalDpi="300" r:id="rId1"/>
  <headerFooter alignWithMargins="0">
    <oddFooter>&amp;LSREB Fact Book 1996/1997&amp;CDraft&amp;R&amp;D</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7"/>
  </sheetPr>
  <dimension ref="A1:S81"/>
  <sheetViews>
    <sheetView topLeftCell="A23" zoomScale="90" zoomScaleNormal="90" workbookViewId="0">
      <selection activeCell="Q57" sqref="Q57"/>
    </sheetView>
  </sheetViews>
  <sheetFormatPr defaultRowHeight="12.75" x14ac:dyDescent="0.2"/>
  <cols>
    <col min="1" max="1" width="12.28515625" customWidth="1"/>
    <col min="9" max="9" width="10.7109375" customWidth="1"/>
  </cols>
  <sheetData>
    <row r="1" spans="1:19" x14ac:dyDescent="0.2">
      <c r="A1" s="55" t="s">
        <v>64</v>
      </c>
      <c r="B1" s="56"/>
      <c r="C1" s="56"/>
      <c r="D1" s="56"/>
      <c r="E1" s="56"/>
      <c r="F1" s="56"/>
      <c r="G1" s="56"/>
      <c r="H1" s="56"/>
      <c r="I1" s="56"/>
      <c r="J1" s="56"/>
      <c r="K1" s="56"/>
      <c r="L1" s="56"/>
      <c r="M1" s="56"/>
      <c r="N1" s="56"/>
      <c r="O1" s="56"/>
      <c r="P1" s="56"/>
      <c r="Q1" s="56"/>
      <c r="R1" s="56"/>
      <c r="S1" s="56"/>
    </row>
    <row r="2" spans="1:19" s="10" customFormat="1" x14ac:dyDescent="0.2">
      <c r="A2" s="57"/>
      <c r="B2" s="58"/>
      <c r="C2" s="58"/>
      <c r="D2" s="58"/>
      <c r="E2" s="58"/>
      <c r="F2" s="58"/>
      <c r="G2" s="58"/>
      <c r="H2" s="58"/>
      <c r="I2" s="58"/>
      <c r="J2" s="58"/>
      <c r="K2" s="58"/>
      <c r="L2" s="58"/>
      <c r="M2" s="58"/>
      <c r="N2" s="58"/>
      <c r="O2" s="58"/>
      <c r="P2" s="58"/>
      <c r="Q2" s="58"/>
      <c r="R2" s="58"/>
      <c r="S2" s="58"/>
    </row>
    <row r="3" spans="1:19" x14ac:dyDescent="0.2">
      <c r="A3" s="59"/>
      <c r="B3" s="60" t="s">
        <v>22</v>
      </c>
      <c r="C3" s="60" t="s">
        <v>23</v>
      </c>
      <c r="D3" s="60" t="s">
        <v>24</v>
      </c>
      <c r="E3" s="60" t="s">
        <v>25</v>
      </c>
      <c r="F3" s="60" t="s">
        <v>61</v>
      </c>
      <c r="G3" s="60" t="s">
        <v>63</v>
      </c>
      <c r="H3" s="60" t="s">
        <v>62</v>
      </c>
      <c r="I3" s="60" t="s">
        <v>66</v>
      </c>
      <c r="J3" s="60" t="s">
        <v>65</v>
      </c>
      <c r="K3" s="60" t="s">
        <v>67</v>
      </c>
      <c r="L3" s="60" t="s">
        <v>68</v>
      </c>
      <c r="M3" s="60" t="s">
        <v>70</v>
      </c>
      <c r="N3" s="61" t="s">
        <v>74</v>
      </c>
      <c r="O3" s="61" t="s">
        <v>79</v>
      </c>
      <c r="P3" s="61" t="s">
        <v>81</v>
      </c>
      <c r="Q3" s="61" t="s">
        <v>91</v>
      </c>
      <c r="R3" s="61" t="s">
        <v>95</v>
      </c>
      <c r="S3" s="149" t="s">
        <v>102</v>
      </c>
    </row>
    <row r="4" spans="1:19" s="4" customFormat="1" x14ac:dyDescent="0.2">
      <c r="A4" s="70" t="s">
        <v>75</v>
      </c>
      <c r="B4" s="39">
        <f>(DATA!T5*1000000)/(DATA!AT5)</f>
        <v>71.101165207776859</v>
      </c>
      <c r="C4" s="39">
        <f>(DATA!U5*1000000)/(DATA!AU5)</f>
        <v>71.961363749782151</v>
      </c>
      <c r="D4" s="39">
        <f>(DATA!V5*1000000)/(DATA!AV5)</f>
        <v>72.621160818677893</v>
      </c>
      <c r="E4" s="39">
        <f>(DATA!W5*1000000)/(DATA!AW5)</f>
        <v>71.460361780647006</v>
      </c>
      <c r="F4" s="39">
        <f>(DATA!X5*1000000)/(DATA!AX5)</f>
        <v>71.604697044189962</v>
      </c>
      <c r="G4" s="39">
        <f>(DATA!Y5*1000000)/(DATA!AY5)</f>
        <v>69.469187126952079</v>
      </c>
      <c r="H4" s="39">
        <f>(DATA!Z5*1000000)/(DATA!AZ5)</f>
        <v>70.451458694445108</v>
      </c>
      <c r="I4" s="39">
        <f>(DATA!AA5*1000000)/(DATA!BA5)</f>
        <v>72.953370821447805</v>
      </c>
      <c r="J4" s="39">
        <f>(DATA!AB5*1000000)/(DATA!BB5)</f>
        <v>73.543923026741609</v>
      </c>
      <c r="K4" s="39">
        <f>(DATA!AC5*1000000)/(DATA!BC5)</f>
        <v>73.381984410990668</v>
      </c>
      <c r="L4" s="39">
        <f>(DATA!AD5*1000000)/(DATA!BD5)</f>
        <v>73.874930571921283</v>
      </c>
      <c r="M4" s="39">
        <f>(DATA!AE5*1000000)/(DATA!BE5)</f>
        <v>72.471508679950347</v>
      </c>
      <c r="N4" s="39">
        <f>(DATA!AF5*1000000)/(DATA!BF5)</f>
        <v>73.303354413010069</v>
      </c>
      <c r="O4" s="39">
        <f>(DATA!AG5*1000000)/(DATA!BG5)</f>
        <v>71.368897159093649</v>
      </c>
      <c r="P4" s="39">
        <f>(DATA!AH5*1000000)/(DATA!BH5)</f>
        <v>75.940975799404754</v>
      </c>
      <c r="Q4" s="39">
        <f>(DATA!AK5*1000000)/(DATA!BI5)</f>
        <v>88.750386952702044</v>
      </c>
      <c r="R4" s="39">
        <f>(DATA!AL5*1000000)/(DATA!BJ5)</f>
        <v>92.071933340445923</v>
      </c>
      <c r="S4" s="39">
        <f>(DATA!AM5*1000000)/(DATA!BK5)</f>
        <v>93.472035782777013</v>
      </c>
    </row>
    <row r="5" spans="1:19" s="4" customFormat="1" x14ac:dyDescent="0.2">
      <c r="A5" s="71" t="s">
        <v>21</v>
      </c>
      <c r="B5" s="39">
        <f>(DATA!T6*1000000)/(DATA!AT6)</f>
        <v>61.734773995494884</v>
      </c>
      <c r="C5" s="39">
        <f>(DATA!U6*1000000)/(DATA!AU6)</f>
        <v>63.298425075290197</v>
      </c>
      <c r="D5" s="39">
        <f>(DATA!V6*1000000)/(DATA!AV6)</f>
        <v>63.526979129248929</v>
      </c>
      <c r="E5" s="39">
        <f>(DATA!W6*1000000)/(DATA!AW6)</f>
        <v>62.456144842846811</v>
      </c>
      <c r="F5" s="39">
        <f>(DATA!X6*1000000)/(DATA!AX6)</f>
        <v>62.48424683199913</v>
      </c>
      <c r="G5" s="39">
        <f>(DATA!Y6*1000000)/(DATA!AY6)</f>
        <v>61.7833755088758</v>
      </c>
      <c r="H5" s="39">
        <f>(DATA!Z6*1000000)/(DATA!AZ6)</f>
        <v>62.712887120348874</v>
      </c>
      <c r="I5" s="39">
        <f>(DATA!AA6*1000000)/(DATA!BA6)</f>
        <v>64.739113020016177</v>
      </c>
      <c r="J5" s="39">
        <f>(DATA!AB6*1000000)/(DATA!BB6)</f>
        <v>65.386921740209559</v>
      </c>
      <c r="K5" s="39">
        <f>(DATA!AC6*1000000)/(DATA!BC6)</f>
        <v>65.223812042242216</v>
      </c>
      <c r="L5" s="39">
        <f>(DATA!AD6*1000000)/(DATA!BD6)</f>
        <v>64.953722725318272</v>
      </c>
      <c r="M5" s="39">
        <f>(DATA!AE6*1000000)/(DATA!BE6)</f>
        <v>64.030020681755531</v>
      </c>
      <c r="N5" s="39">
        <f>(DATA!AF6*1000000)/(DATA!BF6)</f>
        <v>63.94763648606466</v>
      </c>
      <c r="O5" s="39">
        <f>(DATA!AG6*1000000)/(DATA!BG6)</f>
        <v>62.826960629041722</v>
      </c>
      <c r="P5" s="39">
        <f>(DATA!AH6*1000000)/(DATA!BH6)</f>
        <v>67.844630742846206</v>
      </c>
      <c r="Q5" s="39">
        <f>(DATA!AK6*1000000)/(DATA!BI6)</f>
        <v>79.161574026986202</v>
      </c>
      <c r="R5" s="39">
        <f>(DATA!AL6*1000000)/(DATA!BJ6)</f>
        <v>82.640362334844397</v>
      </c>
      <c r="S5" s="39">
        <f>(DATA!AM6*1000000)/(DATA!BK6)</f>
        <v>83.533756379561268</v>
      </c>
    </row>
    <row r="6" spans="1:19" s="4" customFormat="1" x14ac:dyDescent="0.2">
      <c r="A6" s="72"/>
      <c r="B6" s="39"/>
      <c r="C6" s="39"/>
      <c r="D6" s="39"/>
      <c r="E6" s="39"/>
      <c r="F6" s="39"/>
      <c r="G6" s="39"/>
      <c r="H6" s="39"/>
      <c r="I6" s="39"/>
      <c r="J6" s="39"/>
      <c r="K6" s="39"/>
      <c r="L6" s="39"/>
      <c r="M6" s="39"/>
      <c r="N6" s="39"/>
      <c r="O6" s="39"/>
      <c r="P6" s="39"/>
      <c r="Q6" s="39"/>
      <c r="R6" s="39"/>
      <c r="S6" s="39"/>
    </row>
    <row r="7" spans="1:19" s="4" customFormat="1" x14ac:dyDescent="0.2">
      <c r="A7" s="71" t="s">
        <v>3</v>
      </c>
      <c r="B7" s="39">
        <f>(DATA!T8*1000000)/(DATA!AT8)</f>
        <v>57.115894444176227</v>
      </c>
      <c r="C7" s="39">
        <f>(DATA!U8*1000000)/(DATA!AU8)</f>
        <v>58.655740551131082</v>
      </c>
      <c r="D7" s="39">
        <f>(DATA!V8*1000000)/(DATA!AV8)</f>
        <v>58.708360757769732</v>
      </c>
      <c r="E7" s="39">
        <f>(DATA!W8*1000000)/(DATA!AW8)</f>
        <v>58.263553497230667</v>
      </c>
      <c r="F7" s="39">
        <f>(DATA!X8*1000000)/(DATA!AX8)</f>
        <v>58.983488039519337</v>
      </c>
      <c r="G7" s="39">
        <f>(DATA!Y8*1000000)/(DATA!AY8)</f>
        <v>60.8258006661002</v>
      </c>
      <c r="H7" s="39">
        <f>(DATA!Z8*1000000)/(DATA!AZ8)</f>
        <v>60.313764816107152</v>
      </c>
      <c r="I7" s="39">
        <f>(DATA!AA8*1000000)/(DATA!BA8)</f>
        <v>63.134134532585058</v>
      </c>
      <c r="J7" s="39">
        <f>(DATA!AB8*1000000)/(DATA!BB8)</f>
        <v>63.581892584440418</v>
      </c>
      <c r="K7" s="39">
        <f>(DATA!AC8*1000000)/(DATA!BC8)</f>
        <v>62.168753842307005</v>
      </c>
      <c r="L7" s="39">
        <f>(DATA!AD8*1000000)/(DATA!BD8)</f>
        <v>61.474387427465082</v>
      </c>
      <c r="M7" s="39">
        <f>(DATA!AE8*1000000)/(DATA!BE8)</f>
        <v>60.710596202932983</v>
      </c>
      <c r="N7" s="39">
        <f>(DATA!AF8*1000000)/(DATA!BF8)</f>
        <v>61.941769878782978</v>
      </c>
      <c r="O7" s="39">
        <f>(DATA!AG8*1000000)/(DATA!BG8)</f>
        <v>59.726485954765394</v>
      </c>
      <c r="P7" s="39">
        <f>(DATA!AH8*1000000)/(DATA!BH8)</f>
        <v>62.537193449771607</v>
      </c>
      <c r="Q7" s="39">
        <f>(DATA!AK8*1000000)/(DATA!BI8)</f>
        <v>72.890260987821662</v>
      </c>
      <c r="R7" s="39">
        <f>(DATA!AL8*1000000)/(DATA!BJ8)</f>
        <v>76.726349073576657</v>
      </c>
      <c r="S7" s="39">
        <f>(DATA!AM8*1000000)/(DATA!BK8)</f>
        <v>78.099615767440795</v>
      </c>
    </row>
    <row r="8" spans="1:19" s="4" customFormat="1" x14ac:dyDescent="0.2">
      <c r="A8" s="71" t="s">
        <v>4</v>
      </c>
      <c r="B8" s="39">
        <f>(DATA!T9*1000000)/(DATA!AT9)</f>
        <v>58.276180837137076</v>
      </c>
      <c r="C8" s="39">
        <f>(DATA!U9*1000000)/(DATA!AU9)</f>
        <v>58.880160897270486</v>
      </c>
      <c r="D8" s="39">
        <f>(DATA!V9*1000000)/(DATA!AV9)</f>
        <v>58.744463025346683</v>
      </c>
      <c r="E8" s="39">
        <f>(DATA!W9*1000000)/(DATA!AW9)</f>
        <v>61.572672393514367</v>
      </c>
      <c r="F8" s="39">
        <f>(DATA!X9*1000000)/(DATA!AX9)</f>
        <v>64.818258554020716</v>
      </c>
      <c r="G8" s="39">
        <f>(DATA!Y9*1000000)/(DATA!AY9)</f>
        <v>63.835612052445413</v>
      </c>
      <c r="H8" s="39">
        <f>(DATA!Z9*1000000)/(DATA!AZ9)</f>
        <v>64.11267766484562</v>
      </c>
      <c r="I8" s="39">
        <f>(DATA!AA9*1000000)/(DATA!BA9)</f>
        <v>66.766634310664145</v>
      </c>
      <c r="J8" s="39">
        <f>(DATA!AB9*1000000)/(DATA!BB9)</f>
        <v>70.056608310784611</v>
      </c>
      <c r="K8" s="39">
        <f>(DATA!AC9*1000000)/(DATA!BC9)</f>
        <v>69.451575512614596</v>
      </c>
      <c r="L8" s="39">
        <f>(DATA!AD9*1000000)/(DATA!BD9)</f>
        <v>70.193403663111454</v>
      </c>
      <c r="M8" s="39">
        <f>(DATA!AE9*1000000)/(DATA!BE9)</f>
        <v>73.288997438881438</v>
      </c>
      <c r="N8" s="39">
        <f>(DATA!AF9*1000000)/(DATA!BF9)</f>
        <v>66.746933900355174</v>
      </c>
      <c r="O8" s="39">
        <f>(DATA!AG9*1000000)/(DATA!BG9)</f>
        <v>65.753118464123801</v>
      </c>
      <c r="P8" s="39">
        <f>(DATA!AH9*1000000)/(DATA!BH9)</f>
        <v>69.56799009861939</v>
      </c>
      <c r="Q8" s="39">
        <f>(DATA!AK9*1000000)/(DATA!BI9)</f>
        <v>84.031621763329952</v>
      </c>
      <c r="R8" s="39">
        <f>(DATA!AL9*1000000)/(DATA!BJ9)</f>
        <v>87.528587826656732</v>
      </c>
      <c r="S8" s="39">
        <f>(DATA!AM9*1000000)/(DATA!BK9)</f>
        <v>87.831253171893835</v>
      </c>
    </row>
    <row r="9" spans="1:19" s="4" customFormat="1" x14ac:dyDescent="0.2">
      <c r="A9" s="71" t="s">
        <v>20</v>
      </c>
      <c r="B9" s="39">
        <f>(DATA!T10*1000000)/(DATA!AT10)</f>
        <v>69.67731158963592</v>
      </c>
      <c r="C9" s="39">
        <f>(DATA!U10*1000000)/(DATA!AU10)</f>
        <v>71.013238126547236</v>
      </c>
      <c r="D9" s="39">
        <f>(DATA!V10*1000000)/(DATA!AV10)</f>
        <v>68.900026277499649</v>
      </c>
      <c r="E9" s="39">
        <f>(DATA!W10*1000000)/(DATA!AW10)</f>
        <v>69.293104208594414</v>
      </c>
      <c r="F9" s="39">
        <f>(DATA!X10*1000000)/(DATA!AX10)</f>
        <v>72.174018168937934</v>
      </c>
      <c r="G9" s="39">
        <f>(DATA!Y10*1000000)/(DATA!AY10)</f>
        <v>66.921336142464867</v>
      </c>
      <c r="H9" s="39">
        <f>(DATA!Z10*1000000)/(DATA!AZ10)</f>
        <v>68.384122471017221</v>
      </c>
      <c r="I9" s="39">
        <f>(DATA!AA10*1000000)/(DATA!BA10)</f>
        <v>72.625382734518823</v>
      </c>
      <c r="J9" s="39">
        <f>(DATA!AB10*1000000)/(DATA!BB10)</f>
        <v>74.177751800211965</v>
      </c>
      <c r="K9" s="39">
        <f>(DATA!AC10*1000000)/(DATA!BC10)</f>
        <v>73.023738819329907</v>
      </c>
      <c r="L9" s="39">
        <f>(DATA!AD10*1000000)/(DATA!BD10)</f>
        <v>77.028098159710567</v>
      </c>
      <c r="M9" s="39">
        <f>(DATA!AE10*1000000)/(DATA!BE10)</f>
        <v>74.116580106187456</v>
      </c>
      <c r="N9" s="39">
        <f>(DATA!AF10*1000000)/(DATA!BF10)</f>
        <v>75.459477777355133</v>
      </c>
      <c r="O9" s="39">
        <f>(DATA!AG10*1000000)/(DATA!BG10)</f>
        <v>73.990353257057336</v>
      </c>
      <c r="P9" s="39">
        <f>(DATA!AH10*1000000)/(DATA!BH10)</f>
        <v>77.303043229553296</v>
      </c>
      <c r="Q9" s="39">
        <f>(DATA!AK10*1000000)/(DATA!BI10)</f>
        <v>90.839571453045608</v>
      </c>
      <c r="R9" s="39">
        <f>(DATA!AL10*1000000)/(DATA!BJ10)</f>
        <v>95.804864187815483</v>
      </c>
      <c r="S9" s="39">
        <f>(DATA!AM10*1000000)/(DATA!BK10)</f>
        <v>90.20211061081632</v>
      </c>
    </row>
    <row r="10" spans="1:19" s="4" customFormat="1" x14ac:dyDescent="0.2">
      <c r="A10" s="71" t="s">
        <v>5</v>
      </c>
      <c r="B10" s="39">
        <f>(DATA!T11*1000000)/(DATA!AT11)</f>
        <v>56.299872829380604</v>
      </c>
      <c r="C10" s="39">
        <f>(DATA!U11*1000000)/(DATA!AU11)</f>
        <v>59.008014339534405</v>
      </c>
      <c r="D10" s="39">
        <f>(DATA!V11*1000000)/(DATA!AV11)</f>
        <v>60.720165097502814</v>
      </c>
      <c r="E10" s="39">
        <f>(DATA!W11*1000000)/(DATA!AW11)</f>
        <v>60.27126602277778</v>
      </c>
      <c r="F10" s="39">
        <f>(DATA!X11*1000000)/(DATA!AX11)</f>
        <v>61.154243190030947</v>
      </c>
      <c r="G10" s="39">
        <f>(DATA!Y11*1000000)/(DATA!AY11)</f>
        <v>60.206445766629798</v>
      </c>
      <c r="H10" s="39">
        <f>(DATA!Z11*1000000)/(DATA!AZ11)</f>
        <v>62.562259407307764</v>
      </c>
      <c r="I10" s="39">
        <f>(DATA!AA11*1000000)/(DATA!BA11)</f>
        <v>62.75746859062162</v>
      </c>
      <c r="J10" s="39">
        <f>(DATA!AB11*1000000)/(DATA!BB11)</f>
        <v>63.170171758019258</v>
      </c>
      <c r="K10" s="39">
        <f>(DATA!AC11*1000000)/(DATA!BC11)</f>
        <v>61.144514933681023</v>
      </c>
      <c r="L10" s="39">
        <f>(DATA!AD11*1000000)/(DATA!BD11)</f>
        <v>59.942005723615694</v>
      </c>
      <c r="M10" s="39">
        <f>(DATA!AE11*1000000)/(DATA!BE11)</f>
        <v>58.303335291417902</v>
      </c>
      <c r="N10" s="39">
        <f>(DATA!AF11*1000000)/(DATA!BF11)</f>
        <v>58.160451719623175</v>
      </c>
      <c r="O10" s="39">
        <f>(DATA!AG11*1000000)/(DATA!BG11)</f>
        <v>58.579709072502901</v>
      </c>
      <c r="P10" s="39">
        <f>(DATA!AH11*1000000)/(DATA!BH11)</f>
        <v>64.308250774666448</v>
      </c>
      <c r="Q10" s="39">
        <f>(DATA!AK11*1000000)/(DATA!BI11)</f>
        <v>83.164095099888499</v>
      </c>
      <c r="R10" s="39">
        <f>(DATA!AL11*1000000)/(DATA!BJ11)</f>
        <v>88.45723688340351</v>
      </c>
      <c r="S10" s="39">
        <f>(DATA!AM11*1000000)/(DATA!BK11)</f>
        <v>92.108728182253088</v>
      </c>
    </row>
    <row r="11" spans="1:19" s="4" customFormat="1" x14ac:dyDescent="0.2">
      <c r="A11" s="71" t="s">
        <v>6</v>
      </c>
      <c r="B11" s="39">
        <f>(DATA!T12*1000000)/(DATA!AT12)</f>
        <v>59.88083096152495</v>
      </c>
      <c r="C11" s="39">
        <f>(DATA!U12*1000000)/(DATA!AU12)</f>
        <v>60.950160428093334</v>
      </c>
      <c r="D11" s="39">
        <f>(DATA!V12*1000000)/(DATA!AV12)</f>
        <v>63.800299926098489</v>
      </c>
      <c r="E11" s="39">
        <f>(DATA!W12*1000000)/(DATA!AW12)</f>
        <v>60.459308226788295</v>
      </c>
      <c r="F11" s="39">
        <f>(DATA!X12*1000000)/(DATA!AX12)</f>
        <v>58.32381965414865</v>
      </c>
      <c r="G11" s="39">
        <f>(DATA!Y12*1000000)/(DATA!AY12)</f>
        <v>58.659396076091866</v>
      </c>
      <c r="H11" s="39">
        <f>(DATA!Z12*1000000)/(DATA!AZ12)</f>
        <v>60.696947513604016</v>
      </c>
      <c r="I11" s="39">
        <f>(DATA!AA12*1000000)/(DATA!BA12)</f>
        <v>63.466766547880091</v>
      </c>
      <c r="J11" s="39">
        <f>(DATA!AB12*1000000)/(DATA!BB12)</f>
        <v>66.773351450280202</v>
      </c>
      <c r="K11" s="39">
        <f>(DATA!AC12*1000000)/(DATA!BC12)</f>
        <v>66.554671442213674</v>
      </c>
      <c r="L11" s="39">
        <f>(DATA!AD12*1000000)/(DATA!BD12)</f>
        <v>66.66132555933487</v>
      </c>
      <c r="M11" s="39">
        <f>(DATA!AE12*1000000)/(DATA!BE12)</f>
        <v>68.952154722929265</v>
      </c>
      <c r="N11" s="39">
        <f>(DATA!AF12*1000000)/(DATA!BF12)</f>
        <v>70.315793825516209</v>
      </c>
      <c r="O11" s="39">
        <f>(DATA!AG12*1000000)/(DATA!BG12)</f>
        <v>69.40912175228749</v>
      </c>
      <c r="P11" s="39">
        <f>(DATA!AH12*1000000)/(DATA!BH12)</f>
        <v>73.448377091725703</v>
      </c>
      <c r="Q11" s="39">
        <f>(DATA!AK12*1000000)/(DATA!BI12)</f>
        <v>81.448156465655927</v>
      </c>
      <c r="R11" s="39">
        <f>(DATA!AL12*1000000)/(DATA!BJ12)</f>
        <v>87.550595879908485</v>
      </c>
      <c r="S11" s="39">
        <f>(DATA!AM12*1000000)/(DATA!BK12)</f>
        <v>89.06772523799053</v>
      </c>
    </row>
    <row r="12" spans="1:19" s="4" customFormat="1" x14ac:dyDescent="0.2">
      <c r="A12" s="71" t="s">
        <v>7</v>
      </c>
      <c r="B12" s="39">
        <f>(DATA!T13*1000000)/(DATA!AT13)</f>
        <v>65.987505223348379</v>
      </c>
      <c r="C12" s="39">
        <f>(DATA!U13*1000000)/(DATA!AU13)</f>
        <v>66.493041326542112</v>
      </c>
      <c r="D12" s="39">
        <f>(DATA!V13*1000000)/(DATA!AV13)</f>
        <v>66.852110578732592</v>
      </c>
      <c r="E12" s="39">
        <f>(DATA!W13*1000000)/(DATA!AW13)</f>
        <v>68.864163009028857</v>
      </c>
      <c r="F12" s="39">
        <f>(DATA!X13*1000000)/(DATA!AX13)</f>
        <v>72.035838822606749</v>
      </c>
      <c r="G12" s="39">
        <f>(DATA!Y13*1000000)/(DATA!AY13)</f>
        <v>68.66416090538074</v>
      </c>
      <c r="H12" s="39">
        <f>(DATA!Z13*1000000)/(DATA!AZ13)</f>
        <v>71.687400366534106</v>
      </c>
      <c r="I12" s="39">
        <f>(DATA!AA13*1000000)/(DATA!BA13)</f>
        <v>76.794796276317598</v>
      </c>
      <c r="J12" s="39">
        <f>(DATA!AB13*1000000)/(DATA!BB13)</f>
        <v>77.675361864659664</v>
      </c>
      <c r="K12" s="39">
        <f>(DATA!AC13*1000000)/(DATA!BC13)</f>
        <v>78.167602771771385</v>
      </c>
      <c r="L12" s="39">
        <f>(DATA!AD13*1000000)/(DATA!BD13)</f>
        <v>78.637174027593488</v>
      </c>
      <c r="M12" s="39">
        <f>(DATA!AE13*1000000)/(DATA!BE13)</f>
        <v>77.027244938249169</v>
      </c>
      <c r="N12" s="39">
        <f>(DATA!AF13*1000000)/(DATA!BF13)</f>
        <v>76.655480561283071</v>
      </c>
      <c r="O12" s="39">
        <f>(DATA!AG13*1000000)/(DATA!BG13)</f>
        <v>75.105724253288244</v>
      </c>
      <c r="P12" s="39">
        <f>(DATA!AH13*1000000)/(DATA!BH13)</f>
        <v>78.259015959798305</v>
      </c>
      <c r="Q12" s="39">
        <f>(DATA!AK13*1000000)/(DATA!BI13)</f>
        <v>87.283381545292471</v>
      </c>
      <c r="R12" s="39">
        <f>(DATA!AL13*1000000)/(DATA!BJ13)</f>
        <v>92.16953955643973</v>
      </c>
      <c r="S12" s="39">
        <f>(DATA!AM13*1000000)/(DATA!BK13)</f>
        <v>87.780749486145979</v>
      </c>
    </row>
    <row r="13" spans="1:19" s="4" customFormat="1" x14ac:dyDescent="0.2">
      <c r="A13" s="71" t="s">
        <v>8</v>
      </c>
      <c r="B13" s="39">
        <f>(DATA!T14*1000000)/(DATA!AT14)</f>
        <v>69.98826781511714</v>
      </c>
      <c r="C13" s="39">
        <f>(DATA!U14*1000000)/(DATA!AU14)</f>
        <v>71.459515778841478</v>
      </c>
      <c r="D13" s="39">
        <f>(DATA!V14*1000000)/(DATA!AV14)</f>
        <v>72.082973921215697</v>
      </c>
      <c r="E13" s="39">
        <f>(DATA!W14*1000000)/(DATA!AW14)</f>
        <v>70.68373038375924</v>
      </c>
      <c r="F13" s="39">
        <f>(DATA!X14*1000000)/(DATA!AX14)</f>
        <v>72.060621412759971</v>
      </c>
      <c r="G13" s="39">
        <f>(DATA!Y14*1000000)/(DATA!AY14)</f>
        <v>68.726842423320491</v>
      </c>
      <c r="H13" s="39">
        <f>(DATA!Z14*1000000)/(DATA!AZ14)</f>
        <v>65.584473328915522</v>
      </c>
      <c r="I13" s="39">
        <f>(DATA!AA14*1000000)/(DATA!BA14)</f>
        <v>68.899663937107405</v>
      </c>
      <c r="J13" s="39">
        <f>(DATA!AB14*1000000)/(DATA!BB14)</f>
        <v>70.852990161879859</v>
      </c>
      <c r="K13" s="39">
        <f>(DATA!AC14*1000000)/(DATA!BC14)</f>
        <v>76.455272825742455</v>
      </c>
      <c r="L13" s="39">
        <f>(DATA!AD14*1000000)/(DATA!BD14)</f>
        <v>74.357303371384361</v>
      </c>
      <c r="M13" s="39">
        <f>(DATA!AE14*1000000)/(DATA!BE14)</f>
        <v>73.544583869861242</v>
      </c>
      <c r="N13" s="39">
        <f>(DATA!AF14*1000000)/(DATA!BF14)</f>
        <v>69.515552476449031</v>
      </c>
      <c r="O13" s="39">
        <f>(DATA!AG14*1000000)/(DATA!BG14)</f>
        <v>68.685618824431558</v>
      </c>
      <c r="P13" s="39">
        <f>(DATA!AH14*1000000)/(DATA!BH14)</f>
        <v>74.969496341216399</v>
      </c>
      <c r="Q13" s="39">
        <f>(DATA!AK14*1000000)/(DATA!BI14)</f>
        <v>84.95079003104091</v>
      </c>
      <c r="R13" s="39">
        <f>(DATA!AL14*1000000)/(DATA!BJ14)</f>
        <v>89.093289051762326</v>
      </c>
      <c r="S13" s="39">
        <f>(DATA!AM14*1000000)/(DATA!BK14)</f>
        <v>95.439659956064162</v>
      </c>
    </row>
    <row r="14" spans="1:19" s="4" customFormat="1" x14ac:dyDescent="0.2">
      <c r="A14" s="71" t="s">
        <v>9</v>
      </c>
      <c r="B14" s="39">
        <f>(DATA!T15*1000000)/(DATA!AT15)</f>
        <v>71.017972506103661</v>
      </c>
      <c r="C14" s="39">
        <f>(DATA!U15*1000000)/(DATA!AU15)</f>
        <v>74.076282251163306</v>
      </c>
      <c r="D14" s="39">
        <f>(DATA!V15*1000000)/(DATA!AV15)</f>
        <v>74.553253359679559</v>
      </c>
      <c r="E14" s="39">
        <f>(DATA!W15*1000000)/(DATA!AW15)</f>
        <v>71.266141187213805</v>
      </c>
      <c r="F14" s="39">
        <f>(DATA!X15*1000000)/(DATA!AX15)</f>
        <v>68.634817944987248</v>
      </c>
      <c r="G14" s="39">
        <f>(DATA!Y15*1000000)/(DATA!AY15)</f>
        <v>69.0855367540141</v>
      </c>
      <c r="H14" s="39">
        <f>(DATA!Z15*1000000)/(DATA!AZ15)</f>
        <v>68.215450389804914</v>
      </c>
      <c r="I14" s="39">
        <f>(DATA!AA15*1000000)/(DATA!BA15)</f>
        <v>68.787258816421911</v>
      </c>
      <c r="J14" s="39">
        <f>(DATA!AB15*1000000)/(DATA!BB15)</f>
        <v>67.3021996776815</v>
      </c>
      <c r="K14" s="39">
        <f>(DATA!AC15*1000000)/(DATA!BC15)</f>
        <v>65.939208172882729</v>
      </c>
      <c r="L14" s="39">
        <f>(DATA!AD15*1000000)/(DATA!BD15)</f>
        <v>67.581653140046186</v>
      </c>
      <c r="M14" s="39">
        <f>(DATA!AE15*1000000)/(DATA!BE15)</f>
        <v>65.596287080576985</v>
      </c>
      <c r="N14" s="39">
        <f>(DATA!AF15*1000000)/(DATA!BF15)</f>
        <v>69.071145173691818</v>
      </c>
      <c r="O14" s="39">
        <f>(DATA!AG15*1000000)/(DATA!BG15)</f>
        <v>68.691778232375597</v>
      </c>
      <c r="P14" s="39">
        <f>(DATA!AH15*1000000)/(DATA!BH15)</f>
        <v>72.845210565864761</v>
      </c>
      <c r="Q14" s="39">
        <f>(DATA!AK15*1000000)/(DATA!BI15)</f>
        <v>84.260222143055216</v>
      </c>
      <c r="R14" s="39">
        <f>(DATA!AL15*1000000)/(DATA!BJ15)</f>
        <v>86.695369056034366</v>
      </c>
      <c r="S14" s="39">
        <f>(DATA!AM15*1000000)/(DATA!BK15)</f>
        <v>85.463842202146111</v>
      </c>
    </row>
    <row r="15" spans="1:19" s="4" customFormat="1" x14ac:dyDescent="0.2">
      <c r="A15" s="71" t="s">
        <v>10</v>
      </c>
      <c r="B15" s="39">
        <f>(DATA!T16*1000000)/(DATA!AT16)</f>
        <v>62.024084509624885</v>
      </c>
      <c r="C15" s="39">
        <f>(DATA!U16*1000000)/(DATA!AU16)</f>
        <v>63.809180808555475</v>
      </c>
      <c r="D15" s="39">
        <f>(DATA!V16*1000000)/(DATA!AV16)</f>
        <v>63.119718756478242</v>
      </c>
      <c r="E15" s="39">
        <f>(DATA!W16*1000000)/(DATA!AW16)</f>
        <v>61.201701055148696</v>
      </c>
      <c r="F15" s="39">
        <f>(DATA!X16*1000000)/(DATA!AX16)</f>
        <v>60.977932292617261</v>
      </c>
      <c r="G15" s="39">
        <f>(DATA!Y16*1000000)/(DATA!AY16)</f>
        <v>65.896917021278369</v>
      </c>
      <c r="H15" s="39">
        <f>(DATA!Z16*1000000)/(DATA!AZ16)</f>
        <v>67.776762012089748</v>
      </c>
      <c r="I15" s="39">
        <f>(DATA!AA16*1000000)/(DATA!BA16)</f>
        <v>72.414624087936076</v>
      </c>
      <c r="J15" s="39">
        <f>(DATA!AB16*1000000)/(DATA!BB16)</f>
        <v>74.758917141620941</v>
      </c>
      <c r="K15" s="39">
        <f>(DATA!AC16*1000000)/(DATA!BC16)</f>
        <v>73.851685601751385</v>
      </c>
      <c r="L15" s="39">
        <f>(DATA!AD16*1000000)/(DATA!BD16)</f>
        <v>72.785005386232783</v>
      </c>
      <c r="M15" s="39">
        <f>(DATA!AE16*1000000)/(DATA!BE16)</f>
        <v>75.056363257897104</v>
      </c>
      <c r="N15" s="39">
        <f>(DATA!AF16*1000000)/(DATA!BF16)</f>
        <v>72.753477409732952</v>
      </c>
      <c r="O15" s="39">
        <f>(DATA!AG16*1000000)/(DATA!BG16)</f>
        <v>70.286942390363734</v>
      </c>
      <c r="P15" s="39">
        <f>(DATA!AH16*1000000)/(DATA!BH16)</f>
        <v>73.385868710348475</v>
      </c>
      <c r="Q15" s="39">
        <f>(DATA!AK16*1000000)/(DATA!BI16)</f>
        <v>81.169591031092324</v>
      </c>
      <c r="R15" s="39">
        <f>(DATA!AL16*1000000)/(DATA!BJ16)</f>
        <v>85.359352802927816</v>
      </c>
      <c r="S15" s="39">
        <f>(DATA!AM16*1000000)/(DATA!BK16)</f>
        <v>87.782437277537582</v>
      </c>
    </row>
    <row r="16" spans="1:19" s="4" customFormat="1" x14ac:dyDescent="0.2">
      <c r="A16" s="71" t="s">
        <v>11</v>
      </c>
      <c r="B16" s="39">
        <f>(DATA!T17*1000000)/(DATA!AT17)</f>
        <v>60.96462327768392</v>
      </c>
      <c r="C16" s="39">
        <f>(DATA!U17*1000000)/(DATA!AU17)</f>
        <v>61.706351270870719</v>
      </c>
      <c r="D16" s="39">
        <f>(DATA!V17*1000000)/(DATA!AV17)</f>
        <v>61.630299021544218</v>
      </c>
      <c r="E16" s="39">
        <f>(DATA!W17*1000000)/(DATA!AW17)</f>
        <v>60.812589811544562</v>
      </c>
      <c r="F16" s="39">
        <f>(DATA!X17*1000000)/(DATA!AX17)</f>
        <v>61.013984092677042</v>
      </c>
      <c r="G16" s="39">
        <f>(DATA!Y17*1000000)/(DATA!AY17)</f>
        <v>60.954069483645561</v>
      </c>
      <c r="H16" s="39">
        <f>(DATA!Z17*1000000)/(DATA!AZ17)</f>
        <v>64.077277578760686</v>
      </c>
      <c r="I16" s="39">
        <f>(DATA!AA17*1000000)/(DATA!BA17)</f>
        <v>67.169541870356838</v>
      </c>
      <c r="J16" s="39">
        <f>(DATA!AB17*1000000)/(DATA!BB17)</f>
        <v>67.649457244125699</v>
      </c>
      <c r="K16" s="39">
        <f>(DATA!AC17*1000000)/(DATA!BC17)</f>
        <v>68.05269343400397</v>
      </c>
      <c r="L16" s="39">
        <f>(DATA!AD17*1000000)/(DATA!BD17)</f>
        <v>69.485517425513024</v>
      </c>
      <c r="M16" s="39">
        <f>(DATA!AE17*1000000)/(DATA!BE17)</f>
        <v>68.100032237282633</v>
      </c>
      <c r="N16" s="39">
        <f>(DATA!AF17*1000000)/(DATA!BF17)</f>
        <v>67.643558216594002</v>
      </c>
      <c r="O16" s="39">
        <f>(DATA!AG17*1000000)/(DATA!BG17)</f>
        <v>66.143836139895114</v>
      </c>
      <c r="P16" s="39">
        <f>(DATA!AH17*1000000)/(DATA!BH17)</f>
        <v>69.966398808118981</v>
      </c>
      <c r="Q16" s="39">
        <f>(DATA!AK17*1000000)/(DATA!BI17)</f>
        <v>81.592499292488824</v>
      </c>
      <c r="R16" s="39">
        <f>(DATA!AL17*1000000)/(DATA!BJ17)</f>
        <v>85.944299128465602</v>
      </c>
      <c r="S16" s="39">
        <f>(DATA!AM17*1000000)/(DATA!BK17)</f>
        <v>87.696917390353789</v>
      </c>
    </row>
    <row r="17" spans="1:19" s="4" customFormat="1" x14ac:dyDescent="0.2">
      <c r="A17" s="71" t="s">
        <v>12</v>
      </c>
      <c r="B17" s="39">
        <f>(DATA!T18*1000000)/(DATA!AT18)</f>
        <v>70.023365763264536</v>
      </c>
      <c r="C17" s="39">
        <f>(DATA!U18*1000000)/(DATA!AU18)</f>
        <v>72.055544140904715</v>
      </c>
      <c r="D17" s="39">
        <f>(DATA!V18*1000000)/(DATA!AV18)</f>
        <v>71.060712498679365</v>
      </c>
      <c r="E17" s="39">
        <f>(DATA!W18*1000000)/(DATA!AW18)</f>
        <v>68.775765923189255</v>
      </c>
      <c r="F17" s="39">
        <f>(DATA!X18*1000000)/(DATA!AX18)</f>
        <v>67.563802814288422</v>
      </c>
      <c r="G17" s="39">
        <f>(DATA!Y18*1000000)/(DATA!AY18)</f>
        <v>67.586246708873276</v>
      </c>
      <c r="H17" s="39">
        <f>(DATA!Z18*1000000)/(DATA!AZ18)</f>
        <v>66.216920665808118</v>
      </c>
      <c r="I17" s="39">
        <f>(DATA!AA18*1000000)/(DATA!BA18)</f>
        <v>69.426502997105075</v>
      </c>
      <c r="J17" s="39">
        <f>(DATA!AB18*1000000)/(DATA!BB18)</f>
        <v>69.661342360292153</v>
      </c>
      <c r="K17" s="39">
        <f>(DATA!AC18*1000000)/(DATA!BC18)</f>
        <v>70.428870251740264</v>
      </c>
      <c r="L17" s="39">
        <f>(DATA!AD18*1000000)/(DATA!BD18)</f>
        <v>69.645524439168227</v>
      </c>
      <c r="M17" s="39">
        <f>(DATA!AE18*1000000)/(DATA!BE18)</f>
        <v>65.414577644589002</v>
      </c>
      <c r="N17" s="39">
        <f>(DATA!AF18*1000000)/(DATA!BF18)</f>
        <v>66.137187915387742</v>
      </c>
      <c r="O17" s="39">
        <f>(DATA!AG18*1000000)/(DATA!BG18)</f>
        <v>61.582035648628697</v>
      </c>
      <c r="P17" s="39">
        <f>(DATA!AH18*1000000)/(DATA!BH18)</f>
        <v>69.476608812246923</v>
      </c>
      <c r="Q17" s="39">
        <f>(DATA!AK18*1000000)/(DATA!BI18)</f>
        <v>75.697933629658721</v>
      </c>
      <c r="R17" s="39">
        <f>(DATA!AL18*1000000)/(DATA!BJ18)</f>
        <v>79.649623645628026</v>
      </c>
      <c r="S17" s="39">
        <f>(DATA!AM18*1000000)/(DATA!BK18)</f>
        <v>76.289525713667771</v>
      </c>
    </row>
    <row r="18" spans="1:19" s="4" customFormat="1" x14ac:dyDescent="0.2">
      <c r="A18" s="71" t="s">
        <v>13</v>
      </c>
      <c r="B18" s="39">
        <f>(DATA!T19*1000000)/(DATA!AT19)</f>
        <v>64.752855823183708</v>
      </c>
      <c r="C18" s="39">
        <f>(DATA!U19*1000000)/(DATA!AU19)</f>
        <v>66.471594312717585</v>
      </c>
      <c r="D18" s="39">
        <f>(DATA!V19*1000000)/(DATA!AV19)</f>
        <v>67.237747816994272</v>
      </c>
      <c r="E18" s="39">
        <f>(DATA!W19*1000000)/(DATA!AW19)</f>
        <v>64.208023094283249</v>
      </c>
      <c r="F18" s="39">
        <f>(DATA!X19*1000000)/(DATA!AX19)</f>
        <v>62.224320254456252</v>
      </c>
      <c r="G18" s="39">
        <f>(DATA!Y19*1000000)/(DATA!AY19)</f>
        <v>62.44338709772039</v>
      </c>
      <c r="H18" s="39">
        <f>(DATA!Z19*1000000)/(DATA!AZ19)</f>
        <v>63.318061203644668</v>
      </c>
      <c r="I18" s="39">
        <f>(DATA!AA19*1000000)/(DATA!BA19)</f>
        <v>65.98576979998856</v>
      </c>
      <c r="J18" s="39">
        <f>(DATA!AB19*1000000)/(DATA!BB19)</f>
        <v>66.23143636123325</v>
      </c>
      <c r="K18" s="39">
        <f>(DATA!AC19*1000000)/(DATA!BC19)</f>
        <v>66.557052472025688</v>
      </c>
      <c r="L18" s="39">
        <f>(DATA!AD19*1000000)/(DATA!BD19)</f>
        <v>67.441375843800586</v>
      </c>
      <c r="M18" s="39">
        <f>(DATA!AE19*1000000)/(DATA!BE19)</f>
        <v>67.566307315784599</v>
      </c>
      <c r="N18" s="39">
        <f>(DATA!AF19*1000000)/(DATA!BF19)</f>
        <v>67.124777412851159</v>
      </c>
      <c r="O18" s="39">
        <f>(DATA!AG19*1000000)/(DATA!BG19)</f>
        <v>64.606238465363106</v>
      </c>
      <c r="P18" s="39">
        <f>(DATA!AH19*1000000)/(DATA!BH19)</f>
        <v>67.120999091188779</v>
      </c>
      <c r="Q18" s="39">
        <f>(DATA!AK19*1000000)/(DATA!BI19)</f>
        <v>78.394911643661672</v>
      </c>
      <c r="R18" s="39">
        <f>(DATA!AL19*1000000)/(DATA!BJ19)</f>
        <v>78.978128916867348</v>
      </c>
      <c r="S18" s="39">
        <f>(DATA!AM19*1000000)/(DATA!BK19)</f>
        <v>83.307837909845134</v>
      </c>
    </row>
    <row r="19" spans="1:19" s="4" customFormat="1" x14ac:dyDescent="0.2">
      <c r="A19" s="71" t="s">
        <v>14</v>
      </c>
      <c r="B19" s="39">
        <f>(DATA!T20*1000000)/(DATA!AT20)</f>
        <v>53.641885327088119</v>
      </c>
      <c r="C19" s="39">
        <f>(DATA!U20*1000000)/(DATA!AU20)</f>
        <v>54.818064325459538</v>
      </c>
      <c r="D19" s="39">
        <f>(DATA!V20*1000000)/(DATA!AV20)</f>
        <v>54.715539364263442</v>
      </c>
      <c r="E19" s="39">
        <f>(DATA!W20*1000000)/(DATA!AW20)</f>
        <v>54.442164681463261</v>
      </c>
      <c r="F19" s="39">
        <f>(DATA!X20*1000000)/(DATA!AX20)</f>
        <v>55.031230058522659</v>
      </c>
      <c r="G19" s="39">
        <f>(DATA!Y20*1000000)/(DATA!AY20)</f>
        <v>57.114081919032458</v>
      </c>
      <c r="H19" s="39">
        <f>(DATA!Z20*1000000)/(DATA!AZ20)</f>
        <v>57.461244585553601</v>
      </c>
      <c r="I19" s="39">
        <f>(DATA!AA20*1000000)/(DATA!BA20)</f>
        <v>57.658696958714799</v>
      </c>
      <c r="J19" s="39">
        <f>(DATA!AB20*1000000)/(DATA!BB20)</f>
        <v>58.851351128104163</v>
      </c>
      <c r="K19" s="39">
        <f>(DATA!AC20*1000000)/(DATA!BC20)</f>
        <v>59.376766500453563</v>
      </c>
      <c r="L19" s="39">
        <f>(DATA!AD20*1000000)/(DATA!BD20)</f>
        <v>60.182175732661335</v>
      </c>
      <c r="M19" s="39">
        <f>(DATA!AE20*1000000)/(DATA!BE20)</f>
        <v>58.675300959609274</v>
      </c>
      <c r="N19" s="39">
        <f>(DATA!AF20*1000000)/(DATA!BF20)</f>
        <v>58.820215300170069</v>
      </c>
      <c r="O19" s="39">
        <f>(DATA!AG20*1000000)/(DATA!BG20)</f>
        <v>57.907369266925265</v>
      </c>
      <c r="P19" s="39">
        <f>(DATA!AH20*1000000)/(DATA!BH20)</f>
        <v>60.91539836119717</v>
      </c>
      <c r="Q19" s="39">
        <f>(DATA!AK20*1000000)/(DATA!BI20)</f>
        <v>72.039038061035669</v>
      </c>
      <c r="R19" s="39">
        <f>(DATA!AL20*1000000)/(DATA!BJ20)</f>
        <v>73.697627359048823</v>
      </c>
      <c r="S19" s="39">
        <f>(DATA!AM20*1000000)/(DATA!BK20)</f>
        <v>75.213598116442483</v>
      </c>
    </row>
    <row r="20" spans="1:19" x14ac:dyDescent="0.2">
      <c r="A20" s="71" t="s">
        <v>15</v>
      </c>
      <c r="B20" s="39">
        <f>(DATA!T21*1000000)/(DATA!AT21)</f>
        <v>61.372784027533541</v>
      </c>
      <c r="C20" s="39">
        <f>(DATA!U21*1000000)/(DATA!AU21)</f>
        <v>62.092196118332055</v>
      </c>
      <c r="D20" s="39">
        <f>(DATA!V21*1000000)/(DATA!AV21)</f>
        <v>60.58448716505351</v>
      </c>
      <c r="E20" s="39">
        <f>(DATA!W21*1000000)/(DATA!AW21)</f>
        <v>60.151587685083072</v>
      </c>
      <c r="F20" s="39">
        <f>(DATA!X21*1000000)/(DATA!AX21)</f>
        <v>60.838705312313365</v>
      </c>
      <c r="G20" s="39">
        <f>(DATA!Y21*1000000)/(DATA!AY21)</f>
        <v>59.096745567662389</v>
      </c>
      <c r="H20" s="39">
        <f>(DATA!Z21*1000000)/(DATA!AZ21)</f>
        <v>59.863009470943389</v>
      </c>
      <c r="I20" s="39">
        <f>(DATA!AA21*1000000)/(DATA!BA21)</f>
        <v>61.580560942446454</v>
      </c>
      <c r="J20" s="39">
        <f>(DATA!AB21*1000000)/(DATA!BB21)</f>
        <v>62.372046400525491</v>
      </c>
      <c r="K20" s="39">
        <f>(DATA!AC21*1000000)/(DATA!BC21)</f>
        <v>62.516833821846546</v>
      </c>
      <c r="L20" s="39">
        <f>(DATA!AD21*1000000)/(DATA!BD21)</f>
        <v>61.208116116427888</v>
      </c>
      <c r="M20" s="39">
        <f>(DATA!AE21*1000000)/(DATA!BE21)</f>
        <v>59.726718600104171</v>
      </c>
      <c r="N20" s="39">
        <f>(DATA!AF21*1000000)/(DATA!BF21)</f>
        <v>59.071863533824484</v>
      </c>
      <c r="O20" s="39">
        <f>(DATA!AG21*1000000)/(DATA!BG21)</f>
        <v>57.740364435095287</v>
      </c>
      <c r="P20" s="39">
        <f>(DATA!AH21*1000000)/(DATA!BH21)</f>
        <v>65.153423574304398</v>
      </c>
      <c r="Q20" s="39">
        <f>(DATA!AK21*1000000)/(DATA!BI21)</f>
        <v>72.524081412603323</v>
      </c>
      <c r="R20" s="39">
        <f>(DATA!AL21*1000000)/(DATA!BJ21)</f>
        <v>74.500602277730948</v>
      </c>
      <c r="S20" s="39">
        <f>(DATA!AM21*1000000)/(DATA!BK21)</f>
        <v>73.832106401589712</v>
      </c>
    </row>
    <row r="21" spans="1:19" x14ac:dyDescent="0.2">
      <c r="A21" s="71" t="s">
        <v>16</v>
      </c>
      <c r="B21" s="39">
        <f>(DATA!T22*1000000)/(DATA!AT22)</f>
        <v>63.452042541436349</v>
      </c>
      <c r="C21" s="39">
        <f>(DATA!U22*1000000)/(DATA!AU22)</f>
        <v>66.41101342991324</v>
      </c>
      <c r="D21" s="39">
        <f>(DATA!V22*1000000)/(DATA!AV22)</f>
        <v>65.279297631512208</v>
      </c>
      <c r="E21" s="39">
        <f>(DATA!W22*1000000)/(DATA!AW22)</f>
        <v>63.668317538450999</v>
      </c>
      <c r="F21" s="39">
        <f>(DATA!X22*1000000)/(DATA!AX22)</f>
        <v>61.999173432336882</v>
      </c>
      <c r="G21" s="39">
        <f>(DATA!Y22*1000000)/(DATA!AY22)</f>
        <v>59.734779474433324</v>
      </c>
      <c r="H21" s="39">
        <f>(DATA!Z22*1000000)/(DATA!AZ22)</f>
        <v>59.230764379295508</v>
      </c>
      <c r="I21" s="39">
        <f>(DATA!AA22*1000000)/(DATA!BA22)</f>
        <v>62.127415572972524</v>
      </c>
      <c r="J21" s="39">
        <f>(DATA!AB22*1000000)/(DATA!BB22)</f>
        <v>60.584923812408604</v>
      </c>
      <c r="K21" s="39">
        <f>(DATA!AC22*1000000)/(DATA!BC22)</f>
        <v>61.156379655849541</v>
      </c>
      <c r="L21" s="39">
        <f>(DATA!AD22*1000000)/(DATA!BD22)</f>
        <v>61.761973739384771</v>
      </c>
      <c r="M21" s="39">
        <f>(DATA!AE22*1000000)/(DATA!BE22)</f>
        <v>61.833038020770566</v>
      </c>
      <c r="N21" s="39">
        <f>(DATA!AF22*1000000)/(DATA!BF22)</f>
        <v>62.874270979737361</v>
      </c>
      <c r="O21" s="39">
        <f>(DATA!AG22*1000000)/(DATA!BG22)</f>
        <v>61.718604948228815</v>
      </c>
      <c r="P21" s="39">
        <f>(DATA!AH22*1000000)/(DATA!BH22)</f>
        <v>64.646927403026083</v>
      </c>
      <c r="Q21" s="39">
        <f>(DATA!AK22*1000000)/(DATA!BI22)</f>
        <v>77.87085470662862</v>
      </c>
      <c r="R21" s="39">
        <f>(DATA!AL22*1000000)/(DATA!BJ22)</f>
        <v>80.847548383939298</v>
      </c>
      <c r="S21" s="39">
        <f>(DATA!AM22*1000000)/(DATA!BK22)</f>
        <v>81.751507605746909</v>
      </c>
    </row>
    <row r="22" spans="1:19" x14ac:dyDescent="0.2">
      <c r="A22" s="71" t="s">
        <v>17</v>
      </c>
      <c r="B22" s="39">
        <f>(DATA!T23*1000000)/(DATA!AT23)</f>
        <v>74.155173899640104</v>
      </c>
      <c r="C22" s="39">
        <f>(DATA!U23*1000000)/(DATA!AU23)</f>
        <v>73.163449977088192</v>
      </c>
      <c r="D22" s="39">
        <f>(DATA!V23*1000000)/(DATA!AV23)</f>
        <v>80.031120251937608</v>
      </c>
      <c r="E22" s="39">
        <f>(DATA!W23*1000000)/(DATA!AW23)</f>
        <v>79.036069916947582</v>
      </c>
      <c r="F22" s="39">
        <f>(DATA!X23*1000000)/(DATA!AX23)</f>
        <v>79.963336855263066</v>
      </c>
      <c r="G22" s="39">
        <f>(DATA!Y23*1000000)/(DATA!AY23)</f>
        <v>79.401538557146566</v>
      </c>
      <c r="H22" s="39">
        <f>(DATA!Z23*1000000)/(DATA!AZ23)</f>
        <v>78.924491499973811</v>
      </c>
      <c r="I22" s="39">
        <f>(DATA!AA23*1000000)/(DATA!BA23)</f>
        <v>81.43276663138333</v>
      </c>
      <c r="J22" s="39">
        <f>(DATA!AB23*1000000)/(DATA!BB23)</f>
        <v>81.120295460581346</v>
      </c>
      <c r="K22" s="39">
        <f>(DATA!AC23*1000000)/(DATA!BC23)</f>
        <v>82.846055673681519</v>
      </c>
      <c r="L22" s="39">
        <f>(DATA!AD23*1000000)/(DATA!BD23)</f>
        <v>82.116089045897198</v>
      </c>
      <c r="M22" s="39">
        <f>(DATA!AE23*1000000)/(DATA!BE23)</f>
        <v>82.503625306771923</v>
      </c>
      <c r="N22" s="39">
        <f>(DATA!AF23*1000000)/(DATA!BF23)</f>
        <v>80.634378650140377</v>
      </c>
      <c r="O22" s="39">
        <f>(DATA!AG23*1000000)/(DATA!BG23)</f>
        <v>78.189313384181617</v>
      </c>
      <c r="P22" s="39">
        <f>(DATA!AH23*1000000)/(DATA!BH23)</f>
        <v>80.670058633041663</v>
      </c>
      <c r="Q22" s="39">
        <f>(DATA!AK23*1000000)/(DATA!BI23)</f>
        <v>93.420077898171186</v>
      </c>
      <c r="R22" s="39">
        <f>(DATA!AL23*1000000)/(DATA!BJ23)</f>
        <v>94.605757316864526</v>
      </c>
      <c r="S22" s="39">
        <f>(DATA!AM23*1000000)/(DATA!BK23)</f>
        <v>93.74071682431908</v>
      </c>
    </row>
    <row r="23" spans="1:19" x14ac:dyDescent="0.2">
      <c r="A23" s="72" t="s">
        <v>76</v>
      </c>
      <c r="B23" s="39">
        <f>(DATA!T24*1000000)/(DATA!AT24)</f>
        <v>0</v>
      </c>
      <c r="C23" s="39">
        <f>(DATA!U24*1000000)/(DATA!AU24)</f>
        <v>0</v>
      </c>
      <c r="D23" s="39">
        <f>(DATA!V24*1000000)/(DATA!AV24)</f>
        <v>73.283079916070449</v>
      </c>
      <c r="E23" s="39">
        <f>(DATA!W24*1000000)/(DATA!AW24)</f>
        <v>71.57608242972799</v>
      </c>
      <c r="F23" s="39">
        <f>(DATA!X24*1000000)/(DATA!AX24)</f>
        <v>70.949201923825143</v>
      </c>
      <c r="G23" s="39">
        <f>(DATA!Y24*1000000)/(DATA!AY24)</f>
        <v>65.842497007029934</v>
      </c>
      <c r="H23" s="39">
        <f>(DATA!Z24*1000000)/(DATA!AZ24)</f>
        <v>65.331526420840405</v>
      </c>
      <c r="I23" s="39">
        <f>(DATA!AA24*1000000)/(DATA!BA24)</f>
        <v>68.795601866383478</v>
      </c>
      <c r="J23" s="39">
        <f>(DATA!AB24*1000000)/(DATA!BB24)</f>
        <v>69.736668708961858</v>
      </c>
      <c r="K23" s="39">
        <f>(DATA!AC24*1000000)/(DATA!BC24)</f>
        <v>68.999409123677196</v>
      </c>
      <c r="L23" s="39">
        <f>(DATA!AD24*1000000)/(DATA!BD24)</f>
        <v>69.658883821001211</v>
      </c>
      <c r="M23" s="39">
        <f>(DATA!AE24*1000000)/(DATA!BE24)</f>
        <v>68.230029864857002</v>
      </c>
      <c r="N23" s="39">
        <f>(DATA!AF24*1000000)/(DATA!BF24)</f>
        <v>72.172581077697672</v>
      </c>
      <c r="O23" s="39">
        <f>(DATA!AG24*1000000)/(DATA!BG24)</f>
        <v>70.06333290499181</v>
      </c>
      <c r="P23" s="39">
        <f>(DATA!AH24*1000000)/(DATA!BH24)</f>
        <v>74.251876110284741</v>
      </c>
      <c r="Q23" s="39">
        <f>(DATA!AK24*1000000)/(DATA!BI24)</f>
        <v>87.795525890978126</v>
      </c>
      <c r="R23" s="39">
        <f>(DATA!AL24*1000000)/(DATA!BJ24)</f>
        <v>92.714824739240456</v>
      </c>
      <c r="S23" s="39">
        <f>(DATA!AM24*1000000)/(DATA!BK24)</f>
        <v>96.98388322038096</v>
      </c>
    </row>
    <row r="24" spans="1:19" ht="13.5" customHeight="1" x14ac:dyDescent="0.2">
      <c r="A24" s="72"/>
      <c r="B24" s="39"/>
      <c r="C24" s="39"/>
      <c r="D24" s="39"/>
      <c r="E24" s="39"/>
      <c r="F24" s="39"/>
      <c r="G24" s="39"/>
      <c r="H24" s="39"/>
      <c r="I24" s="39"/>
      <c r="J24" s="39"/>
      <c r="K24" s="39"/>
      <c r="L24" s="39"/>
      <c r="M24" s="39"/>
      <c r="N24" s="39"/>
      <c r="O24" s="39"/>
      <c r="P24" s="39"/>
      <c r="Q24" s="39"/>
      <c r="R24" s="39"/>
      <c r="S24" s="39"/>
    </row>
    <row r="25" spans="1:19" x14ac:dyDescent="0.2">
      <c r="A25" s="70" t="s">
        <v>26</v>
      </c>
      <c r="B25" s="39">
        <f>(DATA!T26*1000000)/(DATA!AT26)</f>
        <v>0</v>
      </c>
      <c r="C25" s="39">
        <f>(DATA!U26*1000000)/(DATA!AU26)</f>
        <v>0</v>
      </c>
      <c r="D25" s="39">
        <f>(DATA!V26*1000000)/(DATA!AV26)</f>
        <v>136.430886412398</v>
      </c>
      <c r="E25" s="39">
        <f>(DATA!W26*1000000)/(DATA!AW26)</f>
        <v>131.47390421000435</v>
      </c>
      <c r="F25" s="39">
        <f>(DATA!X26*1000000)/(DATA!AX26)</f>
        <v>128.4282415477885</v>
      </c>
      <c r="G25" s="39">
        <f>(DATA!Y26*1000000)/(DATA!AY26)</f>
        <v>154.12243629022362</v>
      </c>
      <c r="H25" s="39">
        <f>(DATA!Z26*1000000)/(DATA!AZ26)</f>
        <v>95.630328393361864</v>
      </c>
      <c r="I25" s="39">
        <f>(DATA!AA26*1000000)/(DATA!BA26)</f>
        <v>126.46167159737132</v>
      </c>
      <c r="J25" s="39">
        <f>(DATA!AB26*1000000)/(DATA!BB26)</f>
        <v>105.48348549335199</v>
      </c>
      <c r="K25" s="39">
        <f>(DATA!AC26*1000000)/(DATA!BC26)</f>
        <v>104.54924160086955</v>
      </c>
      <c r="L25" s="39">
        <f>(DATA!AD26*1000000)/(DATA!BD26)</f>
        <v>81.80430933215716</v>
      </c>
      <c r="M25" s="39">
        <f>(DATA!AE26*1000000)/(DATA!BE26)</f>
        <v>66.972110037625612</v>
      </c>
      <c r="N25" s="39">
        <f>(DATA!AF26*1000000)/(DATA!BF26)</f>
        <v>82.248320443985619</v>
      </c>
      <c r="O25" s="39">
        <f>(DATA!AG26*1000000)/(DATA!BG26)</f>
        <v>71.110601954382844</v>
      </c>
      <c r="P25" s="39">
        <f>(DATA!AH26*1000000)/(DATA!BH26)</f>
        <v>68.464731868782266</v>
      </c>
      <c r="Q25" s="39">
        <f>(DATA!AK26*1000000)/(DATA!BI26)</f>
        <v>93.292743807658724</v>
      </c>
      <c r="R25" s="39">
        <f>(DATA!AL26*1000000)/(DATA!BJ26)</f>
        <v>111.37304036899214</v>
      </c>
      <c r="S25" s="39">
        <f>(DATA!AM26*1000000)/(DATA!BK26)</f>
        <v>136.74014508735851</v>
      </c>
    </row>
    <row r="26" spans="1:19" x14ac:dyDescent="0.2">
      <c r="A26" s="70" t="s">
        <v>27</v>
      </c>
      <c r="B26" s="39">
        <f>(DATA!T27*1000000)/(DATA!AT27)</f>
        <v>0</v>
      </c>
      <c r="C26" s="39">
        <f>(DATA!U27*1000000)/(DATA!AU27)</f>
        <v>0</v>
      </c>
      <c r="D26" s="39">
        <f>(DATA!V27*1000000)/(DATA!AV27)</f>
        <v>67.985306229608653</v>
      </c>
      <c r="E26" s="39">
        <f>(DATA!W27*1000000)/(DATA!AW27)</f>
        <v>65.218588612826593</v>
      </c>
      <c r="F26" s="39">
        <f>(DATA!X27*1000000)/(DATA!AX27)</f>
        <v>64.103229329673368</v>
      </c>
      <c r="G26" s="39">
        <f>(DATA!Y27*1000000)/(DATA!AY27)</f>
        <v>61.715992246422061</v>
      </c>
      <c r="H26" s="39">
        <f>(DATA!Z27*1000000)/(DATA!AZ27)</f>
        <v>62.108670632161861</v>
      </c>
      <c r="I26" s="39">
        <f>(DATA!AA27*1000000)/(DATA!BA27)</f>
        <v>65.233819973262811</v>
      </c>
      <c r="J26" s="39">
        <f>(DATA!AB27*1000000)/(DATA!BB27)</f>
        <v>65.308949830686785</v>
      </c>
      <c r="K26" s="39">
        <f>(DATA!AC27*1000000)/(DATA!BC27)</f>
        <v>61.311888755932237</v>
      </c>
      <c r="L26" s="39">
        <f>(DATA!AD27*1000000)/(DATA!BD27)</f>
        <v>58.847994735021167</v>
      </c>
      <c r="M26" s="39">
        <f>(DATA!AE27*1000000)/(DATA!BE27)</f>
        <v>59.132555712960247</v>
      </c>
      <c r="N26" s="39">
        <f>(DATA!AF27*1000000)/(DATA!BF27)</f>
        <v>60.998954144465436</v>
      </c>
      <c r="O26" s="39">
        <f>(DATA!AG27*1000000)/(DATA!BG27)</f>
        <v>61.276418248876972</v>
      </c>
      <c r="P26" s="39">
        <f>(DATA!AH27*1000000)/(DATA!BH27)</f>
        <v>66.958763804260144</v>
      </c>
      <c r="Q26" s="39">
        <f>(DATA!AK27*1000000)/(DATA!BI27)</f>
        <v>82.757758400038327</v>
      </c>
      <c r="R26" s="39">
        <f>(DATA!AL27*1000000)/(DATA!BJ27)</f>
        <v>85.743010648624164</v>
      </c>
      <c r="S26" s="39">
        <f>(DATA!AM27*1000000)/(DATA!BK27)</f>
        <v>98.245778813023747</v>
      </c>
    </row>
    <row r="27" spans="1:19" x14ac:dyDescent="0.2">
      <c r="A27" s="70" t="s">
        <v>28</v>
      </c>
      <c r="B27" s="39">
        <f>(DATA!T28*1000000)/(DATA!AT28)</f>
        <v>0</v>
      </c>
      <c r="C27" s="39">
        <f>(DATA!U28*1000000)/(DATA!AU28)</f>
        <v>0</v>
      </c>
      <c r="D27" s="39">
        <f>(DATA!V28*1000000)/(DATA!AV28)</f>
        <v>76.992688632346528</v>
      </c>
      <c r="E27" s="39">
        <f>(DATA!W28*1000000)/(DATA!AW28)</f>
        <v>74.878679995462136</v>
      </c>
      <c r="F27" s="39">
        <f>(DATA!X28*1000000)/(DATA!AX28)</f>
        <v>73.975617639279491</v>
      </c>
      <c r="G27" s="39">
        <f>(DATA!Y28*1000000)/(DATA!AY28)</f>
        <v>66.005869047769721</v>
      </c>
      <c r="H27" s="39">
        <f>(DATA!Z28*1000000)/(DATA!AZ28)</f>
        <v>64.660746546229916</v>
      </c>
      <c r="I27" s="39">
        <f>(DATA!AA28*1000000)/(DATA!BA28)</f>
        <v>68.37522276693818</v>
      </c>
      <c r="J27" s="39">
        <f>(DATA!AB28*1000000)/(DATA!BB28)</f>
        <v>69.923186710411755</v>
      </c>
      <c r="K27" s="39">
        <f>(DATA!AC28*1000000)/(DATA!BC28)</f>
        <v>68.978682605737106</v>
      </c>
      <c r="L27" s="39">
        <f>(DATA!AD28*1000000)/(DATA!BD28)</f>
        <v>71.137337697816093</v>
      </c>
      <c r="M27" s="39">
        <f>(DATA!AE28*1000000)/(DATA!BE28)</f>
        <v>70.193853137834466</v>
      </c>
      <c r="N27" s="39">
        <f>(DATA!AF28*1000000)/(DATA!BF28)</f>
        <v>76.651922068847327</v>
      </c>
      <c r="O27" s="39">
        <f>(DATA!AG28*1000000)/(DATA!BG28)</f>
        <v>74.654488439642122</v>
      </c>
      <c r="P27" s="39">
        <f>(DATA!AH28*1000000)/(DATA!BH28)</f>
        <v>78.88738391053316</v>
      </c>
      <c r="Q27" s="39">
        <f>(DATA!AK28*1000000)/(DATA!BI28)</f>
        <v>92.36268789033187</v>
      </c>
      <c r="R27" s="39">
        <f>(DATA!AL28*1000000)/(DATA!BJ28)</f>
        <v>97.669345199703955</v>
      </c>
      <c r="S27" s="39">
        <f>(DATA!AM28*1000000)/(DATA!BK28)</f>
        <v>101.72543559002521</v>
      </c>
    </row>
    <row r="28" spans="1:19" x14ac:dyDescent="0.2">
      <c r="A28" s="70" t="s">
        <v>29</v>
      </c>
      <c r="B28" s="39">
        <f>(DATA!T29*1000000)/(DATA!AT29)</f>
        <v>0</v>
      </c>
      <c r="C28" s="39">
        <f>(DATA!U29*1000000)/(DATA!AU29)</f>
        <v>0</v>
      </c>
      <c r="D28" s="39">
        <f>(DATA!V29*1000000)/(DATA!AV29)</f>
        <v>58.794123458614393</v>
      </c>
      <c r="E28" s="39">
        <f>(DATA!W29*1000000)/(DATA!AW29)</f>
        <v>56.357170277106093</v>
      </c>
      <c r="F28" s="39">
        <f>(DATA!X29*1000000)/(DATA!AX29)</f>
        <v>54.42772498784413</v>
      </c>
      <c r="G28" s="39">
        <f>(DATA!Y29*1000000)/(DATA!AY29)</f>
        <v>51.521524896406639</v>
      </c>
      <c r="H28" s="39">
        <f>(DATA!Z29*1000000)/(DATA!AZ29)</f>
        <v>52.452982977978969</v>
      </c>
      <c r="I28" s="39">
        <f>(DATA!AA29*1000000)/(DATA!BA29)</f>
        <v>55.41266714870757</v>
      </c>
      <c r="J28" s="39">
        <f>(DATA!AB29*1000000)/(DATA!BB29)</f>
        <v>57.803310107728102</v>
      </c>
      <c r="K28" s="39">
        <f>(DATA!AC29*1000000)/(DATA!BC29)</f>
        <v>59.909060581226505</v>
      </c>
      <c r="L28" s="39">
        <f>(DATA!AD29*1000000)/(DATA!BD29)</f>
        <v>61.052963024119101</v>
      </c>
      <c r="M28" s="39">
        <f>(DATA!AE29*1000000)/(DATA!BE29)</f>
        <v>62.332922908598221</v>
      </c>
      <c r="N28" s="39">
        <f>(DATA!AF29*1000000)/(DATA!BF29)</f>
        <v>64.393075153386931</v>
      </c>
      <c r="O28" s="39">
        <f>(DATA!AG29*1000000)/(DATA!BG29)</f>
        <v>62.760310854509022</v>
      </c>
      <c r="P28" s="39">
        <f>(DATA!AH29*1000000)/(DATA!BH29)</f>
        <v>67.545768301853911</v>
      </c>
      <c r="Q28" s="39">
        <f>(DATA!AK29*1000000)/(DATA!BI29)</f>
        <v>73.448462673246453</v>
      </c>
      <c r="R28" s="39">
        <f>(DATA!AL29*1000000)/(DATA!BJ29)</f>
        <v>76.34839153637391</v>
      </c>
      <c r="S28" s="39">
        <f>(DATA!AM29*1000000)/(DATA!BK29)</f>
        <v>78.477936300695561</v>
      </c>
    </row>
    <row r="29" spans="1:19" x14ac:dyDescent="0.2">
      <c r="A29" s="70" t="s">
        <v>31</v>
      </c>
      <c r="B29" s="39">
        <f>(DATA!T30*1000000)/(DATA!AT30)</f>
        <v>0</v>
      </c>
      <c r="C29" s="39">
        <f>(DATA!U30*1000000)/(DATA!AU30)</f>
        <v>0</v>
      </c>
      <c r="D29" s="39">
        <f>(DATA!V30*1000000)/(DATA!AV30)</f>
        <v>92.768361064364797</v>
      </c>
      <c r="E29" s="39">
        <f>(DATA!W30*1000000)/(DATA!AW30)</f>
        <v>98.69313446950612</v>
      </c>
      <c r="F29" s="39">
        <f>(DATA!X30*1000000)/(DATA!AX30)</f>
        <v>103.91379082982253</v>
      </c>
      <c r="G29" s="39">
        <f>(DATA!Y30*1000000)/(DATA!AY30)</f>
        <v>98.770435683289577</v>
      </c>
      <c r="H29" s="39">
        <f>(DATA!Z30*1000000)/(DATA!AZ30)</f>
        <v>104.50613696346963</v>
      </c>
      <c r="I29" s="39">
        <f>(DATA!AA30*1000000)/(DATA!BA30)</f>
        <v>96.853358497542175</v>
      </c>
      <c r="J29" s="39">
        <f>(DATA!AB30*1000000)/(DATA!BB30)</f>
        <v>98.419648912381504</v>
      </c>
      <c r="K29" s="39">
        <f>(DATA!AC30*1000000)/(DATA!BC30)</f>
        <v>91.017734492299127</v>
      </c>
      <c r="L29" s="39">
        <f>(DATA!AD30*1000000)/(DATA!BD30)</f>
        <v>86.67138576074943</v>
      </c>
      <c r="M29" s="39">
        <f>(DATA!AE30*1000000)/(DATA!BE30)</f>
        <v>79.668732498088545</v>
      </c>
      <c r="N29" s="39">
        <f>(DATA!AF30*1000000)/(DATA!BF30)</f>
        <v>78.043776981203635</v>
      </c>
      <c r="O29" s="39">
        <f>(DATA!AG30*1000000)/(DATA!BG30)</f>
        <v>75.398747190210074</v>
      </c>
      <c r="P29" s="39">
        <f>(DATA!AH30*1000000)/(DATA!BH30)</f>
        <v>77.591637016945015</v>
      </c>
      <c r="Q29" s="39">
        <f>(DATA!AK30*1000000)/(DATA!BI30)</f>
        <v>97.511515368167409</v>
      </c>
      <c r="R29" s="39">
        <f>(DATA!AL30*1000000)/(DATA!BJ30)</f>
        <v>104.73738082548931</v>
      </c>
      <c r="S29" s="39">
        <f>(DATA!AM30*1000000)/(DATA!BK30)</f>
        <v>105.0038927724451</v>
      </c>
    </row>
    <row r="30" spans="1:19" x14ac:dyDescent="0.2">
      <c r="A30" s="70" t="s">
        <v>32</v>
      </c>
      <c r="B30" s="39">
        <f>(DATA!T31*1000000)/(DATA!AT31)</f>
        <v>0</v>
      </c>
      <c r="C30" s="39">
        <f>(DATA!U31*1000000)/(DATA!AU31)</f>
        <v>0</v>
      </c>
      <c r="D30" s="39">
        <f>(DATA!V31*1000000)/(DATA!AV31)</f>
        <v>61.937375901018527</v>
      </c>
      <c r="E30" s="39">
        <f>(DATA!W31*1000000)/(DATA!AW31)</f>
        <v>63.561850096269545</v>
      </c>
      <c r="F30" s="39">
        <f>(DATA!X31*1000000)/(DATA!AX31)</f>
        <v>65.283124410436997</v>
      </c>
      <c r="G30" s="39">
        <f>(DATA!Y31*1000000)/(DATA!AY31)</f>
        <v>61.952489986860726</v>
      </c>
      <c r="H30" s="39">
        <f>(DATA!Z31*1000000)/(DATA!AZ31)</f>
        <v>65.501930815280659</v>
      </c>
      <c r="I30" s="39">
        <f>(DATA!AA31*1000000)/(DATA!BA31)</f>
        <v>68.690716467323455</v>
      </c>
      <c r="J30" s="39">
        <f>(DATA!AB31*1000000)/(DATA!BB31)</f>
        <v>70.447748734931849</v>
      </c>
      <c r="K30" s="39">
        <f>(DATA!AC31*1000000)/(DATA!BC31)</f>
        <v>68.732354945913528</v>
      </c>
      <c r="L30" s="39">
        <f>(DATA!AD31*1000000)/(DATA!BD31)</f>
        <v>67.957513338938185</v>
      </c>
      <c r="M30" s="39">
        <f>(DATA!AE31*1000000)/(DATA!BE31)</f>
        <v>65.711442090778476</v>
      </c>
      <c r="N30" s="39">
        <f>(DATA!AF31*1000000)/(DATA!BF31)</f>
        <v>67.124146822093778</v>
      </c>
      <c r="O30" s="39">
        <f>(DATA!AG31*1000000)/(DATA!BG31)</f>
        <v>64.815058503720707</v>
      </c>
      <c r="P30" s="39">
        <f>(DATA!AH31*1000000)/(DATA!BH31)</f>
        <v>68.304149285689149</v>
      </c>
      <c r="Q30" s="39">
        <f>(DATA!AK31*1000000)/(DATA!BI31)</f>
        <v>83.460864588376651</v>
      </c>
      <c r="R30" s="39">
        <f>(DATA!AL31*1000000)/(DATA!BJ31)</f>
        <v>85.242509182025515</v>
      </c>
      <c r="S30" s="39">
        <f>(DATA!AM31*1000000)/(DATA!BK31)</f>
        <v>86.542053985540861</v>
      </c>
    </row>
    <row r="31" spans="1:19" x14ac:dyDescent="0.2">
      <c r="A31" s="70" t="s">
        <v>42</v>
      </c>
      <c r="B31" s="39">
        <f>(DATA!T32*1000000)/(DATA!AT32)</f>
        <v>0</v>
      </c>
      <c r="C31" s="39">
        <f>(DATA!U32*1000000)/(DATA!AU32)</f>
        <v>0</v>
      </c>
      <c r="D31" s="39">
        <f>(DATA!V32*1000000)/(DATA!AV32)</f>
        <v>81.079314754532106</v>
      </c>
      <c r="E31" s="39">
        <f>(DATA!W32*1000000)/(DATA!AW32)</f>
        <v>76.613194045085891</v>
      </c>
      <c r="F31" s="39">
        <f>(DATA!X32*1000000)/(DATA!AX32)</f>
        <v>75.115560335740795</v>
      </c>
      <c r="G31" s="39">
        <f>(DATA!Y32*1000000)/(DATA!AY32)</f>
        <v>74.726749723222639</v>
      </c>
      <c r="H31" s="39">
        <f>(DATA!Z32*1000000)/(DATA!AZ32)</f>
        <v>72.858549607524992</v>
      </c>
      <c r="I31" s="39">
        <f>(DATA!AA32*1000000)/(DATA!BA32)</f>
        <v>75.855742574812425</v>
      </c>
      <c r="J31" s="39">
        <f>(DATA!AB32*1000000)/(DATA!BB32)</f>
        <v>71.998532969759353</v>
      </c>
      <c r="K31" s="39">
        <f>(DATA!AC32*1000000)/(DATA!BC32)</f>
        <v>72.885522265749316</v>
      </c>
      <c r="L31" s="39">
        <f>(DATA!AD32*1000000)/(DATA!BD32)</f>
        <v>71.551695717244314</v>
      </c>
      <c r="M31" s="39">
        <f>(DATA!AE32*1000000)/(DATA!BE32)</f>
        <v>67.049271224565146</v>
      </c>
      <c r="N31" s="39">
        <f>(DATA!AF32*1000000)/(DATA!BF32)</f>
        <v>65.668412925332888</v>
      </c>
      <c r="O31" s="39">
        <f>(DATA!AG32*1000000)/(DATA!BG32)</f>
        <v>61.858543327340023</v>
      </c>
      <c r="P31" s="39">
        <f>(DATA!AH32*1000000)/(DATA!BH32)</f>
        <v>64.337986757869956</v>
      </c>
      <c r="Q31" s="39">
        <f>(DATA!AK32*1000000)/(DATA!BI32)</f>
        <v>78.382031616893713</v>
      </c>
      <c r="R31" s="39">
        <f>(DATA!AL32*1000000)/(DATA!BJ32)</f>
        <v>82.714063821864031</v>
      </c>
      <c r="S31" s="39">
        <f>(DATA!AM32*1000000)/(DATA!BK32)</f>
        <v>84.419748333283451</v>
      </c>
    </row>
    <row r="32" spans="1:19" x14ac:dyDescent="0.2">
      <c r="A32" s="70" t="s">
        <v>44</v>
      </c>
      <c r="B32" s="39">
        <f>(DATA!T33*1000000)/(DATA!AT33)</f>
        <v>0</v>
      </c>
      <c r="C32" s="39">
        <f>(DATA!U33*1000000)/(DATA!AU33)</f>
        <v>0</v>
      </c>
      <c r="D32" s="39">
        <f>(DATA!V33*1000000)/(DATA!AV33)</f>
        <v>48.841598585300332</v>
      </c>
      <c r="E32" s="39">
        <f>(DATA!W33*1000000)/(DATA!AW33)</f>
        <v>47.997921738880542</v>
      </c>
      <c r="F32" s="39">
        <f>(DATA!X33*1000000)/(DATA!AX33)</f>
        <v>48.047170108062062</v>
      </c>
      <c r="G32" s="39">
        <f>(DATA!Y33*1000000)/(DATA!AY33)</f>
        <v>49.879720952994731</v>
      </c>
      <c r="H32" s="39">
        <f>(DATA!Z33*1000000)/(DATA!AZ33)</f>
        <v>52.523138475341973</v>
      </c>
      <c r="I32" s="39">
        <f>(DATA!AA33*1000000)/(DATA!BA33)</f>
        <v>57.906589255502588</v>
      </c>
      <c r="J32" s="39">
        <f>(DATA!AB33*1000000)/(DATA!BB33)</f>
        <v>58.385659902584685</v>
      </c>
      <c r="K32" s="39">
        <f>(DATA!AC33*1000000)/(DATA!BC33)</f>
        <v>55.598330211601741</v>
      </c>
      <c r="L32" s="39">
        <f>(DATA!AD33*1000000)/(DATA!BD33)</f>
        <v>51.887155920547343</v>
      </c>
      <c r="M32" s="39">
        <f>(DATA!AE33*1000000)/(DATA!BE33)</f>
        <v>54.073025446921399</v>
      </c>
      <c r="N32" s="39">
        <f>(DATA!AF33*1000000)/(DATA!BF33)</f>
        <v>56.164375966725387</v>
      </c>
      <c r="O32" s="39">
        <f>(DATA!AG33*1000000)/(DATA!BG33)</f>
        <v>57.914212588052486</v>
      </c>
      <c r="P32" s="39">
        <f>(DATA!AH33*1000000)/(DATA!BH33)</f>
        <v>65.584749130762205</v>
      </c>
      <c r="Q32" s="39">
        <f>(DATA!AK33*1000000)/(DATA!BI33)</f>
        <v>90.533858620193186</v>
      </c>
      <c r="R32" s="39">
        <f>(DATA!AL33*1000000)/(DATA!BJ33)</f>
        <v>93.92218542028678</v>
      </c>
      <c r="S32" s="39">
        <f>(DATA!AM33*1000000)/(DATA!BK33)</f>
        <v>99.041319038669812</v>
      </c>
    </row>
    <row r="33" spans="1:19" x14ac:dyDescent="0.2">
      <c r="A33" s="70" t="s">
        <v>47</v>
      </c>
      <c r="B33" s="39">
        <f>(DATA!T34*1000000)/(DATA!AT34)</f>
        <v>0</v>
      </c>
      <c r="C33" s="39">
        <f>(DATA!U34*1000000)/(DATA!AU34)</f>
        <v>0</v>
      </c>
      <c r="D33" s="39">
        <f>(DATA!V34*1000000)/(DATA!AV34)</f>
        <v>73.23716776159732</v>
      </c>
      <c r="E33" s="39">
        <f>(DATA!W34*1000000)/(DATA!AW34)</f>
        <v>72.736843199215883</v>
      </c>
      <c r="F33" s="39">
        <f>(DATA!X34*1000000)/(DATA!AX34)</f>
        <v>74.351648399595447</v>
      </c>
      <c r="G33" s="39">
        <f>(DATA!Y34*1000000)/(DATA!AY34)</f>
        <v>75.978106195255947</v>
      </c>
      <c r="H33" s="39">
        <f>(DATA!Z34*1000000)/(DATA!AZ34)</f>
        <v>76.695230313523979</v>
      </c>
      <c r="I33" s="39">
        <f>(DATA!AA34*1000000)/(DATA!BA34)</f>
        <v>78.066472892217334</v>
      </c>
      <c r="J33" s="39">
        <f>(DATA!AB34*1000000)/(DATA!BB34)</f>
        <v>80.538209271320909</v>
      </c>
      <c r="K33" s="39">
        <f>(DATA!AC34*1000000)/(DATA!BC34)</f>
        <v>82.295834629952239</v>
      </c>
      <c r="L33" s="39">
        <f>(DATA!AD34*1000000)/(DATA!BD34)</f>
        <v>82.766576187418167</v>
      </c>
      <c r="M33" s="39">
        <f>(DATA!AE34*1000000)/(DATA!BE34)</f>
        <v>75.395204136047539</v>
      </c>
      <c r="N33" s="39">
        <f>(DATA!AF34*1000000)/(DATA!BF34)</f>
        <v>76.156523233660195</v>
      </c>
      <c r="O33" s="39">
        <f>(DATA!AG34*1000000)/(DATA!BG34)</f>
        <v>71.862899179050601</v>
      </c>
      <c r="P33" s="39">
        <f>(DATA!AH34*1000000)/(DATA!BH34)</f>
        <v>73.93661808579742</v>
      </c>
      <c r="Q33" s="39">
        <f>(DATA!AK34*1000000)/(DATA!BI34)</f>
        <v>88.111501641683063</v>
      </c>
      <c r="R33" s="39">
        <f>(DATA!AL34*1000000)/(DATA!BJ34)</f>
        <v>96.877012394932507</v>
      </c>
      <c r="S33" s="39">
        <f>(DATA!AM34*1000000)/(DATA!BK34)</f>
        <v>100.17631691635356</v>
      </c>
    </row>
    <row r="34" spans="1:19" x14ac:dyDescent="0.2">
      <c r="A34" s="70" t="s">
        <v>51</v>
      </c>
      <c r="B34" s="39">
        <f>(DATA!T35*1000000)/(DATA!AT35)</f>
        <v>0</v>
      </c>
      <c r="C34" s="39">
        <f>(DATA!U35*1000000)/(DATA!AU35)</f>
        <v>0</v>
      </c>
      <c r="D34" s="39">
        <f>(DATA!V35*1000000)/(DATA!AV35)</f>
        <v>67.986299831324757</v>
      </c>
      <c r="E34" s="39">
        <f>(DATA!W35*1000000)/(DATA!AW35)</f>
        <v>68.521856811407886</v>
      </c>
      <c r="F34" s="39">
        <f>(DATA!X35*1000000)/(DATA!AX35)</f>
        <v>69.407752021202484</v>
      </c>
      <c r="G34" s="39">
        <f>(DATA!Y35*1000000)/(DATA!AY35)</f>
        <v>66.959859841802597</v>
      </c>
      <c r="H34" s="39">
        <f>(DATA!Z35*1000000)/(DATA!AZ35)</f>
        <v>68.909369405879147</v>
      </c>
      <c r="I34" s="39">
        <f>(DATA!AA35*1000000)/(DATA!BA35)</f>
        <v>69.276547607419971</v>
      </c>
      <c r="J34" s="39">
        <f>(DATA!AB35*1000000)/(DATA!BB35)</f>
        <v>66.706063447285771</v>
      </c>
      <c r="K34" s="39">
        <f>(DATA!AC35*1000000)/(DATA!BC35)</f>
        <v>71.383972629935485</v>
      </c>
      <c r="L34" s="39">
        <f>(DATA!AD35*1000000)/(DATA!BD35)</f>
        <v>69.13580171373296</v>
      </c>
      <c r="M34" s="39">
        <f>(DATA!AE35*1000000)/(DATA!BE35)</f>
        <v>67.001655925299772</v>
      </c>
      <c r="N34" s="39">
        <f>(DATA!AF35*1000000)/(DATA!BF35)</f>
        <v>70.330995518589759</v>
      </c>
      <c r="O34" s="39">
        <f>(DATA!AG35*1000000)/(DATA!BG35)</f>
        <v>65.312614740289575</v>
      </c>
      <c r="P34" s="39">
        <f>(DATA!AH35*1000000)/(DATA!BH35)</f>
        <v>66.651679872391043</v>
      </c>
      <c r="Q34" s="39">
        <f>(DATA!AK35*1000000)/(DATA!BI35)</f>
        <v>79.679917327373715</v>
      </c>
      <c r="R34" s="39">
        <f>(DATA!AL35*1000000)/(DATA!BJ35)</f>
        <v>84.501559898093305</v>
      </c>
      <c r="S34" s="39">
        <f>(DATA!AM35*1000000)/(DATA!BK35)</f>
        <v>83.476567797628974</v>
      </c>
    </row>
    <row r="35" spans="1:19" x14ac:dyDescent="0.2">
      <c r="A35" s="70" t="s">
        <v>55</v>
      </c>
      <c r="B35" s="39">
        <f>(DATA!T36*1000000)/(DATA!AT36)</f>
        <v>0</v>
      </c>
      <c r="C35" s="39">
        <f>(DATA!U36*1000000)/(DATA!AU36)</f>
        <v>0</v>
      </c>
      <c r="D35" s="39">
        <f>(DATA!V36*1000000)/(DATA!AV36)</f>
        <v>62.423880110293474</v>
      </c>
      <c r="E35" s="39">
        <f>(DATA!W36*1000000)/(DATA!AW36)</f>
        <v>61.748280306947485</v>
      </c>
      <c r="F35" s="39">
        <f>(DATA!X36*1000000)/(DATA!AX36)</f>
        <v>62.436854730637066</v>
      </c>
      <c r="G35" s="39">
        <f>(DATA!Y36*1000000)/(DATA!AY36)</f>
        <v>61.269919641198477</v>
      </c>
      <c r="H35" s="39">
        <f>(DATA!Z36*1000000)/(DATA!AZ36)</f>
        <v>62.60661219205307</v>
      </c>
      <c r="I35" s="39">
        <f>(DATA!AA36*1000000)/(DATA!BA36)</f>
        <v>67.086114417436946</v>
      </c>
      <c r="J35" s="39">
        <f>(DATA!AB36*1000000)/(DATA!BB36)</f>
        <v>69.829522010755852</v>
      </c>
      <c r="K35" s="39">
        <f>(DATA!AC36*1000000)/(DATA!BC36)</f>
        <v>71.461518556581808</v>
      </c>
      <c r="L35" s="39">
        <f>(DATA!AD36*1000000)/(DATA!BD36)</f>
        <v>72.174247433785055</v>
      </c>
      <c r="M35" s="39">
        <f>(DATA!AE36*1000000)/(DATA!BE36)</f>
        <v>69.77427365480446</v>
      </c>
      <c r="N35" s="39">
        <f>(DATA!AF36*1000000)/(DATA!BF36)</f>
        <v>69.009810251415928</v>
      </c>
      <c r="O35" s="39">
        <f>(DATA!AG36*1000000)/(DATA!BG36)</f>
        <v>65.661767920196027</v>
      </c>
      <c r="P35" s="39">
        <f>(DATA!AH36*1000000)/(DATA!BH36)</f>
        <v>69.32140852215197</v>
      </c>
      <c r="Q35" s="39">
        <f>(DATA!AK36*1000000)/(DATA!BI36)</f>
        <v>80.930140091715884</v>
      </c>
      <c r="R35" s="39">
        <f>(DATA!AL36*1000000)/(DATA!BJ36)</f>
        <v>87.013015280497441</v>
      </c>
      <c r="S35" s="39">
        <f>(DATA!AM36*1000000)/(DATA!BK36)</f>
        <v>89.884956598129207</v>
      </c>
    </row>
    <row r="36" spans="1:19" x14ac:dyDescent="0.2">
      <c r="A36" s="70" t="s">
        <v>57</v>
      </c>
      <c r="B36" s="39">
        <f>(DATA!T37*1000000)/(DATA!AT37)</f>
        <v>0</v>
      </c>
      <c r="C36" s="39">
        <f>(DATA!U37*1000000)/(DATA!AU37)</f>
        <v>0</v>
      </c>
      <c r="D36" s="39">
        <f>(DATA!V37*1000000)/(DATA!AV37)</f>
        <v>68.825815675808059</v>
      </c>
      <c r="E36" s="39">
        <f>(DATA!W37*1000000)/(DATA!AW37)</f>
        <v>68.014340191927602</v>
      </c>
      <c r="F36" s="39">
        <f>(DATA!X37*1000000)/(DATA!AX37)</f>
        <v>68.061695175312479</v>
      </c>
      <c r="G36" s="39">
        <f>(DATA!Y37*1000000)/(DATA!AY37)</f>
        <v>66.672260343362652</v>
      </c>
      <c r="H36" s="39">
        <f>(DATA!Z37*1000000)/(DATA!AZ37)</f>
        <v>70.319346272091877</v>
      </c>
      <c r="I36" s="39">
        <f>(DATA!AA37*1000000)/(DATA!BA37)</f>
        <v>73.897446332015093</v>
      </c>
      <c r="J36" s="39">
        <f>(DATA!AB37*1000000)/(DATA!BB37)</f>
        <v>74.736885152177535</v>
      </c>
      <c r="K36" s="39">
        <f>(DATA!AC37*1000000)/(DATA!BC37)</f>
        <v>73.612196759259447</v>
      </c>
      <c r="L36" s="39">
        <f>(DATA!AD37*1000000)/(DATA!BD37)</f>
        <v>75.141011564161943</v>
      </c>
      <c r="M36" s="39">
        <f>(DATA!AE37*1000000)/(DATA!BE37)</f>
        <v>71.871154865137584</v>
      </c>
      <c r="N36" s="39">
        <f>(DATA!AF37*1000000)/(DATA!BF37)</f>
        <v>68.716641340534522</v>
      </c>
      <c r="O36" s="39">
        <f>(DATA!AG37*1000000)/(DATA!BG37)</f>
        <v>66.072763684772525</v>
      </c>
      <c r="P36" s="39">
        <f>(DATA!AH37*1000000)/(DATA!BH37)</f>
        <v>69.9548396203229</v>
      </c>
      <c r="Q36" s="39">
        <f>(DATA!AK37*1000000)/(DATA!BI37)</f>
        <v>80.000225925183656</v>
      </c>
      <c r="R36" s="39">
        <f>(DATA!AL37*1000000)/(DATA!BJ37)</f>
        <v>83.194607379989776</v>
      </c>
      <c r="S36" s="39">
        <f>(DATA!AM37*1000000)/(DATA!BK37)</f>
        <v>86.725562184018642</v>
      </c>
    </row>
    <row r="37" spans="1:19" x14ac:dyDescent="0.2">
      <c r="A37" s="70" t="s">
        <v>59</v>
      </c>
      <c r="B37" s="39">
        <f>(DATA!T38*1000000)/(DATA!AT38)</f>
        <v>0</v>
      </c>
      <c r="C37" s="39">
        <f>(DATA!U38*1000000)/(DATA!AU38)</f>
        <v>0</v>
      </c>
      <c r="D37" s="39">
        <f>(DATA!V38*1000000)/(DATA!AV38)</f>
        <v>87.314958154093787</v>
      </c>
      <c r="E37" s="39">
        <f>(DATA!W38*1000000)/(DATA!AW38)</f>
        <v>85.581557791022561</v>
      </c>
      <c r="F37" s="39">
        <f>(DATA!X38*1000000)/(DATA!AX38)</f>
        <v>83.202392318208851</v>
      </c>
      <c r="G37" s="39">
        <f>(DATA!Y38*1000000)/(DATA!AY38)</f>
        <v>74.604902985610721</v>
      </c>
      <c r="H37" s="39">
        <f>(DATA!Z38*1000000)/(DATA!AZ38)</f>
        <v>77.495076397775762</v>
      </c>
      <c r="I37" s="39">
        <f>(DATA!AA38*1000000)/(DATA!BA38)</f>
        <v>70.992403278532237</v>
      </c>
      <c r="J37" s="39">
        <f>(DATA!AB38*1000000)/(DATA!BB38)</f>
        <v>68.793114883115763</v>
      </c>
      <c r="K37" s="39">
        <f>(DATA!AC38*1000000)/(DATA!BC38)</f>
        <v>68.015371875161748</v>
      </c>
      <c r="L37" s="39">
        <f>(DATA!AD38*1000000)/(DATA!BD38)</f>
        <v>69.876473510082178</v>
      </c>
      <c r="M37" s="39">
        <f>(DATA!AE38*1000000)/(DATA!BE38)</f>
        <v>59.23168753391262</v>
      </c>
      <c r="N37" s="39">
        <f>(DATA!AF38*1000000)/(DATA!BF38)</f>
        <v>62.125970307976203</v>
      </c>
      <c r="O37" s="39">
        <f>(DATA!AG38*1000000)/(DATA!BG38)</f>
        <v>61.966727932963281</v>
      </c>
      <c r="P37" s="39">
        <f>(DATA!AH38*1000000)/(DATA!BH38)</f>
        <v>74.548903346408451</v>
      </c>
      <c r="Q37" s="39">
        <f>(DATA!AK38*1000000)/(DATA!BI38)</f>
        <v>105.26147214219274</v>
      </c>
      <c r="R37" s="39">
        <f>(DATA!AL38*1000000)/(DATA!BJ38)</f>
        <v>116.69426142205567</v>
      </c>
      <c r="S37" s="39">
        <f>(DATA!AM38*1000000)/(DATA!BK38)</f>
        <v>111.38367815651068</v>
      </c>
    </row>
    <row r="38" spans="1:19" x14ac:dyDescent="0.2">
      <c r="A38" s="72" t="s">
        <v>77</v>
      </c>
      <c r="B38" s="39">
        <f>(DATA!T39*1000000)/(DATA!AT39)</f>
        <v>0</v>
      </c>
      <c r="C38" s="39">
        <f>(DATA!U39*1000000)/(DATA!AU39)</f>
        <v>0</v>
      </c>
      <c r="D38" s="39">
        <f>(DATA!V39*1000000)/(DATA!AV39)</f>
        <v>72.108179550064449</v>
      </c>
      <c r="E38" s="39">
        <f>(DATA!W39*1000000)/(DATA!AW39)</f>
        <v>70.677451624061746</v>
      </c>
      <c r="F38" s="39">
        <f>(DATA!X39*1000000)/(DATA!AX39)</f>
        <v>70.97217187540835</v>
      </c>
      <c r="G38" s="39">
        <f>(DATA!Y39*1000000)/(DATA!AY39)</f>
        <v>70.671471043630746</v>
      </c>
      <c r="H38" s="39">
        <f>(DATA!Z39*1000000)/(DATA!AZ39)</f>
        <v>73.763716903532682</v>
      </c>
      <c r="I38" s="39">
        <f>(DATA!AA39*1000000)/(DATA!BA39)</f>
        <v>76.648367997557145</v>
      </c>
      <c r="J38" s="39">
        <f>(DATA!AB39*1000000)/(DATA!BB39)</f>
        <v>77.223383846714128</v>
      </c>
      <c r="K38" s="39">
        <f>(DATA!AC39*1000000)/(DATA!BC39)</f>
        <v>78.794944669407698</v>
      </c>
      <c r="L38" s="39">
        <f>(DATA!AD39*1000000)/(DATA!BD39)</f>
        <v>80.204966398479158</v>
      </c>
      <c r="M38" s="39">
        <f>(DATA!AE39*1000000)/(DATA!BE39)</f>
        <v>79.709481861164377</v>
      </c>
      <c r="N38" s="39">
        <f>(DATA!AF39*1000000)/(DATA!BF39)</f>
        <v>80.254236974738305</v>
      </c>
      <c r="O38" s="39">
        <f>(DATA!AG39*1000000)/(DATA!BG39)</f>
        <v>77.675520789669775</v>
      </c>
      <c r="P38" s="39">
        <f>(DATA!AH39*1000000)/(DATA!BH39)</f>
        <v>82.125754591831111</v>
      </c>
      <c r="Q38" s="39">
        <f>(DATA!AK39*1000000)/(DATA!BI39)</f>
        <v>93.096397554961428</v>
      </c>
      <c r="R38" s="39">
        <f>(DATA!AL39*1000000)/(DATA!BJ39)</f>
        <v>93.267458701510591</v>
      </c>
      <c r="S38" s="39">
        <f>(DATA!AM39*1000000)/(DATA!BK39)</f>
        <v>91.866274168021562</v>
      </c>
    </row>
    <row r="39" spans="1:19" x14ac:dyDescent="0.2">
      <c r="A39" s="72"/>
      <c r="B39" s="39"/>
      <c r="C39" s="39"/>
      <c r="D39" s="39"/>
      <c r="E39" s="39"/>
      <c r="F39" s="39"/>
      <c r="G39" s="39"/>
      <c r="H39" s="39"/>
      <c r="I39" s="39"/>
      <c r="J39" s="39"/>
      <c r="K39" s="39"/>
      <c r="L39" s="39"/>
      <c r="M39" s="39"/>
      <c r="N39" s="39"/>
      <c r="O39" s="39"/>
      <c r="P39" s="39"/>
      <c r="Q39" s="39"/>
      <c r="R39" s="39"/>
      <c r="S39" s="39"/>
    </row>
    <row r="40" spans="1:19" x14ac:dyDescent="0.2">
      <c r="A40" s="70" t="s">
        <v>33</v>
      </c>
      <c r="B40" s="39">
        <f>(DATA!T41*1000000)/(DATA!AT41)</f>
        <v>0</v>
      </c>
      <c r="C40" s="39">
        <f>(DATA!U41*1000000)/(DATA!AU41)</f>
        <v>0</v>
      </c>
      <c r="D40" s="39">
        <f>(DATA!V41*1000000)/(DATA!AV41)</f>
        <v>71.095503976047183</v>
      </c>
      <c r="E40" s="39">
        <f>(DATA!W41*1000000)/(DATA!AW41)</f>
        <v>68.91561411114084</v>
      </c>
      <c r="F40" s="39">
        <f>(DATA!X41*1000000)/(DATA!AX41)</f>
        <v>68.586950979022603</v>
      </c>
      <c r="G40" s="39">
        <f>(DATA!Y41*1000000)/(DATA!AY41)</f>
        <v>67.402522542445737</v>
      </c>
      <c r="H40" s="39">
        <f>(DATA!Z41*1000000)/(DATA!AZ41)</f>
        <v>70.048519494597613</v>
      </c>
      <c r="I40" s="39">
        <f>(DATA!AA41*1000000)/(DATA!BA41)</f>
        <v>73.172479088742477</v>
      </c>
      <c r="J40" s="39">
        <f>(DATA!AB41*1000000)/(DATA!BB41)</f>
        <v>74.915571245094355</v>
      </c>
      <c r="K40" s="39">
        <f>(DATA!AC41*1000000)/(DATA!BC41)</f>
        <v>75.178348207799289</v>
      </c>
      <c r="L40" s="39">
        <f>(DATA!AD41*1000000)/(DATA!BD41)</f>
        <v>75.469090964400507</v>
      </c>
      <c r="M40" s="39">
        <f>(DATA!AE41*1000000)/(DATA!BE41)</f>
        <v>75.263358301243969</v>
      </c>
      <c r="N40" s="39">
        <f>(DATA!AF41*1000000)/(DATA!BF41)</f>
        <v>75.585801605611451</v>
      </c>
      <c r="O40" s="39">
        <f>(DATA!AG41*1000000)/(DATA!BG41)</f>
        <v>73.780364589438264</v>
      </c>
      <c r="P40" s="39">
        <f>(DATA!AH41*1000000)/(DATA!BH41)</f>
        <v>79.14297086249266</v>
      </c>
      <c r="Q40" s="39">
        <f>(DATA!AK41*1000000)/(DATA!BI41)</f>
        <v>91.017491828693309</v>
      </c>
      <c r="R40" s="39">
        <f>(DATA!AL41*1000000)/(DATA!BJ41)</f>
        <v>91.795429555188164</v>
      </c>
      <c r="S40" s="39">
        <f>(DATA!AM41*1000000)/(DATA!BK41)</f>
        <v>93.33883478525108</v>
      </c>
    </row>
    <row r="41" spans="1:19" x14ac:dyDescent="0.2">
      <c r="A41" s="70" t="s">
        <v>34</v>
      </c>
      <c r="B41" s="39">
        <f>(DATA!T42*1000000)/(DATA!AT42)</f>
        <v>0</v>
      </c>
      <c r="C41" s="39">
        <f>(DATA!U42*1000000)/(DATA!AU42)</f>
        <v>0</v>
      </c>
      <c r="D41" s="39">
        <f>(DATA!V42*1000000)/(DATA!AV42)</f>
        <v>65.157246632074092</v>
      </c>
      <c r="E41" s="39">
        <f>(DATA!W42*1000000)/(DATA!AW42)</f>
        <v>65.589037803507566</v>
      </c>
      <c r="F41" s="39">
        <f>(DATA!X42*1000000)/(DATA!AX42)</f>
        <v>68.109215030642503</v>
      </c>
      <c r="G41" s="39">
        <f>(DATA!Y42*1000000)/(DATA!AY42)</f>
        <v>65.671202298357457</v>
      </c>
      <c r="H41" s="39">
        <f>(DATA!Z42*1000000)/(DATA!AZ42)</f>
        <v>70.949511764050087</v>
      </c>
      <c r="I41" s="39">
        <f>(DATA!AA42*1000000)/(DATA!BA42)</f>
        <v>72.819170750341968</v>
      </c>
      <c r="J41" s="39">
        <f>(DATA!AB42*1000000)/(DATA!BB42)</f>
        <v>70.998420203661695</v>
      </c>
      <c r="K41" s="39">
        <f>(DATA!AC42*1000000)/(DATA!BC42)</f>
        <v>77.362521440488521</v>
      </c>
      <c r="L41" s="39">
        <f>(DATA!AD42*1000000)/(DATA!BD42)</f>
        <v>75.397073587681533</v>
      </c>
      <c r="M41" s="39">
        <f>(DATA!AE42*1000000)/(DATA!BE42)</f>
        <v>75.293200062625459</v>
      </c>
      <c r="N41" s="39">
        <f>(DATA!AF42*1000000)/(DATA!BF42)</f>
        <v>76.236435199137233</v>
      </c>
      <c r="O41" s="39">
        <f>(DATA!AG42*1000000)/(DATA!BG42)</f>
        <v>74.379686702594483</v>
      </c>
      <c r="P41" s="39">
        <f>(DATA!AH42*1000000)/(DATA!BH42)</f>
        <v>78.91857838042273</v>
      </c>
      <c r="Q41" s="39">
        <f>(DATA!AK42*1000000)/(DATA!BI42)</f>
        <v>96.742465734431519</v>
      </c>
      <c r="R41" s="39">
        <f>(DATA!AL42*1000000)/(DATA!BJ42)</f>
        <v>99.063277942715274</v>
      </c>
      <c r="S41" s="39">
        <f>(DATA!AM42*1000000)/(DATA!BK42)</f>
        <v>85.566943385178732</v>
      </c>
    </row>
    <row r="42" spans="1:19" x14ac:dyDescent="0.2">
      <c r="A42" s="70" t="s">
        <v>35</v>
      </c>
      <c r="B42" s="39">
        <f>(DATA!T43*1000000)/(DATA!AT43)</f>
        <v>0</v>
      </c>
      <c r="C42" s="39">
        <f>(DATA!U43*1000000)/(DATA!AU43)</f>
        <v>0</v>
      </c>
      <c r="D42" s="39">
        <f>(DATA!V43*1000000)/(DATA!AV43)</f>
        <v>76.4996766569827</v>
      </c>
      <c r="E42" s="39">
        <f>(DATA!W43*1000000)/(DATA!AW43)</f>
        <v>76.246250755957277</v>
      </c>
      <c r="F42" s="39">
        <f>(DATA!X43*1000000)/(DATA!AX43)</f>
        <v>77.908437263638405</v>
      </c>
      <c r="G42" s="39">
        <f>(DATA!Y43*1000000)/(DATA!AY43)</f>
        <v>77.654543311256447</v>
      </c>
      <c r="H42" s="39">
        <f>(DATA!Z43*1000000)/(DATA!AZ43)</f>
        <v>79.496438815331388</v>
      </c>
      <c r="I42" s="39">
        <f>(DATA!AA43*1000000)/(DATA!BA43)</f>
        <v>82.961598267832954</v>
      </c>
      <c r="J42" s="39">
        <f>(DATA!AB43*1000000)/(DATA!BB43)</f>
        <v>80.843045252596767</v>
      </c>
      <c r="K42" s="39">
        <f>(DATA!AC43*1000000)/(DATA!BC43)</f>
        <v>77.195791307794778</v>
      </c>
      <c r="L42" s="39">
        <f>(DATA!AD43*1000000)/(DATA!BD43)</f>
        <v>78.217569311567388</v>
      </c>
      <c r="M42" s="39">
        <f>(DATA!AE43*1000000)/(DATA!BE43)</f>
        <v>76.294093426902947</v>
      </c>
      <c r="N42" s="39">
        <f>(DATA!AF43*1000000)/(DATA!BF43)</f>
        <v>75.260391732175009</v>
      </c>
      <c r="O42" s="39">
        <f>(DATA!AG43*1000000)/(DATA!BG43)</f>
        <v>71.035126444638607</v>
      </c>
      <c r="P42" s="39">
        <f>(DATA!AH43*1000000)/(DATA!BH43)</f>
        <v>74.023707148901437</v>
      </c>
      <c r="Q42" s="39">
        <f>(DATA!AK43*1000000)/(DATA!BI43)</f>
        <v>83.643318647953308</v>
      </c>
      <c r="R42" s="39">
        <f>(DATA!AL43*1000000)/(DATA!BJ43)</f>
        <v>82.75803683716299</v>
      </c>
      <c r="S42" s="39">
        <f>(DATA!AM43*1000000)/(DATA!BK43)</f>
        <v>80.950717325090054</v>
      </c>
    </row>
    <row r="43" spans="1:19" x14ac:dyDescent="0.2">
      <c r="A43" s="70" t="s">
        <v>36</v>
      </c>
      <c r="B43" s="39">
        <f>(DATA!T44*1000000)/(DATA!AT44)</f>
        <v>0</v>
      </c>
      <c r="C43" s="39">
        <f>(DATA!U44*1000000)/(DATA!AU44)</f>
        <v>0</v>
      </c>
      <c r="D43" s="39">
        <f>(DATA!V44*1000000)/(DATA!AV44)</f>
        <v>72.265743163676234</v>
      </c>
      <c r="E43" s="39">
        <f>(DATA!W44*1000000)/(DATA!AW44)</f>
        <v>70.192806428044165</v>
      </c>
      <c r="F43" s="39">
        <f>(DATA!X44*1000000)/(DATA!AX44)</f>
        <v>70.408508795536818</v>
      </c>
      <c r="G43" s="39">
        <f>(DATA!Y44*1000000)/(DATA!AY44)</f>
        <v>70.075587135223017</v>
      </c>
      <c r="H43" s="39">
        <f>(DATA!Z44*1000000)/(DATA!AZ44)</f>
        <v>73.618313476527192</v>
      </c>
      <c r="I43" s="39">
        <f>(DATA!AA44*1000000)/(DATA!BA44)</f>
        <v>75.287324026994654</v>
      </c>
      <c r="J43" s="39">
        <f>(DATA!AB44*1000000)/(DATA!BB44)</f>
        <v>75.956610137201508</v>
      </c>
      <c r="K43" s="39">
        <f>(DATA!AC44*1000000)/(DATA!BC44)</f>
        <v>77.578935251938532</v>
      </c>
      <c r="L43" s="39">
        <f>(DATA!AD44*1000000)/(DATA!BD44)</f>
        <v>81.179732254056916</v>
      </c>
      <c r="M43" s="39">
        <f>(DATA!AE44*1000000)/(DATA!BE44)</f>
        <v>73.976890597104671</v>
      </c>
      <c r="N43" s="39">
        <f>(DATA!AF44*1000000)/(DATA!BF44)</f>
        <v>72.642549269056303</v>
      </c>
      <c r="O43" s="39">
        <f>(DATA!AG44*1000000)/(DATA!BG44)</f>
        <v>68.6040429200322</v>
      </c>
      <c r="P43" s="39">
        <f>(DATA!AH44*1000000)/(DATA!BH44)</f>
        <v>73.504473298105268</v>
      </c>
      <c r="Q43" s="39">
        <f>(DATA!AK44*1000000)/(DATA!BI44)</f>
        <v>84.219282788084698</v>
      </c>
      <c r="R43" s="39">
        <f>(DATA!AL44*1000000)/(DATA!BJ44)</f>
        <v>89.923651149749645</v>
      </c>
      <c r="S43" s="39">
        <f>(DATA!AM44*1000000)/(DATA!BK44)</f>
        <v>91.465762397374064</v>
      </c>
    </row>
    <row r="44" spans="1:19" x14ac:dyDescent="0.2">
      <c r="A44" s="70" t="s">
        <v>39</v>
      </c>
      <c r="B44" s="39">
        <f>(DATA!T45*1000000)/(DATA!AT45)</f>
        <v>0</v>
      </c>
      <c r="C44" s="39">
        <f>(DATA!U45*1000000)/(DATA!AU45)</f>
        <v>0</v>
      </c>
      <c r="D44" s="39">
        <f>(DATA!V45*1000000)/(DATA!AV45)</f>
        <v>77.241334009872318</v>
      </c>
      <c r="E44" s="39">
        <f>(DATA!W45*1000000)/(DATA!AW45)</f>
        <v>74.920737832047436</v>
      </c>
      <c r="F44" s="39">
        <f>(DATA!X45*1000000)/(DATA!AX45)</f>
        <v>73.736700621698745</v>
      </c>
      <c r="G44" s="39">
        <f>(DATA!Y45*1000000)/(DATA!AY45)</f>
        <v>76.540021522540101</v>
      </c>
      <c r="H44" s="39">
        <f>(DATA!Z45*1000000)/(DATA!AZ45)</f>
        <v>80.80943495012481</v>
      </c>
      <c r="I44" s="39">
        <f>(DATA!AA45*1000000)/(DATA!BA45)</f>
        <v>77.32550839691875</v>
      </c>
      <c r="J44" s="39">
        <f>(DATA!AB45*1000000)/(DATA!BB45)</f>
        <v>79.020193149026198</v>
      </c>
      <c r="K44" s="39">
        <f>(DATA!AC45*1000000)/(DATA!BC45)</f>
        <v>83.34395152408581</v>
      </c>
      <c r="L44" s="39">
        <f>(DATA!AD45*1000000)/(DATA!BD45)</f>
        <v>86.626873455323633</v>
      </c>
      <c r="M44" s="39">
        <f>(DATA!AE45*1000000)/(DATA!BE45)</f>
        <v>89.306064105425364</v>
      </c>
      <c r="N44" s="39">
        <f>(DATA!AF45*1000000)/(DATA!BF45)</f>
        <v>91.432410907724162</v>
      </c>
      <c r="O44" s="39">
        <f>(DATA!AG45*1000000)/(DATA!BG45)</f>
        <v>88.485383845257715</v>
      </c>
      <c r="P44" s="39">
        <f>(DATA!AH45*1000000)/(DATA!BH45)</f>
        <v>92.2796777878238</v>
      </c>
      <c r="Q44" s="39">
        <f>(DATA!AK45*1000000)/(DATA!BI45)</f>
        <v>102.93924963330591</v>
      </c>
      <c r="R44" s="39">
        <f>(DATA!AL45*1000000)/(DATA!BJ45)</f>
        <v>99.823421473375205</v>
      </c>
      <c r="S44" s="39">
        <f>(DATA!AM45*1000000)/(DATA!BK45)</f>
        <v>97.996524824283853</v>
      </c>
    </row>
    <row r="45" spans="1:19" x14ac:dyDescent="0.2">
      <c r="A45" s="70" t="s">
        <v>40</v>
      </c>
      <c r="B45" s="39">
        <f>(DATA!T46*1000000)/(DATA!AT46)</f>
        <v>0</v>
      </c>
      <c r="C45" s="39">
        <f>(DATA!U46*1000000)/(DATA!AU46)</f>
        <v>0</v>
      </c>
      <c r="D45" s="39">
        <f>(DATA!V46*1000000)/(DATA!AV46)</f>
        <v>78.529766807920169</v>
      </c>
      <c r="E45" s="39">
        <f>(DATA!W46*1000000)/(DATA!AW46)</f>
        <v>75.825699478737604</v>
      </c>
      <c r="F45" s="39">
        <f>(DATA!X46*1000000)/(DATA!AX46)</f>
        <v>75.525054957639142</v>
      </c>
      <c r="G45" s="39">
        <f>(DATA!Y46*1000000)/(DATA!AY46)</f>
        <v>75.563529497048464</v>
      </c>
      <c r="H45" s="39">
        <f>(DATA!Z46*1000000)/(DATA!AZ46)</f>
        <v>75.126235053640116</v>
      </c>
      <c r="I45" s="39">
        <f>(DATA!AA46*1000000)/(DATA!BA46)</f>
        <v>80.797760003648335</v>
      </c>
      <c r="J45" s="39">
        <f>(DATA!AB46*1000000)/(DATA!BB46)</f>
        <v>81.806057090812402</v>
      </c>
      <c r="K45" s="39">
        <f>(DATA!AC46*1000000)/(DATA!BC46)</f>
        <v>83.547856797821979</v>
      </c>
      <c r="L45" s="39">
        <f>(DATA!AD46*1000000)/(DATA!BD46)</f>
        <v>85.022203581178076</v>
      </c>
      <c r="M45" s="39">
        <f>(DATA!AE46*1000000)/(DATA!BE46)</f>
        <v>83.494077288568164</v>
      </c>
      <c r="N45" s="39">
        <f>(DATA!AF46*1000000)/(DATA!BF46)</f>
        <v>83.807673099657634</v>
      </c>
      <c r="O45" s="39">
        <f>(DATA!AG46*1000000)/(DATA!BG46)</f>
        <v>80.303051448931498</v>
      </c>
      <c r="P45" s="39">
        <f>(DATA!AH46*1000000)/(DATA!BH46)</f>
        <v>84.814647889332974</v>
      </c>
      <c r="Q45" s="39">
        <f>(DATA!AK46*1000000)/(DATA!BI46)</f>
        <v>92.203060180636982</v>
      </c>
      <c r="R45" s="39">
        <f>(DATA!AL46*1000000)/(DATA!BJ46)</f>
        <v>94.194366976925821</v>
      </c>
      <c r="S45" s="39">
        <f>(DATA!AM46*1000000)/(DATA!BK46)</f>
        <v>93.739325798146936</v>
      </c>
    </row>
    <row r="46" spans="1:19" x14ac:dyDescent="0.2">
      <c r="A46" s="70" t="s">
        <v>41</v>
      </c>
      <c r="B46" s="39">
        <f>(DATA!T47*1000000)/(DATA!AT47)</f>
        <v>0</v>
      </c>
      <c r="C46" s="39">
        <f>(DATA!U47*1000000)/(DATA!AU47)</f>
        <v>0</v>
      </c>
      <c r="D46" s="39">
        <f>(DATA!V47*1000000)/(DATA!AV47)</f>
        <v>61.065793310550141</v>
      </c>
      <c r="E46" s="39">
        <f>(DATA!W47*1000000)/(DATA!AW47)</f>
        <v>60.253761299718157</v>
      </c>
      <c r="F46" s="39">
        <f>(DATA!X47*1000000)/(DATA!AX47)</f>
        <v>60.493819377762648</v>
      </c>
      <c r="G46" s="39">
        <f>(DATA!Y47*1000000)/(DATA!AY47)</f>
        <v>58.534102154823358</v>
      </c>
      <c r="H46" s="39">
        <f>(DATA!Z47*1000000)/(DATA!AZ47)</f>
        <v>60.95497836632785</v>
      </c>
      <c r="I46" s="39">
        <f>(DATA!AA47*1000000)/(DATA!BA47)</f>
        <v>68.841755231189069</v>
      </c>
      <c r="J46" s="39">
        <f>(DATA!AB47*1000000)/(DATA!BB47)</f>
        <v>67.751039776710869</v>
      </c>
      <c r="K46" s="39">
        <f>(DATA!AC47*1000000)/(DATA!BC47)</f>
        <v>69.773502701298696</v>
      </c>
      <c r="L46" s="39">
        <f>(DATA!AD47*1000000)/(DATA!BD47)</f>
        <v>71.329772395096143</v>
      </c>
      <c r="M46" s="39">
        <f>(DATA!AE47*1000000)/(DATA!BE47)</f>
        <v>70.587912474687073</v>
      </c>
      <c r="N46" s="39">
        <f>(DATA!AF47*1000000)/(DATA!BF47)</f>
        <v>68.444468127611515</v>
      </c>
      <c r="O46" s="39">
        <f>(DATA!AG47*1000000)/(DATA!BG47)</f>
        <v>65.839350946357783</v>
      </c>
      <c r="P46" s="39">
        <f>(DATA!AH47*1000000)/(DATA!BH47)</f>
        <v>70.262523031016642</v>
      </c>
      <c r="Q46" s="39">
        <f>(DATA!AK47*1000000)/(DATA!BI47)</f>
        <v>78.74677147221955</v>
      </c>
      <c r="R46" s="39">
        <f>(DATA!AL47*1000000)/(DATA!BJ47)</f>
        <v>79.651689865497801</v>
      </c>
      <c r="S46" s="39">
        <f>(DATA!AM47*1000000)/(DATA!BK47)</f>
        <v>81.350578493887127</v>
      </c>
    </row>
    <row r="47" spans="1:19" x14ac:dyDescent="0.2">
      <c r="A47" s="70" t="s">
        <v>43</v>
      </c>
      <c r="B47" s="39">
        <f>(DATA!T48*1000000)/(DATA!AT48)</f>
        <v>0</v>
      </c>
      <c r="C47" s="39">
        <f>(DATA!U48*1000000)/(DATA!AU48)</f>
        <v>0</v>
      </c>
      <c r="D47" s="39">
        <f>(DATA!V48*1000000)/(DATA!AV48)</f>
        <v>70.589150922029617</v>
      </c>
      <c r="E47" s="39">
        <f>(DATA!W48*1000000)/(DATA!AW48)</f>
        <v>70.408391733804848</v>
      </c>
      <c r="F47" s="39">
        <f>(DATA!X48*1000000)/(DATA!AX48)</f>
        <v>71.706245948778999</v>
      </c>
      <c r="G47" s="39">
        <f>(DATA!Y48*1000000)/(DATA!AY48)</f>
        <v>69.799810567550182</v>
      </c>
      <c r="H47" s="39">
        <f>(DATA!Z48*1000000)/(DATA!AZ48)</f>
        <v>72.353964548891199</v>
      </c>
      <c r="I47" s="39">
        <f>(DATA!AA48*1000000)/(DATA!BA48)</f>
        <v>75.054803710097914</v>
      </c>
      <c r="J47" s="39">
        <f>(DATA!AB48*1000000)/(DATA!BB48)</f>
        <v>75.075659486901941</v>
      </c>
      <c r="K47" s="39">
        <f>(DATA!AC48*1000000)/(DATA!BC48)</f>
        <v>77.517859508370037</v>
      </c>
      <c r="L47" s="39">
        <f>(DATA!AD48*1000000)/(DATA!BD48)</f>
        <v>76.113068204803909</v>
      </c>
      <c r="M47" s="39">
        <f>(DATA!AE48*1000000)/(DATA!BE48)</f>
        <v>73.617702129849235</v>
      </c>
      <c r="N47" s="39">
        <f>(DATA!AF48*1000000)/(DATA!BF48)</f>
        <v>73.59788140926716</v>
      </c>
      <c r="O47" s="39">
        <f>(DATA!AG48*1000000)/(DATA!BG48)</f>
        <v>70.89570076273327</v>
      </c>
      <c r="P47" s="39">
        <f>(DATA!AH48*1000000)/(DATA!BH48)</f>
        <v>75.855851963530341</v>
      </c>
      <c r="Q47" s="39">
        <f>(DATA!AK48*1000000)/(DATA!BI48)</f>
        <v>91.029134807908719</v>
      </c>
      <c r="R47" s="39">
        <f>(DATA!AL48*1000000)/(DATA!BJ48)</f>
        <v>89.718184831357277</v>
      </c>
      <c r="S47" s="39">
        <f>(DATA!AM48*1000000)/(DATA!BK48)</f>
        <v>86.332058654617342</v>
      </c>
    </row>
    <row r="48" spans="1:19" x14ac:dyDescent="0.2">
      <c r="A48" s="70" t="s">
        <v>49</v>
      </c>
      <c r="B48" s="39">
        <f>(DATA!T49*1000000)/(DATA!AT49)</f>
        <v>0</v>
      </c>
      <c r="C48" s="39">
        <f>(DATA!U49*1000000)/(DATA!AU49)</f>
        <v>0</v>
      </c>
      <c r="D48" s="39">
        <f>(DATA!V49*1000000)/(DATA!AV49)</f>
        <v>74.558052013663755</v>
      </c>
      <c r="E48" s="39">
        <f>(DATA!W49*1000000)/(DATA!AW49)</f>
        <v>70.298810295468044</v>
      </c>
      <c r="F48" s="39">
        <f>(DATA!X49*1000000)/(DATA!AX49)</f>
        <v>72.336430574565483</v>
      </c>
      <c r="G48" s="39">
        <f>(DATA!Y49*1000000)/(DATA!AY49)</f>
        <v>74.374940126032641</v>
      </c>
      <c r="H48" s="39">
        <f>(DATA!Z49*1000000)/(DATA!AZ49)</f>
        <v>76.246281828276992</v>
      </c>
      <c r="I48" s="39">
        <f>(DATA!AA49*1000000)/(DATA!BA49)</f>
        <v>80.720591861187728</v>
      </c>
      <c r="J48" s="39">
        <f>(DATA!AB49*1000000)/(DATA!BB49)</f>
        <v>76.536564415359862</v>
      </c>
      <c r="K48" s="39">
        <f>(DATA!AC49*1000000)/(DATA!BC49)</f>
        <v>81.8121969606579</v>
      </c>
      <c r="L48" s="39">
        <f>(DATA!AD49*1000000)/(DATA!BD49)</f>
        <v>79.141569086366175</v>
      </c>
      <c r="M48" s="39">
        <f>(DATA!AE49*1000000)/(DATA!BE49)</f>
        <v>78.051641819729426</v>
      </c>
      <c r="N48" s="39">
        <f>(DATA!AF49*1000000)/(DATA!BF49)</f>
        <v>74.802455882430706</v>
      </c>
      <c r="O48" s="39">
        <f>(DATA!AG49*1000000)/(DATA!BG49)</f>
        <v>65.047033897516883</v>
      </c>
      <c r="P48" s="39">
        <f>(DATA!AH49*1000000)/(DATA!BH49)</f>
        <v>65.337295750912986</v>
      </c>
      <c r="Q48" s="39">
        <f>(DATA!AK49*1000000)/(DATA!BI49)</f>
        <v>73.31572971716848</v>
      </c>
      <c r="R48" s="39">
        <f>(DATA!AL49*1000000)/(DATA!BJ49)</f>
        <v>75.67338223104143</v>
      </c>
      <c r="S48" s="39">
        <f>(DATA!AM49*1000000)/(DATA!BK49)</f>
        <v>67.716712605297332</v>
      </c>
    </row>
    <row r="49" spans="1:19" x14ac:dyDescent="0.2">
      <c r="A49" s="70" t="s">
        <v>50</v>
      </c>
      <c r="B49" s="39">
        <f>(DATA!T50*1000000)/(DATA!AT50)</f>
        <v>0</v>
      </c>
      <c r="C49" s="39">
        <f>(DATA!U50*1000000)/(DATA!AU50)</f>
        <v>0</v>
      </c>
      <c r="D49" s="39">
        <f>(DATA!V50*1000000)/(DATA!AV50)</f>
        <v>70.728859558672781</v>
      </c>
      <c r="E49" s="39">
        <f>(DATA!W50*1000000)/(DATA!AW50)</f>
        <v>69.66329472648718</v>
      </c>
      <c r="F49" s="39">
        <f>(DATA!X50*1000000)/(DATA!AX50)</f>
        <v>70.07906715311475</v>
      </c>
      <c r="G49" s="39">
        <f>(DATA!Y50*1000000)/(DATA!AY50)</f>
        <v>69.251972272335053</v>
      </c>
      <c r="H49" s="39">
        <f>(DATA!Z50*1000000)/(DATA!AZ50)</f>
        <v>73.373018646304672</v>
      </c>
      <c r="I49" s="39">
        <f>(DATA!AA50*1000000)/(DATA!BA50)</f>
        <v>78.73379069655779</v>
      </c>
      <c r="J49" s="39">
        <f>(DATA!AB50*1000000)/(DATA!BB50)</f>
        <v>79.686656245836602</v>
      </c>
      <c r="K49" s="39">
        <f>(DATA!AC50*1000000)/(DATA!BC50)</f>
        <v>80.323720299013672</v>
      </c>
      <c r="L49" s="39">
        <f>(DATA!AD50*1000000)/(DATA!BD50)</f>
        <v>82.837538851196001</v>
      </c>
      <c r="M49" s="39">
        <f>(DATA!AE50*1000000)/(DATA!BE50)</f>
        <v>82.72726596130596</v>
      </c>
      <c r="N49" s="39">
        <f>(DATA!AF50*1000000)/(DATA!BF50)</f>
        <v>84.618796132823647</v>
      </c>
      <c r="O49" s="39">
        <f>(DATA!AG50*1000000)/(DATA!BG50)</f>
        <v>83.979422907043826</v>
      </c>
      <c r="P49" s="39">
        <f>(DATA!AH50*1000000)/(DATA!BH50)</f>
        <v>89.244357619601516</v>
      </c>
      <c r="Q49" s="39">
        <f>(DATA!AK50*1000000)/(DATA!BI50)</f>
        <v>99.979099535392479</v>
      </c>
      <c r="R49" s="39">
        <f>(DATA!AL50*1000000)/(DATA!BJ50)</f>
        <v>99.122507083170646</v>
      </c>
      <c r="S49" s="39">
        <f>(DATA!AM50*1000000)/(DATA!BK50)</f>
        <v>98.815436225544232</v>
      </c>
    </row>
    <row r="50" spans="1:19" x14ac:dyDescent="0.2">
      <c r="A50" s="70" t="s">
        <v>54</v>
      </c>
      <c r="B50" s="39">
        <f>(DATA!T51*1000000)/(DATA!AT51)</f>
        <v>0</v>
      </c>
      <c r="C50" s="39">
        <f>(DATA!U51*1000000)/(DATA!AU51)</f>
        <v>0</v>
      </c>
      <c r="D50" s="39">
        <f>(DATA!V51*1000000)/(DATA!AV51)</f>
        <v>61.633280651705427</v>
      </c>
      <c r="E50" s="39">
        <f>(DATA!W51*1000000)/(DATA!AW51)</f>
        <v>60.347526487328494</v>
      </c>
      <c r="F50" s="39">
        <f>(DATA!X51*1000000)/(DATA!AX51)</f>
        <v>60.335383447546882</v>
      </c>
      <c r="G50" s="39">
        <f>(DATA!Y51*1000000)/(DATA!AY51)</f>
        <v>59.34136885159996</v>
      </c>
      <c r="H50" s="39">
        <f>(DATA!Z51*1000000)/(DATA!AZ51)</f>
        <v>62.020419355162126</v>
      </c>
      <c r="I50" s="39">
        <f>(DATA!AA51*1000000)/(DATA!BA51)</f>
        <v>65.259508891046139</v>
      </c>
      <c r="J50" s="39">
        <f>(DATA!AB51*1000000)/(DATA!BB51)</f>
        <v>61.639687249676172</v>
      </c>
      <c r="K50" s="39">
        <f>(DATA!AC51*1000000)/(DATA!BC51)</f>
        <v>58.806873828139835</v>
      </c>
      <c r="L50" s="39">
        <f>(DATA!AD51*1000000)/(DATA!BD51)</f>
        <v>61.632637056626756</v>
      </c>
      <c r="M50" s="39">
        <f>(DATA!AE51*1000000)/(DATA!BE51)</f>
        <v>62.189748905447566</v>
      </c>
      <c r="N50" s="39">
        <f>(DATA!AF51*1000000)/(DATA!BF51)</f>
        <v>59.267439493960666</v>
      </c>
      <c r="O50" s="39">
        <f>(DATA!AG51*1000000)/(DATA!BG51)</f>
        <v>55.518254455008574</v>
      </c>
      <c r="P50" s="39">
        <f>(DATA!AH51*1000000)/(DATA!BH51)</f>
        <v>59.570542329163018</v>
      </c>
      <c r="Q50" s="39">
        <f>(DATA!AK51*1000000)/(DATA!BI51)</f>
        <v>65.191649635801909</v>
      </c>
      <c r="R50" s="39">
        <f>(DATA!AL51*1000000)/(DATA!BJ51)</f>
        <v>65.379200800151025</v>
      </c>
      <c r="S50" s="39">
        <f>(DATA!AM51*1000000)/(DATA!BK51)</f>
        <v>63.194523182573555</v>
      </c>
    </row>
    <row r="51" spans="1:19" x14ac:dyDescent="0.2">
      <c r="A51" s="70" t="s">
        <v>58</v>
      </c>
      <c r="B51" s="39">
        <f>(DATA!T52*1000000)/(DATA!AT52)</f>
        <v>0</v>
      </c>
      <c r="C51" s="39">
        <f>(DATA!U52*1000000)/(DATA!AU52)</f>
        <v>0</v>
      </c>
      <c r="D51" s="39">
        <f>(DATA!V52*1000000)/(DATA!AV52)</f>
        <v>79.188760582906809</v>
      </c>
      <c r="E51" s="39">
        <f>(DATA!W52*1000000)/(DATA!AW52)</f>
        <v>78.72376493851057</v>
      </c>
      <c r="F51" s="39">
        <f>(DATA!X52*1000000)/(DATA!AX52)</f>
        <v>80.2313088129264</v>
      </c>
      <c r="G51" s="39">
        <f>(DATA!Y52*1000000)/(DATA!AY52)</f>
        <v>81.627614318240418</v>
      </c>
      <c r="H51" s="39">
        <f>(DATA!Z52*1000000)/(DATA!AZ52)</f>
        <v>84.249549258302409</v>
      </c>
      <c r="I51" s="39">
        <f>(DATA!AA52*1000000)/(DATA!BA52)</f>
        <v>86.472737828766611</v>
      </c>
      <c r="J51" s="39">
        <f>(DATA!AB52*1000000)/(DATA!BB52)</f>
        <v>87.743186793880923</v>
      </c>
      <c r="K51" s="39">
        <f>(DATA!AC52*1000000)/(DATA!BC52)</f>
        <v>86.645001205292075</v>
      </c>
      <c r="L51" s="39">
        <f>(DATA!AD52*1000000)/(DATA!BD52)</f>
        <v>89.193315109611902</v>
      </c>
      <c r="M51" s="39">
        <f>(DATA!AE52*1000000)/(DATA!BE52)</f>
        <v>87.72132816467591</v>
      </c>
      <c r="N51" s="39">
        <f>(DATA!AF52*1000000)/(DATA!BF52)</f>
        <v>89.749669950553169</v>
      </c>
      <c r="O51" s="39">
        <f>(DATA!AG52*1000000)/(DATA!BG52)</f>
        <v>86.278070833845021</v>
      </c>
      <c r="P51" s="39">
        <f>(DATA!AH52*1000000)/(DATA!BH52)</f>
        <v>88.789713263085545</v>
      </c>
      <c r="Q51" s="39">
        <f>(DATA!AK52*1000000)/(DATA!BI52)</f>
        <v>98.378766685639761</v>
      </c>
      <c r="R51" s="39">
        <f>(DATA!AL52*1000000)/(DATA!BJ52)</f>
        <v>97.425721914721791</v>
      </c>
      <c r="S51" s="39">
        <f>(DATA!AM52*1000000)/(DATA!BK52)</f>
        <v>96.718797898985159</v>
      </c>
    </row>
    <row r="52" spans="1:19" x14ac:dyDescent="0.2">
      <c r="A52" s="72" t="s">
        <v>78</v>
      </c>
      <c r="B52" s="39">
        <f>(DATA!T53*1000000)/(DATA!AT53)</f>
        <v>0</v>
      </c>
      <c r="C52" s="39">
        <f>(DATA!U53*1000000)/(DATA!AU53)</f>
        <v>0</v>
      </c>
      <c r="D52" s="39">
        <f>(DATA!V53*1000000)/(DATA!AV53)</f>
        <v>85.092247051258568</v>
      </c>
      <c r="E52" s="39">
        <f>(DATA!W53*1000000)/(DATA!AW53)</f>
        <v>84.762043697982335</v>
      </c>
      <c r="F52" s="39">
        <f>(DATA!X53*1000000)/(DATA!AX53)</f>
        <v>85.829123308747242</v>
      </c>
      <c r="G52" s="39">
        <f>(DATA!Y53*1000000)/(DATA!AY53)</f>
        <v>83.028549867444667</v>
      </c>
      <c r="H52" s="39">
        <f>(DATA!Z53*1000000)/(DATA!AZ53)</f>
        <v>83.873289649697682</v>
      </c>
      <c r="I52" s="39">
        <f>(DATA!AA53*1000000)/(DATA!BA53)</f>
        <v>85.931447243054194</v>
      </c>
      <c r="J52" s="39">
        <f>(DATA!AB53*1000000)/(DATA!BB53)</f>
        <v>86.291625476706969</v>
      </c>
      <c r="K52" s="39">
        <f>(DATA!AC53*1000000)/(DATA!BC53)</f>
        <v>85.27633643830535</v>
      </c>
      <c r="L52" s="39">
        <f>(DATA!AD53*1000000)/(DATA!BD53)</f>
        <v>86.32934488505812</v>
      </c>
      <c r="M52" s="39">
        <f>(DATA!AE53*1000000)/(DATA!BE53)</f>
        <v>83.456240981259143</v>
      </c>
      <c r="N52" s="39">
        <f>(DATA!AF53*1000000)/(DATA!BF53)</f>
        <v>82.555686791003538</v>
      </c>
      <c r="O52" s="39">
        <f>(DATA!AG53*1000000)/(DATA!BG53)</f>
        <v>80.373959844240403</v>
      </c>
      <c r="P52" s="39">
        <f>(DATA!AH53*1000000)/(DATA!BH53)</f>
        <v>84.809125217393003</v>
      </c>
      <c r="Q52" s="39">
        <f>(DATA!AK53*1000000)/(DATA!BI53)</f>
        <v>100.94419681828204</v>
      </c>
      <c r="R52" s="39">
        <f>(DATA!AL53*1000000)/(DATA!BJ53)</f>
        <v>105.43022988640026</v>
      </c>
      <c r="S52" s="39">
        <f>(DATA!AM53*1000000)/(DATA!BK53)</f>
        <v>107.23308954458147</v>
      </c>
    </row>
    <row r="53" spans="1:19" x14ac:dyDescent="0.2">
      <c r="A53" s="72"/>
      <c r="B53" s="39"/>
      <c r="C53" s="39"/>
      <c r="D53" s="39"/>
      <c r="E53" s="39"/>
      <c r="F53" s="39"/>
      <c r="G53" s="39"/>
      <c r="H53" s="39"/>
      <c r="I53" s="39"/>
      <c r="J53" s="39"/>
      <c r="K53" s="39"/>
      <c r="L53" s="39"/>
      <c r="M53" s="39"/>
      <c r="N53" s="39"/>
      <c r="O53" s="39"/>
      <c r="P53" s="39"/>
      <c r="Q53" s="39"/>
      <c r="R53" s="39"/>
      <c r="S53" s="39"/>
    </row>
    <row r="54" spans="1:19" x14ac:dyDescent="0.2">
      <c r="A54" s="70" t="s">
        <v>30</v>
      </c>
      <c r="B54" s="39">
        <f>(DATA!T55*1000000)/(DATA!AT55)</f>
        <v>0</v>
      </c>
      <c r="C54" s="39">
        <f>(DATA!U55*1000000)/(DATA!AU55)</f>
        <v>0</v>
      </c>
      <c r="D54" s="39">
        <f>(DATA!V55*1000000)/(DATA!AV55)</f>
        <v>76.357102980627687</v>
      </c>
      <c r="E54" s="39">
        <f>(DATA!W55*1000000)/(DATA!AW55)</f>
        <v>75.964431238549608</v>
      </c>
      <c r="F54" s="39">
        <f>(DATA!X55*1000000)/(DATA!AX55)</f>
        <v>77.309961725892066</v>
      </c>
      <c r="G54" s="39">
        <f>(DATA!Y55*1000000)/(DATA!AY55)</f>
        <v>76.498532693340096</v>
      </c>
      <c r="H54" s="39">
        <f>(DATA!Z55*1000000)/(DATA!AZ55)</f>
        <v>75.368388299047282</v>
      </c>
      <c r="I54" s="39">
        <f>(DATA!AA55*1000000)/(DATA!BA55)</f>
        <v>80.794874387852516</v>
      </c>
      <c r="J54" s="39">
        <f>(DATA!AB55*1000000)/(DATA!BB55)</f>
        <v>82.708164693523045</v>
      </c>
      <c r="K54" s="39">
        <f>(DATA!AC55*1000000)/(DATA!BC55)</f>
        <v>85.167462892813276</v>
      </c>
      <c r="L54" s="39">
        <f>(DATA!AD55*1000000)/(DATA!BD55)</f>
        <v>85.892881053209294</v>
      </c>
      <c r="M54" s="39">
        <f>(DATA!AE55*1000000)/(DATA!BE55)</f>
        <v>80.895074264146544</v>
      </c>
      <c r="N54" s="39">
        <f>(DATA!AF55*1000000)/(DATA!BF55)</f>
        <v>79.435336504466164</v>
      </c>
      <c r="O54" s="39">
        <f>(DATA!AG55*1000000)/(DATA!BG55)</f>
        <v>76.195524720827038</v>
      </c>
      <c r="P54" s="39">
        <f>(DATA!AH55*1000000)/(DATA!BH55)</f>
        <v>80.102816810823114</v>
      </c>
      <c r="Q54" s="39">
        <f>(DATA!AK55*1000000)/(DATA!BI55)</f>
        <v>97.440586690880835</v>
      </c>
      <c r="R54" s="39">
        <f>(DATA!AL55*1000000)/(DATA!BJ55)</f>
        <v>97.553432720868869</v>
      </c>
      <c r="S54" s="39">
        <f>(DATA!AM55*1000000)/(DATA!BK55)</f>
        <v>100.4033582631327</v>
      </c>
    </row>
    <row r="55" spans="1:19" x14ac:dyDescent="0.2">
      <c r="A55" s="70" t="s">
        <v>37</v>
      </c>
      <c r="B55" s="39">
        <f>(DATA!T56*1000000)/(DATA!AT56)</f>
        <v>0</v>
      </c>
      <c r="C55" s="39">
        <f>(DATA!U56*1000000)/(DATA!AU56)</f>
        <v>0</v>
      </c>
      <c r="D55" s="39">
        <f>(DATA!V56*1000000)/(DATA!AV56)</f>
        <v>87.099846678403992</v>
      </c>
      <c r="E55" s="39">
        <f>(DATA!W56*1000000)/(DATA!AW56)</f>
        <v>85.659274850979344</v>
      </c>
      <c r="F55" s="39">
        <f>(DATA!X56*1000000)/(DATA!AX56)</f>
        <v>85.952485199583961</v>
      </c>
      <c r="G55" s="39">
        <f>(DATA!Y56*1000000)/(DATA!AY56)</f>
        <v>83.359997700656578</v>
      </c>
      <c r="H55" s="39">
        <f>(DATA!Z56*1000000)/(DATA!AZ56)</f>
        <v>80.449789123398617</v>
      </c>
      <c r="I55" s="39">
        <f>(DATA!AA56*1000000)/(DATA!BA56)</f>
        <v>81.870544278754949</v>
      </c>
      <c r="J55" s="39">
        <f>(DATA!AB56*1000000)/(DATA!BB56)</f>
        <v>82.850285288052902</v>
      </c>
      <c r="K55" s="39">
        <f>(DATA!AC56*1000000)/(DATA!BC56)</f>
        <v>86.352230891454852</v>
      </c>
      <c r="L55" s="39">
        <f>(DATA!AD56*1000000)/(DATA!BD56)</f>
        <v>95.570933665928123</v>
      </c>
      <c r="M55" s="39">
        <f>(DATA!AE56*1000000)/(DATA!BE56)</f>
        <v>92.137863611769845</v>
      </c>
      <c r="N55" s="39">
        <f>(DATA!AF56*1000000)/(DATA!BF56)</f>
        <v>91.948639572219648</v>
      </c>
      <c r="O55" s="39">
        <f>(DATA!AG56*1000000)/(DATA!BG56)</f>
        <v>90.812795901746313</v>
      </c>
      <c r="P55" s="39">
        <f>(DATA!AH56*1000000)/(DATA!BH56)</f>
        <v>94.62789832902007</v>
      </c>
      <c r="Q55" s="39">
        <f>(DATA!AK56*1000000)/(DATA!BI56)</f>
        <v>106.96401539474522</v>
      </c>
      <c r="R55" s="39">
        <f>(DATA!AL56*1000000)/(DATA!BJ56)</f>
        <v>115.10861318782311</v>
      </c>
      <c r="S55" s="39">
        <f>(DATA!AM56*1000000)/(DATA!BK56)</f>
        <v>107.77496464567072</v>
      </c>
    </row>
    <row r="56" spans="1:19" x14ac:dyDescent="0.2">
      <c r="A56" s="70" t="s">
        <v>38</v>
      </c>
      <c r="B56" s="39">
        <f>(DATA!T57*1000000)/(DATA!AT57)</f>
        <v>0</v>
      </c>
      <c r="C56" s="39">
        <f>(DATA!U57*1000000)/(DATA!AU57)</f>
        <v>0</v>
      </c>
      <c r="D56" s="39">
        <f>(DATA!V57*1000000)/(DATA!AV57)</f>
        <v>74.759800746293749</v>
      </c>
      <c r="E56" s="39">
        <f>(DATA!W57*1000000)/(DATA!AW57)</f>
        <v>72.320310234342188</v>
      </c>
      <c r="F56" s="39">
        <f>(DATA!X57*1000000)/(DATA!AX57)</f>
        <v>70.802688854573972</v>
      </c>
      <c r="G56" s="39">
        <f>(DATA!Y57*1000000)/(DATA!AY57)</f>
        <v>65.937577526060508</v>
      </c>
      <c r="H56" s="39">
        <f>(DATA!Z57*1000000)/(DATA!AZ57)</f>
        <v>67.668626888191483</v>
      </c>
      <c r="I56" s="39">
        <f>(DATA!AA57*1000000)/(DATA!BA57)</f>
        <v>71.212056047953695</v>
      </c>
      <c r="J56" s="39">
        <f>(DATA!AB57*1000000)/(DATA!BB57)</f>
        <v>73.920682819703146</v>
      </c>
      <c r="K56" s="39">
        <f>(DATA!AC57*1000000)/(DATA!BC57)</f>
        <v>74.198703677186657</v>
      </c>
      <c r="L56" s="39">
        <f>(DATA!AD57*1000000)/(DATA!BD57)</f>
        <v>76.850491159603678</v>
      </c>
      <c r="M56" s="39">
        <f>(DATA!AE57*1000000)/(DATA!BE57)</f>
        <v>73.049266458408852</v>
      </c>
      <c r="N56" s="39">
        <f>(DATA!AF57*1000000)/(DATA!BF57)</f>
        <v>74.539199084211504</v>
      </c>
      <c r="O56" s="39">
        <f>(DATA!AG57*1000000)/(DATA!BG57)</f>
        <v>71.388090966365453</v>
      </c>
      <c r="P56" s="39">
        <f>(DATA!AH57*1000000)/(DATA!BH57)</f>
        <v>73.638676458512037</v>
      </c>
      <c r="Q56" s="39">
        <f>(DATA!AK57*1000000)/(DATA!BI57)</f>
        <v>85.504848489903196</v>
      </c>
      <c r="R56" s="39">
        <f>(DATA!AL57*1000000)/(DATA!BJ57)</f>
        <v>86.730518090436647</v>
      </c>
      <c r="S56" s="39">
        <f>(DATA!AM57*1000000)/(DATA!BK57)</f>
        <v>86.338281747483066</v>
      </c>
    </row>
    <row r="57" spans="1:19" x14ac:dyDescent="0.2">
      <c r="A57" s="70" t="s">
        <v>45</v>
      </c>
      <c r="B57" s="39">
        <f>(DATA!T58*1000000)/(DATA!AT58)</f>
        <v>0</v>
      </c>
      <c r="C57" s="39">
        <f>(DATA!U58*1000000)/(DATA!AU58)</f>
        <v>0</v>
      </c>
      <c r="D57" s="39">
        <f>(DATA!V58*1000000)/(DATA!AV58)</f>
        <v>57.823624347660008</v>
      </c>
      <c r="E57" s="39">
        <f>(DATA!W58*1000000)/(DATA!AW58)</f>
        <v>62.159631884931109</v>
      </c>
      <c r="F57" s="39">
        <f>(DATA!X58*1000000)/(DATA!AX58)</f>
        <v>67.208701373415934</v>
      </c>
      <c r="G57" s="39">
        <f>(DATA!Y58*1000000)/(DATA!AY58)</f>
        <v>61.061402652797121</v>
      </c>
      <c r="H57" s="39">
        <f>(DATA!Z58*1000000)/(DATA!AZ58)</f>
        <v>57.065839908350817</v>
      </c>
      <c r="I57" s="39">
        <f>(DATA!AA58*1000000)/(DATA!BA58)</f>
        <v>58.309466975616438</v>
      </c>
      <c r="J57" s="39">
        <f>(DATA!AB58*1000000)/(DATA!BB58)</f>
        <v>57.254436749503192</v>
      </c>
      <c r="K57" s="39">
        <f>(DATA!AC58*1000000)/(DATA!BC58)</f>
        <v>56.620848289608723</v>
      </c>
      <c r="L57" s="39">
        <f>(DATA!AD58*1000000)/(DATA!BD58)</f>
        <v>57.307265919798169</v>
      </c>
      <c r="M57" s="39">
        <f>(DATA!AE58*1000000)/(DATA!BE58)</f>
        <v>57.846321848980992</v>
      </c>
      <c r="N57" s="39">
        <f>(DATA!AF58*1000000)/(DATA!BF58)</f>
        <v>58.10855563546685</v>
      </c>
      <c r="O57" s="39">
        <f>(DATA!AG58*1000000)/(DATA!BG58)</f>
        <v>59.121701693126319</v>
      </c>
      <c r="P57" s="39">
        <f>(DATA!AH58*1000000)/(DATA!BH58)</f>
        <v>64.285144467780583</v>
      </c>
      <c r="Q57" s="39">
        <f>(DATA!AK58*1000000)/(DATA!BI58)</f>
        <v>75.071720220504673</v>
      </c>
      <c r="R57" s="39">
        <f>(DATA!AL58*1000000)/(DATA!BJ58)</f>
        <v>74.839267248625802</v>
      </c>
      <c r="S57" s="39">
        <f>(DATA!AM58*1000000)/(DATA!BK58)</f>
        <v>73.094096855206175</v>
      </c>
    </row>
    <row r="58" spans="1:19" x14ac:dyDescent="0.2">
      <c r="A58" s="70" t="s">
        <v>46</v>
      </c>
      <c r="B58" s="39">
        <f>(DATA!T59*1000000)/(DATA!AT59)</f>
        <v>0</v>
      </c>
      <c r="C58" s="39">
        <f>(DATA!U59*1000000)/(DATA!AU59)</f>
        <v>0</v>
      </c>
      <c r="D58" s="39">
        <f>(DATA!V59*1000000)/(DATA!AV59)</f>
        <v>73.921075079139172</v>
      </c>
      <c r="E58" s="39">
        <f>(DATA!W59*1000000)/(DATA!AW59)</f>
        <v>74.905015920500404</v>
      </c>
      <c r="F58" s="39">
        <f>(DATA!X59*1000000)/(DATA!AX59)</f>
        <v>77.728789040669426</v>
      </c>
      <c r="G58" s="39">
        <f>(DATA!Y59*1000000)/(DATA!AY59)</f>
        <v>74.328146364110182</v>
      </c>
      <c r="H58" s="39">
        <f>(DATA!Z59*1000000)/(DATA!AZ59)</f>
        <v>75.45388158874951</v>
      </c>
      <c r="I58" s="39">
        <f>(DATA!AA59*1000000)/(DATA!BA59)</f>
        <v>76.399541467606653</v>
      </c>
      <c r="J58" s="39">
        <f>(DATA!AB59*1000000)/(DATA!BB59)</f>
        <v>78.897956931388393</v>
      </c>
      <c r="K58" s="39">
        <f>(DATA!AC59*1000000)/(DATA!BC59)</f>
        <v>74.960502370062954</v>
      </c>
      <c r="L58" s="39">
        <f>(DATA!AD59*1000000)/(DATA!BD59)</f>
        <v>78.999098834382409</v>
      </c>
      <c r="M58" s="39">
        <f>(DATA!AE59*1000000)/(DATA!BE59)</f>
        <v>76.746833922805166</v>
      </c>
      <c r="N58" s="39">
        <f>(DATA!AF59*1000000)/(DATA!BF59)</f>
        <v>75.295667371987221</v>
      </c>
      <c r="O58" s="39">
        <f>(DATA!AG59*1000000)/(DATA!BG59)</f>
        <v>74.268938530377142</v>
      </c>
      <c r="P58" s="39">
        <f>(DATA!AH59*1000000)/(DATA!BH59)</f>
        <v>79.820197493099158</v>
      </c>
      <c r="Q58" s="39">
        <f>(DATA!AK59*1000000)/(DATA!BI59)</f>
        <v>94.571000404062829</v>
      </c>
      <c r="R58" s="39">
        <f>(DATA!AL59*1000000)/(DATA!BJ59)</f>
        <v>100.84444153731779</v>
      </c>
      <c r="S58" s="39">
        <f>(DATA!AM59*1000000)/(DATA!BK59)</f>
        <v>105.50602961860338</v>
      </c>
    </row>
    <row r="59" spans="1:19" x14ac:dyDescent="0.2">
      <c r="A59" s="70" t="s">
        <v>48</v>
      </c>
      <c r="B59" s="39">
        <f>(DATA!T60*1000000)/(DATA!AT60)</f>
        <v>0</v>
      </c>
      <c r="C59" s="39">
        <f>(DATA!U60*1000000)/(DATA!AU60)</f>
        <v>0</v>
      </c>
      <c r="D59" s="39">
        <f>(DATA!V60*1000000)/(DATA!AV60)</f>
        <v>105.49808916344877</v>
      </c>
      <c r="E59" s="39">
        <f>(DATA!W60*1000000)/(DATA!AW60)</f>
        <v>103.7079651269743</v>
      </c>
      <c r="F59" s="39">
        <f>(DATA!X60*1000000)/(DATA!AX60)</f>
        <v>103.27226610635232</v>
      </c>
      <c r="G59" s="39">
        <f>(DATA!Y60*1000000)/(DATA!AY60)</f>
        <v>102.02763351552427</v>
      </c>
      <c r="H59" s="39">
        <f>(DATA!Z60*1000000)/(DATA!AZ60)</f>
        <v>103.46764770718406</v>
      </c>
      <c r="I59" s="39">
        <f>(DATA!AA60*1000000)/(DATA!BA60)</f>
        <v>105.0922620286166</v>
      </c>
      <c r="J59" s="39">
        <f>(DATA!AB60*1000000)/(DATA!BB60)</f>
        <v>104.23775927533249</v>
      </c>
      <c r="K59" s="39">
        <f>(DATA!AC60*1000000)/(DATA!BC60)</f>
        <v>101.82976139851972</v>
      </c>
      <c r="L59" s="39">
        <f>(DATA!AD60*1000000)/(DATA!BD60)</f>
        <v>99.780791587445705</v>
      </c>
      <c r="M59" s="39">
        <f>(DATA!AE60*1000000)/(DATA!BE60)</f>
        <v>96.488549161795461</v>
      </c>
      <c r="N59" s="39">
        <f>(DATA!AF60*1000000)/(DATA!BF60)</f>
        <v>94.883341676494993</v>
      </c>
      <c r="O59" s="39">
        <f>(DATA!AG60*1000000)/(DATA!BG60)</f>
        <v>92.571141835563637</v>
      </c>
      <c r="P59" s="39">
        <f>(DATA!AH60*1000000)/(DATA!BH60)</f>
        <v>98.313714732648549</v>
      </c>
      <c r="Q59" s="39">
        <f>(DATA!AK60*1000000)/(DATA!BI60)</f>
        <v>117.88321731946321</v>
      </c>
      <c r="R59" s="39">
        <f>(DATA!AL60*1000000)/(DATA!BJ60)</f>
        <v>125.68860440505573</v>
      </c>
      <c r="S59" s="39">
        <f>(DATA!AM60*1000000)/(DATA!BK60)</f>
        <v>128.63360617372132</v>
      </c>
    </row>
    <row r="60" spans="1:19" x14ac:dyDescent="0.2">
      <c r="A60" s="70" t="s">
        <v>52</v>
      </c>
      <c r="B60" s="39">
        <f>(DATA!T61*1000000)/(DATA!AT61)</f>
        <v>0</v>
      </c>
      <c r="C60" s="39">
        <f>(DATA!U61*1000000)/(DATA!AU61)</f>
        <v>0</v>
      </c>
      <c r="D60" s="39">
        <f>(DATA!V61*1000000)/(DATA!AV61)</f>
        <v>70.895572792683481</v>
      </c>
      <c r="E60" s="39">
        <f>(DATA!W61*1000000)/(DATA!AW61)</f>
        <v>73.226620817938851</v>
      </c>
      <c r="F60" s="39">
        <f>(DATA!X61*1000000)/(DATA!AX61)</f>
        <v>76.671446540126396</v>
      </c>
      <c r="G60" s="39">
        <f>(DATA!Y61*1000000)/(DATA!AY61)</f>
        <v>73.803742386545707</v>
      </c>
      <c r="H60" s="39">
        <f>(DATA!Z61*1000000)/(DATA!AZ61)</f>
        <v>74.832949842216763</v>
      </c>
      <c r="I60" s="39">
        <f>(DATA!AA61*1000000)/(DATA!BA61)</f>
        <v>77.157611918856304</v>
      </c>
      <c r="J60" s="39">
        <f>(DATA!AB61*1000000)/(DATA!BB61)</f>
        <v>75.80971944820665</v>
      </c>
      <c r="K60" s="39">
        <f>(DATA!AC61*1000000)/(DATA!BC61)</f>
        <v>76.342610572852763</v>
      </c>
      <c r="L60" s="39">
        <f>(DATA!AD61*1000000)/(DATA!BD61)</f>
        <v>77.842970101830645</v>
      </c>
      <c r="M60" s="39">
        <f>(DATA!AE61*1000000)/(DATA!BE61)</f>
        <v>76.058437909489371</v>
      </c>
      <c r="N60" s="39">
        <f>(DATA!AF61*1000000)/(DATA!BF61)</f>
        <v>74.79617593150995</v>
      </c>
      <c r="O60" s="39">
        <f>(DATA!AG61*1000000)/(DATA!BG61)</f>
        <v>72.328213504518416</v>
      </c>
      <c r="P60" s="39">
        <f>(DATA!AH61*1000000)/(DATA!BH61)</f>
        <v>75.298352749099038</v>
      </c>
      <c r="Q60" s="39">
        <f>(DATA!AK61*1000000)/(DATA!BI61)</f>
        <v>89.117249185251978</v>
      </c>
      <c r="R60" s="39">
        <f>(DATA!AL61*1000000)/(DATA!BJ61)</f>
        <v>90.638977548369979</v>
      </c>
      <c r="S60" s="39">
        <f>(DATA!AM61*1000000)/(DATA!BK61)</f>
        <v>90.556079525108004</v>
      </c>
    </row>
    <row r="61" spans="1:19" x14ac:dyDescent="0.2">
      <c r="A61" s="70" t="s">
        <v>53</v>
      </c>
      <c r="B61" s="39">
        <f>(DATA!T62*1000000)/(DATA!AT62)</f>
        <v>0</v>
      </c>
      <c r="C61" s="39">
        <f>(DATA!U62*1000000)/(DATA!AU62)</f>
        <v>0</v>
      </c>
      <c r="D61" s="39">
        <f>(DATA!V62*1000000)/(DATA!AV62)</f>
        <v>78.643809587733045</v>
      </c>
      <c r="E61" s="39">
        <f>(DATA!W62*1000000)/(DATA!AW62)</f>
        <v>77.967739876871391</v>
      </c>
      <c r="F61" s="39">
        <f>(DATA!X62*1000000)/(DATA!AX62)</f>
        <v>78.579043404186677</v>
      </c>
      <c r="G61" s="39">
        <f>(DATA!Y62*1000000)/(DATA!AY62)</f>
        <v>77.502485128929095</v>
      </c>
      <c r="H61" s="39">
        <f>(DATA!Z62*1000000)/(DATA!AZ62)</f>
        <v>75.529397658034625</v>
      </c>
      <c r="I61" s="39">
        <f>(DATA!AA62*1000000)/(DATA!BA62)</f>
        <v>76.837230301325732</v>
      </c>
      <c r="J61" s="39">
        <f>(DATA!AB62*1000000)/(DATA!BB62)</f>
        <v>75.600588378829244</v>
      </c>
      <c r="K61" s="39">
        <f>(DATA!AC62*1000000)/(DATA!BC62)</f>
        <v>77.583585451483657</v>
      </c>
      <c r="L61" s="39">
        <f>(DATA!AD62*1000000)/(DATA!BD62)</f>
        <v>79.838006069949643</v>
      </c>
      <c r="M61" s="39">
        <f>(DATA!AE62*1000000)/(DATA!BE62)</f>
        <v>78.626275616600481</v>
      </c>
      <c r="N61" s="39">
        <f>(DATA!AF62*1000000)/(DATA!BF62)</f>
        <v>79.986804956621981</v>
      </c>
      <c r="O61" s="39">
        <f>(DATA!AG62*1000000)/(DATA!BG62)</f>
        <v>79.716950278763463</v>
      </c>
      <c r="P61" s="39">
        <f>(DATA!AH62*1000000)/(DATA!BH62)</f>
        <v>84.685389137635141</v>
      </c>
      <c r="Q61" s="39">
        <f>(DATA!AK62*1000000)/(DATA!BI62)</f>
        <v>101.80040692796535</v>
      </c>
      <c r="R61" s="39">
        <f>(DATA!AL62*1000000)/(DATA!BJ62)</f>
        <v>101.1921765053379</v>
      </c>
      <c r="S61" s="39">
        <f>(DATA!AM62*1000000)/(DATA!BK62)</f>
        <v>99.329130667448112</v>
      </c>
    </row>
    <row r="62" spans="1:19" x14ac:dyDescent="0.2">
      <c r="A62" s="70" t="s">
        <v>56</v>
      </c>
      <c r="B62" s="39">
        <f>(DATA!T63*1000000)/(DATA!AT63)</f>
        <v>0</v>
      </c>
      <c r="C62" s="39">
        <f>(DATA!U63*1000000)/(DATA!AU63)</f>
        <v>0</v>
      </c>
      <c r="D62" s="39">
        <f>(DATA!V63*1000000)/(DATA!AV63)</f>
        <v>82.324400920637558</v>
      </c>
      <c r="E62" s="39">
        <f>(DATA!W63*1000000)/(DATA!AW63)</f>
        <v>82.396903830105032</v>
      </c>
      <c r="F62" s="39">
        <f>(DATA!X63*1000000)/(DATA!AX63)</f>
        <v>83.451643595686264</v>
      </c>
      <c r="G62" s="39">
        <f>(DATA!Y63*1000000)/(DATA!AY63)</f>
        <v>78.797359162191455</v>
      </c>
      <c r="H62" s="39">
        <f>(DATA!Z63*1000000)/(DATA!AZ63)</f>
        <v>79.776745068506003</v>
      </c>
      <c r="I62" s="39">
        <f>(DATA!AA63*1000000)/(DATA!BA63)</f>
        <v>78.237139187980901</v>
      </c>
      <c r="J62" s="39">
        <f>(DATA!AB63*1000000)/(DATA!BB63)</f>
        <v>79.353305080128649</v>
      </c>
      <c r="K62" s="39">
        <f>(DATA!AC63*1000000)/(DATA!BC63)</f>
        <v>79.958756476120499</v>
      </c>
      <c r="L62" s="39">
        <f>(DATA!AD63*1000000)/(DATA!BD63)</f>
        <v>83.121267095409166</v>
      </c>
      <c r="M62" s="39">
        <f>(DATA!AE63*1000000)/(DATA!BE63)</f>
        <v>79.871109341179917</v>
      </c>
      <c r="N62" s="39">
        <f>(DATA!AF63*1000000)/(DATA!BF63)</f>
        <v>79.538517432460395</v>
      </c>
      <c r="O62" s="39">
        <f>(DATA!AG63*1000000)/(DATA!BG63)</f>
        <v>78.023190980908694</v>
      </c>
      <c r="P62" s="39">
        <f>(DATA!AH63*1000000)/(DATA!BH63)</f>
        <v>80.894437257055131</v>
      </c>
      <c r="Q62" s="39">
        <f>(DATA!AK63*1000000)/(DATA!BI63)</f>
        <v>102.49823119401857</v>
      </c>
      <c r="R62" s="39">
        <f>(DATA!AL63*1000000)/(DATA!BJ63)</f>
        <v>105.05588784705067</v>
      </c>
      <c r="S62" s="39">
        <f>(DATA!AM63*1000000)/(DATA!BK63)</f>
        <v>105.24044887088381</v>
      </c>
    </row>
    <row r="63" spans="1:19" x14ac:dyDescent="0.2">
      <c r="A63" s="70" t="s">
        <v>60</v>
      </c>
      <c r="B63" s="39">
        <f>(DATA!T64*1000000)/(DATA!AT64)</f>
        <v>0</v>
      </c>
      <c r="C63" s="39">
        <f>(DATA!U64*1000000)/(DATA!AU64)</f>
        <v>0</v>
      </c>
      <c r="D63" s="39">
        <f>(DATA!V64*1000000)/(DATA!AV64)</f>
        <v>117.99376086538281</v>
      </c>
      <c r="E63" s="39">
        <f>(DATA!W64*1000000)/(DATA!AW64)</f>
        <v>114.69901156653661</v>
      </c>
      <c r="F63" s="39">
        <f>(DATA!X64*1000000)/(DATA!AX64)</f>
        <v>113.97805209046936</v>
      </c>
      <c r="G63" s="39">
        <f>(DATA!Y64*1000000)/(DATA!AY64)</f>
        <v>109.70157352799622</v>
      </c>
      <c r="H63" s="39">
        <f>(DATA!Z64*1000000)/(DATA!AZ64)</f>
        <v>97.3540931839905</v>
      </c>
      <c r="I63" s="39">
        <f>(DATA!AA64*1000000)/(DATA!BA64)</f>
        <v>92.650633097928235</v>
      </c>
      <c r="J63" s="39">
        <f>(DATA!AB64*1000000)/(DATA!BB64)</f>
        <v>90.399313104380767</v>
      </c>
      <c r="K63" s="39">
        <f>(DATA!AC64*1000000)/(DATA!BC64)</f>
        <v>88.441714960601402</v>
      </c>
      <c r="L63" s="39">
        <f>(DATA!AD64*1000000)/(DATA!BD64)</f>
        <v>89.807788638315969</v>
      </c>
      <c r="M63" s="39">
        <f>(DATA!AE64*1000000)/(DATA!BE64)</f>
        <v>85.479798066908273</v>
      </c>
      <c r="N63" s="39">
        <f>(DATA!AF64*1000000)/(DATA!BF64)</f>
        <v>85.696348017300309</v>
      </c>
      <c r="O63" s="39">
        <f>(DATA!AG64*1000000)/(DATA!BG64)</f>
        <v>78.553228652991649</v>
      </c>
      <c r="P63" s="39">
        <f>(DATA!AH64*1000000)/(DATA!BH64)</f>
        <v>79.735290147189616</v>
      </c>
      <c r="Q63" s="39">
        <f>(DATA!AK64*1000000)/(DATA!BI64)</f>
        <v>100.46558512214894</v>
      </c>
      <c r="R63" s="39">
        <f>(DATA!AL64*1000000)/(DATA!BJ64)</f>
        <v>100.60647904227854</v>
      </c>
      <c r="S63" s="39">
        <f>(DATA!AM64*1000000)/(DATA!BK64)</f>
        <v>109.81634649562677</v>
      </c>
    </row>
    <row r="64" spans="1:19" x14ac:dyDescent="0.2">
      <c r="A64" s="1"/>
      <c r="B64" s="4"/>
      <c r="C64" s="4"/>
      <c r="D64" s="4"/>
      <c r="E64" s="4"/>
      <c r="F64" s="4"/>
      <c r="G64" s="4"/>
      <c r="H64" s="4"/>
      <c r="I64" s="4"/>
      <c r="J64" s="4"/>
    </row>
    <row r="65" spans="1:10" x14ac:dyDescent="0.2">
      <c r="A65" s="1"/>
      <c r="B65" s="4"/>
      <c r="C65" s="4"/>
      <c r="D65" s="4"/>
      <c r="E65" s="4"/>
      <c r="F65" s="4"/>
      <c r="G65" s="4"/>
      <c r="H65" s="4"/>
      <c r="I65" s="4"/>
      <c r="J65" s="4"/>
    </row>
    <row r="66" spans="1:10" x14ac:dyDescent="0.2">
      <c r="A66" s="1"/>
      <c r="B66" s="4"/>
      <c r="C66" s="4"/>
      <c r="D66" s="116"/>
      <c r="E66" s="4"/>
      <c r="F66" s="4"/>
      <c r="G66" s="4"/>
      <c r="H66" s="4"/>
      <c r="I66" s="4"/>
      <c r="J66" s="4"/>
    </row>
    <row r="67" spans="1:10" x14ac:dyDescent="0.2">
      <c r="A67" s="1"/>
      <c r="B67" s="4"/>
      <c r="C67" s="4"/>
      <c r="D67" s="4"/>
      <c r="E67" s="4"/>
      <c r="F67" s="4"/>
      <c r="G67" s="4"/>
      <c r="H67" s="4"/>
      <c r="I67" s="4"/>
      <c r="J67" s="4"/>
    </row>
    <row r="68" spans="1:10" x14ac:dyDescent="0.2">
      <c r="A68" s="1"/>
      <c r="B68" s="4"/>
      <c r="C68" s="4"/>
      <c r="D68" s="4"/>
      <c r="E68" s="4"/>
      <c r="F68" s="4"/>
      <c r="G68" s="4"/>
      <c r="H68" s="4"/>
      <c r="I68" s="4"/>
      <c r="J68" s="4"/>
    </row>
    <row r="69" spans="1:10" x14ac:dyDescent="0.2">
      <c r="A69" s="1"/>
      <c r="B69" s="4"/>
      <c r="C69" s="4"/>
      <c r="D69" s="4"/>
      <c r="E69" s="4"/>
      <c r="F69" s="4"/>
      <c r="G69" s="4"/>
      <c r="H69" s="4"/>
      <c r="I69" s="4"/>
      <c r="J69" s="4"/>
    </row>
    <row r="70" spans="1:10" x14ac:dyDescent="0.2">
      <c r="A70" s="1"/>
      <c r="B70" s="4"/>
      <c r="C70" s="4"/>
      <c r="D70" s="4"/>
      <c r="E70" s="4"/>
      <c r="F70" s="4"/>
      <c r="G70" s="4"/>
      <c r="H70" s="4"/>
      <c r="I70" s="4"/>
      <c r="J70" s="4"/>
    </row>
    <row r="71" spans="1:10" x14ac:dyDescent="0.2">
      <c r="A71" s="1"/>
      <c r="B71" s="4"/>
      <c r="C71" s="4"/>
      <c r="D71" s="4"/>
      <c r="E71" s="4"/>
      <c r="F71" s="4"/>
      <c r="G71" s="4"/>
      <c r="H71" s="4"/>
      <c r="I71" s="4"/>
      <c r="J71" s="4"/>
    </row>
    <row r="72" spans="1:10" x14ac:dyDescent="0.2">
      <c r="A72" s="1"/>
    </row>
    <row r="73" spans="1:10" x14ac:dyDescent="0.2">
      <c r="A73" s="1"/>
    </row>
    <row r="74" spans="1:10" x14ac:dyDescent="0.2">
      <c r="A74" s="1"/>
    </row>
    <row r="75" spans="1:10" x14ac:dyDescent="0.2">
      <c r="A75" s="1"/>
    </row>
    <row r="76" spans="1:10" x14ac:dyDescent="0.2">
      <c r="A76" s="1"/>
    </row>
    <row r="77" spans="1:10" x14ac:dyDescent="0.2">
      <c r="A77" s="1"/>
    </row>
    <row r="78" spans="1:10" x14ac:dyDescent="0.2">
      <c r="A78" s="1"/>
    </row>
    <row r="79" spans="1:10" x14ac:dyDescent="0.2">
      <c r="A79" s="1"/>
    </row>
    <row r="80" spans="1:10" x14ac:dyDescent="0.2">
      <c r="A80" s="1"/>
    </row>
    <row r="81" spans="1:1" x14ac:dyDescent="0.2">
      <c r="A81" s="1"/>
    </row>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TABLE 17</vt:lpstr>
      <vt:lpstr>DATA</vt:lpstr>
      <vt:lpstr>Taxes per $1,000 income</vt:lpstr>
      <vt:lpstr>'TABLE 17'!Print_Area</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jmarks</dc:creator>
  <cp:lastModifiedBy>Susan Lounsbury</cp:lastModifiedBy>
  <cp:lastPrinted>2013-04-17T14:52:48Z</cp:lastPrinted>
  <dcterms:created xsi:type="dcterms:W3CDTF">1998-11-18T22:04:37Z</dcterms:created>
  <dcterms:modified xsi:type="dcterms:W3CDTF">2016-06-27T16:47:40Z</dcterms:modified>
</cp:coreProperties>
</file>