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14385" yWindow="-15" windowWidth="14430" windowHeight="13425"/>
  </bookViews>
  <sheets>
    <sheet name="Table 44" sheetId="8" r:id="rId1"/>
    <sheet name="% of Instruction by E-Learning" sheetId="6" r:id="rId2"/>
    <sheet name="Total UG SCH" sheetId="2" r:id="rId3"/>
    <sheet name="E-Learning UG SCH" sheetId="3" r:id="rId4"/>
    <sheet name="Total G SCH" sheetId="4" r:id="rId5"/>
    <sheet name="E-Learning G SCH" sheetId="5" r:id="rId6"/>
  </sheets>
  <definedNames>
    <definedName name="_xlnm.Print_Area" localSheetId="0">'Table 44'!$A$1:$J$31</definedName>
  </definedNames>
  <calcPr calcId="171027"/>
</workbook>
</file>

<file path=xl/calcChain.xml><?xml version="1.0" encoding="utf-8"?>
<calcChain xmlns="http://schemas.openxmlformats.org/spreadsheetml/2006/main">
  <c r="J8" i="8" l="1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7" i="8"/>
  <c r="JE6" i="6"/>
  <c r="JE7" i="6"/>
  <c r="JE8" i="6"/>
  <c r="JE9" i="6"/>
  <c r="JE10" i="6"/>
  <c r="JE11" i="6"/>
  <c r="JE12" i="6"/>
  <c r="JE13" i="6"/>
  <c r="JE14" i="6"/>
  <c r="JE15" i="6"/>
  <c r="JE16" i="6"/>
  <c r="JE17" i="6"/>
  <c r="JE18" i="6"/>
  <c r="JE19" i="6"/>
  <c r="JE20" i="6"/>
  <c r="JE21" i="6"/>
  <c r="IS6" i="6"/>
  <c r="IS7" i="6"/>
  <c r="IS8" i="6"/>
  <c r="IS9" i="6"/>
  <c r="IS10" i="6"/>
  <c r="IS11" i="6"/>
  <c r="IS12" i="6"/>
  <c r="IS13" i="6"/>
  <c r="IS14" i="6"/>
  <c r="IS15" i="6"/>
  <c r="IS16" i="6"/>
  <c r="IS17" i="6"/>
  <c r="IS18" i="6"/>
  <c r="IS19" i="6"/>
  <c r="IS20" i="6"/>
  <c r="IS21" i="6"/>
  <c r="IG6" i="6"/>
  <c r="IG7" i="6"/>
  <c r="IG8" i="6"/>
  <c r="IG9" i="6"/>
  <c r="IG10" i="6"/>
  <c r="IG11" i="6"/>
  <c r="IG12" i="6"/>
  <c r="IG13" i="6"/>
  <c r="IG14" i="6"/>
  <c r="IG15" i="6"/>
  <c r="IG16" i="6"/>
  <c r="IG17" i="6"/>
  <c r="IG18" i="6"/>
  <c r="IG19" i="6"/>
  <c r="IG20" i="6"/>
  <c r="IG21" i="6"/>
  <c r="HU6" i="6"/>
  <c r="HU7" i="6"/>
  <c r="HU8" i="6"/>
  <c r="HU9" i="6"/>
  <c r="HU10" i="6"/>
  <c r="HU11" i="6"/>
  <c r="HU12" i="6"/>
  <c r="HU13" i="6"/>
  <c r="HU14" i="6"/>
  <c r="HU15" i="6"/>
  <c r="HU16" i="6"/>
  <c r="HU17" i="6"/>
  <c r="HU18" i="6"/>
  <c r="HU19" i="6"/>
  <c r="HU20" i="6"/>
  <c r="HU21" i="6"/>
  <c r="HI6" i="6"/>
  <c r="HI7" i="6"/>
  <c r="HI8" i="6"/>
  <c r="HI9" i="6"/>
  <c r="HI10" i="6"/>
  <c r="HI11" i="6"/>
  <c r="HI12" i="6"/>
  <c r="HI13" i="6"/>
  <c r="HI14" i="6"/>
  <c r="HI15" i="6"/>
  <c r="HI16" i="6"/>
  <c r="HI17" i="6"/>
  <c r="HI18" i="6"/>
  <c r="HI19" i="6"/>
  <c r="HI20" i="6"/>
  <c r="HI21" i="6"/>
  <c r="GW6" i="6"/>
  <c r="GW7" i="6"/>
  <c r="GW8" i="6"/>
  <c r="GW9" i="6"/>
  <c r="GW10" i="6"/>
  <c r="GW11" i="6"/>
  <c r="GW12" i="6"/>
  <c r="GW13" i="6"/>
  <c r="GW14" i="6"/>
  <c r="GW15" i="6"/>
  <c r="GW16" i="6"/>
  <c r="GW17" i="6"/>
  <c r="GW18" i="6"/>
  <c r="GW19" i="6"/>
  <c r="GW20" i="6"/>
  <c r="GW21" i="6"/>
  <c r="GK6" i="6"/>
  <c r="GK7" i="6"/>
  <c r="GK8" i="6"/>
  <c r="GK9" i="6"/>
  <c r="GK10" i="6"/>
  <c r="GK11" i="6"/>
  <c r="GK12" i="6"/>
  <c r="GK13" i="6"/>
  <c r="GK14" i="6"/>
  <c r="GK15" i="6"/>
  <c r="GK16" i="6"/>
  <c r="GK17" i="6"/>
  <c r="GK18" i="6"/>
  <c r="GK19" i="6"/>
  <c r="GK20" i="6"/>
  <c r="GK21" i="6"/>
  <c r="FY6" i="6"/>
  <c r="E7" i="8" s="1"/>
  <c r="FY7" i="6"/>
  <c r="E8" i="8" s="1"/>
  <c r="FY8" i="6"/>
  <c r="E9" i="8" s="1"/>
  <c r="FY9" i="6"/>
  <c r="E10" i="8" s="1"/>
  <c r="FY10" i="6"/>
  <c r="E11" i="8" s="1"/>
  <c r="FY11" i="6"/>
  <c r="E12" i="8" s="1"/>
  <c r="FY12" i="6"/>
  <c r="E13" i="8" s="1"/>
  <c r="FY13" i="6"/>
  <c r="E14" i="8" s="1"/>
  <c r="FY14" i="6"/>
  <c r="E15" i="8" s="1"/>
  <c r="FY15" i="6"/>
  <c r="E16" i="8" s="1"/>
  <c r="FY16" i="6"/>
  <c r="E17" i="8" s="1"/>
  <c r="FY17" i="6"/>
  <c r="E18" i="8" s="1"/>
  <c r="FY18" i="6"/>
  <c r="E19" i="8" s="1"/>
  <c r="FY19" i="6"/>
  <c r="E20" i="8" s="1"/>
  <c r="FY20" i="6"/>
  <c r="E21" i="8" s="1"/>
  <c r="FY21" i="6"/>
  <c r="E22" i="8" s="1"/>
  <c r="FM6" i="6"/>
  <c r="FM7" i="6"/>
  <c r="FM8" i="6"/>
  <c r="FM9" i="6"/>
  <c r="FM10" i="6"/>
  <c r="FM11" i="6"/>
  <c r="FM12" i="6"/>
  <c r="FM13" i="6"/>
  <c r="FM14" i="6"/>
  <c r="FM15" i="6"/>
  <c r="FM16" i="6"/>
  <c r="FM17" i="6"/>
  <c r="FM18" i="6"/>
  <c r="FM19" i="6"/>
  <c r="FM20" i="6"/>
  <c r="FM21" i="6"/>
  <c r="FA6" i="6"/>
  <c r="FA7" i="6"/>
  <c r="FA8" i="6"/>
  <c r="FA9" i="6"/>
  <c r="FA10" i="6"/>
  <c r="FA11" i="6"/>
  <c r="FA12" i="6"/>
  <c r="FA13" i="6"/>
  <c r="FA14" i="6"/>
  <c r="FA15" i="6"/>
  <c r="FA16" i="6"/>
  <c r="FA17" i="6"/>
  <c r="FA18" i="6"/>
  <c r="FA19" i="6"/>
  <c r="FA20" i="6"/>
  <c r="FA21" i="6"/>
  <c r="EO6" i="6"/>
  <c r="D7" i="8" s="1"/>
  <c r="EO7" i="6"/>
  <c r="D8" i="8" s="1"/>
  <c r="EO8" i="6"/>
  <c r="D9" i="8" s="1"/>
  <c r="EO9" i="6"/>
  <c r="D10" i="8" s="1"/>
  <c r="EO10" i="6"/>
  <c r="D11" i="8" s="1"/>
  <c r="EO11" i="6"/>
  <c r="D12" i="8" s="1"/>
  <c r="EO12" i="6"/>
  <c r="D13" i="8" s="1"/>
  <c r="EO13" i="6"/>
  <c r="D14" i="8" s="1"/>
  <c r="EO14" i="6"/>
  <c r="D15" i="8" s="1"/>
  <c r="EO15" i="6"/>
  <c r="D16" i="8" s="1"/>
  <c r="EO16" i="6"/>
  <c r="D17" i="8" s="1"/>
  <c r="EO17" i="6"/>
  <c r="D18" i="8" s="1"/>
  <c r="EO18" i="6"/>
  <c r="D19" i="8" s="1"/>
  <c r="EO19" i="6"/>
  <c r="D20" i="8" s="1"/>
  <c r="EO20" i="6"/>
  <c r="D21" i="8" s="1"/>
  <c r="EO21" i="6"/>
  <c r="D22" i="8" s="1"/>
  <c r="EB18" i="6"/>
  <c r="EC6" i="6"/>
  <c r="EC7" i="6"/>
  <c r="EC8" i="6"/>
  <c r="EC9" i="6"/>
  <c r="EC10" i="6"/>
  <c r="EC11" i="6"/>
  <c r="EC12" i="6"/>
  <c r="EC13" i="6"/>
  <c r="EC14" i="6"/>
  <c r="EC15" i="6"/>
  <c r="EC16" i="6"/>
  <c r="EC17" i="6"/>
  <c r="EC18" i="6"/>
  <c r="EC19" i="6"/>
  <c r="EC20" i="6"/>
  <c r="EC21" i="6"/>
  <c r="DQ6" i="6"/>
  <c r="DQ7" i="6"/>
  <c r="DQ8" i="6"/>
  <c r="DQ9" i="6"/>
  <c r="DQ10" i="6"/>
  <c r="DQ11" i="6"/>
  <c r="DQ12" i="6"/>
  <c r="DQ13" i="6"/>
  <c r="DQ14" i="6"/>
  <c r="DQ15" i="6"/>
  <c r="DQ16" i="6"/>
  <c r="DQ17" i="6"/>
  <c r="DQ18" i="6"/>
  <c r="DQ19" i="6"/>
  <c r="DQ20" i="6"/>
  <c r="DQ21" i="6"/>
  <c r="DE6" i="6"/>
  <c r="DE7" i="6"/>
  <c r="DE8" i="6"/>
  <c r="DE9" i="6"/>
  <c r="DE10" i="6"/>
  <c r="DE11" i="6"/>
  <c r="DE12" i="6"/>
  <c r="DE13" i="6"/>
  <c r="DE14" i="6"/>
  <c r="DE15" i="6"/>
  <c r="DE16" i="6"/>
  <c r="DE17" i="6"/>
  <c r="DE18" i="6"/>
  <c r="DE19" i="6"/>
  <c r="DE20" i="6"/>
  <c r="DE21" i="6"/>
  <c r="CS6" i="6"/>
  <c r="CS7" i="6"/>
  <c r="CS8" i="6"/>
  <c r="CS9" i="6"/>
  <c r="CS10" i="6"/>
  <c r="CS11" i="6"/>
  <c r="CS12" i="6"/>
  <c r="CS13" i="6"/>
  <c r="CS14" i="6"/>
  <c r="CS15" i="6"/>
  <c r="CS16" i="6"/>
  <c r="CS17" i="6"/>
  <c r="CS18" i="6"/>
  <c r="CS19" i="6"/>
  <c r="CS20" i="6"/>
  <c r="CS21" i="6"/>
  <c r="CG6" i="6"/>
  <c r="C7" i="8" s="1"/>
  <c r="CG7" i="6"/>
  <c r="C8" i="8" s="1"/>
  <c r="CG8" i="6"/>
  <c r="C9" i="8" s="1"/>
  <c r="CG9" i="6"/>
  <c r="C10" i="8" s="1"/>
  <c r="CG10" i="6"/>
  <c r="C11" i="8" s="1"/>
  <c r="CG11" i="6"/>
  <c r="C12" i="8" s="1"/>
  <c r="CG12" i="6"/>
  <c r="C13" i="8" s="1"/>
  <c r="CG13" i="6"/>
  <c r="C14" i="8" s="1"/>
  <c r="CG14" i="6"/>
  <c r="C15" i="8" s="1"/>
  <c r="CG15" i="6"/>
  <c r="C16" i="8" s="1"/>
  <c r="CG16" i="6"/>
  <c r="C17" i="8" s="1"/>
  <c r="CG17" i="6"/>
  <c r="C18" i="8" s="1"/>
  <c r="CG18" i="6"/>
  <c r="C19" i="8" s="1"/>
  <c r="CG19" i="6"/>
  <c r="C20" i="8" s="1"/>
  <c r="CG20" i="6"/>
  <c r="C21" i="8" s="1"/>
  <c r="CG21" i="6"/>
  <c r="C22" i="8" s="1"/>
  <c r="BU6" i="6"/>
  <c r="BU7" i="6"/>
  <c r="BU8" i="6"/>
  <c r="BU9" i="6"/>
  <c r="BU10" i="6"/>
  <c r="BU11" i="6"/>
  <c r="BU12" i="6"/>
  <c r="BU13" i="6"/>
  <c r="BU14" i="6"/>
  <c r="BU15" i="6"/>
  <c r="BU16" i="6"/>
  <c r="BU17" i="6"/>
  <c r="BU18" i="6"/>
  <c r="BU19" i="6"/>
  <c r="BU20" i="6"/>
  <c r="BU21" i="6"/>
  <c r="BI6" i="6"/>
  <c r="BI7" i="6"/>
  <c r="BI8" i="6"/>
  <c r="BI9" i="6"/>
  <c r="BI10" i="6"/>
  <c r="BI11" i="6"/>
  <c r="BI12" i="6"/>
  <c r="BI13" i="6"/>
  <c r="BI14" i="6"/>
  <c r="BI15" i="6"/>
  <c r="BI16" i="6"/>
  <c r="BI17" i="6"/>
  <c r="BI18" i="6"/>
  <c r="BI19" i="6"/>
  <c r="BI20" i="6"/>
  <c r="BI21" i="6"/>
  <c r="AW6" i="6"/>
  <c r="AW7" i="6"/>
  <c r="AW8" i="6"/>
  <c r="AW9" i="6"/>
  <c r="AW10" i="6"/>
  <c r="AW11" i="6"/>
  <c r="AW12" i="6"/>
  <c r="AW13" i="6"/>
  <c r="AW14" i="6"/>
  <c r="AW15" i="6"/>
  <c r="AW16" i="6"/>
  <c r="AW17" i="6"/>
  <c r="AW18" i="6"/>
  <c r="AW19" i="6"/>
  <c r="AW20" i="6"/>
  <c r="AW21" i="6"/>
  <c r="X9" i="6"/>
  <c r="Y9" i="6"/>
  <c r="AK6" i="6"/>
  <c r="AK7" i="6"/>
  <c r="AK8" i="6"/>
  <c r="AK9" i="6"/>
  <c r="AK10" i="6"/>
  <c r="AK11" i="6"/>
  <c r="AK12" i="6"/>
  <c r="AK13" i="6"/>
  <c r="AK14" i="6"/>
  <c r="AK15" i="6"/>
  <c r="AK16" i="6"/>
  <c r="AK17" i="6"/>
  <c r="AK18" i="6"/>
  <c r="AK19" i="6"/>
  <c r="AK20" i="6"/>
  <c r="AK21" i="6"/>
  <c r="Y6" i="6"/>
  <c r="Y7" i="6"/>
  <c r="Y8" i="6"/>
  <c r="Y10" i="6"/>
  <c r="Y11" i="6"/>
  <c r="Y12" i="6"/>
  <c r="Y13" i="6"/>
  <c r="Y14" i="6"/>
  <c r="Y15" i="6"/>
  <c r="Y16" i="6"/>
  <c r="Y17" i="6"/>
  <c r="Y18" i="6"/>
  <c r="Y19" i="6"/>
  <c r="Y20" i="6"/>
  <c r="Y21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BK19" i="2"/>
  <c r="BW19" i="2"/>
  <c r="JC6" i="6" l="1"/>
  <c r="JD6" i="6"/>
  <c r="JC7" i="6"/>
  <c r="JD7" i="6"/>
  <c r="JC8" i="6"/>
  <c r="JD8" i="6"/>
  <c r="JC9" i="6"/>
  <c r="JD9" i="6"/>
  <c r="JC10" i="6"/>
  <c r="JD10" i="6"/>
  <c r="JC11" i="6"/>
  <c r="JD11" i="6"/>
  <c r="JC12" i="6"/>
  <c r="JD12" i="6"/>
  <c r="JC13" i="6"/>
  <c r="JD13" i="6"/>
  <c r="JC14" i="6"/>
  <c r="JD14" i="6"/>
  <c r="JC15" i="6"/>
  <c r="JD15" i="6"/>
  <c r="JC16" i="6"/>
  <c r="JD16" i="6"/>
  <c r="JC17" i="6"/>
  <c r="JD17" i="6"/>
  <c r="JC18" i="6"/>
  <c r="JD18" i="6"/>
  <c r="JC19" i="6"/>
  <c r="JD19" i="6"/>
  <c r="JC20" i="6"/>
  <c r="JD20" i="6"/>
  <c r="JC21" i="6"/>
  <c r="JD21" i="6"/>
  <c r="IQ6" i="6"/>
  <c r="IR6" i="6"/>
  <c r="IQ7" i="6"/>
  <c r="IR7" i="6"/>
  <c r="IQ8" i="6"/>
  <c r="IR8" i="6"/>
  <c r="IQ9" i="6"/>
  <c r="IR9" i="6"/>
  <c r="IQ10" i="6"/>
  <c r="IR10" i="6"/>
  <c r="IQ11" i="6"/>
  <c r="IR11" i="6"/>
  <c r="IQ12" i="6"/>
  <c r="IR12" i="6"/>
  <c r="IQ13" i="6"/>
  <c r="IR13" i="6"/>
  <c r="IQ14" i="6"/>
  <c r="IR14" i="6"/>
  <c r="IQ15" i="6"/>
  <c r="IR15" i="6"/>
  <c r="IQ16" i="6"/>
  <c r="IR16" i="6"/>
  <c r="IQ17" i="6"/>
  <c r="IR17" i="6"/>
  <c r="IQ18" i="6"/>
  <c r="IR18" i="6"/>
  <c r="IQ19" i="6"/>
  <c r="IR19" i="6"/>
  <c r="IQ20" i="6"/>
  <c r="IR20" i="6"/>
  <c r="IQ21" i="6"/>
  <c r="IR21" i="6"/>
  <c r="IE6" i="6"/>
  <c r="IF6" i="6"/>
  <c r="IE7" i="6"/>
  <c r="IF7" i="6"/>
  <c r="IE8" i="6"/>
  <c r="IF8" i="6"/>
  <c r="IE9" i="6"/>
  <c r="IF9" i="6"/>
  <c r="IE10" i="6"/>
  <c r="IF10" i="6"/>
  <c r="IE11" i="6"/>
  <c r="IF11" i="6"/>
  <c r="IE12" i="6"/>
  <c r="IF12" i="6"/>
  <c r="IE13" i="6"/>
  <c r="IF13" i="6"/>
  <c r="IE14" i="6"/>
  <c r="IF14" i="6"/>
  <c r="IE15" i="6"/>
  <c r="IF15" i="6"/>
  <c r="IE16" i="6"/>
  <c r="IF16" i="6"/>
  <c r="IE17" i="6"/>
  <c r="IF17" i="6"/>
  <c r="IE18" i="6"/>
  <c r="IF18" i="6"/>
  <c r="IE19" i="6"/>
  <c r="IF19" i="6"/>
  <c r="IE20" i="6"/>
  <c r="IF20" i="6"/>
  <c r="IE21" i="6"/>
  <c r="IF21" i="6"/>
  <c r="HS6" i="6"/>
  <c r="HT6" i="6"/>
  <c r="HS7" i="6"/>
  <c r="HT7" i="6"/>
  <c r="HS8" i="6"/>
  <c r="HT8" i="6"/>
  <c r="HS9" i="6"/>
  <c r="HT9" i="6"/>
  <c r="HS10" i="6"/>
  <c r="HT10" i="6"/>
  <c r="HS11" i="6"/>
  <c r="HT11" i="6"/>
  <c r="HS12" i="6"/>
  <c r="HT12" i="6"/>
  <c r="HS13" i="6"/>
  <c r="HT13" i="6"/>
  <c r="HS14" i="6"/>
  <c r="HT14" i="6"/>
  <c r="HS15" i="6"/>
  <c r="HT15" i="6"/>
  <c r="HS16" i="6"/>
  <c r="HT16" i="6"/>
  <c r="HS17" i="6"/>
  <c r="HT17" i="6"/>
  <c r="HS18" i="6"/>
  <c r="HT18" i="6"/>
  <c r="HS19" i="6"/>
  <c r="HT19" i="6"/>
  <c r="HS20" i="6"/>
  <c r="HT20" i="6"/>
  <c r="HS21" i="6"/>
  <c r="HT21" i="6"/>
  <c r="HG6" i="6"/>
  <c r="HH6" i="6"/>
  <c r="HG7" i="6"/>
  <c r="HH7" i="6"/>
  <c r="HG8" i="6"/>
  <c r="HH8" i="6"/>
  <c r="HG9" i="6"/>
  <c r="HH9" i="6"/>
  <c r="HG10" i="6"/>
  <c r="HH10" i="6"/>
  <c r="HG11" i="6"/>
  <c r="HH11" i="6"/>
  <c r="HG12" i="6"/>
  <c r="HH12" i="6"/>
  <c r="HG13" i="6"/>
  <c r="HH13" i="6"/>
  <c r="HG14" i="6"/>
  <c r="HH14" i="6"/>
  <c r="HG15" i="6"/>
  <c r="HH15" i="6"/>
  <c r="HG16" i="6"/>
  <c r="HH16" i="6"/>
  <c r="HG17" i="6"/>
  <c r="HH17" i="6"/>
  <c r="HG18" i="6"/>
  <c r="HH18" i="6"/>
  <c r="HG19" i="6"/>
  <c r="HH19" i="6"/>
  <c r="HG20" i="6"/>
  <c r="HH20" i="6"/>
  <c r="HG21" i="6"/>
  <c r="HH21" i="6"/>
  <c r="GU6" i="6"/>
  <c r="GV6" i="6"/>
  <c r="GU7" i="6"/>
  <c r="GV7" i="6"/>
  <c r="GU8" i="6"/>
  <c r="GV8" i="6"/>
  <c r="GU9" i="6"/>
  <c r="GV9" i="6"/>
  <c r="GU10" i="6"/>
  <c r="GV10" i="6"/>
  <c r="GU11" i="6"/>
  <c r="GV11" i="6"/>
  <c r="GU12" i="6"/>
  <c r="GV12" i="6"/>
  <c r="GU13" i="6"/>
  <c r="GV13" i="6"/>
  <c r="GU14" i="6"/>
  <c r="GV14" i="6"/>
  <c r="GU15" i="6"/>
  <c r="GV15" i="6"/>
  <c r="GU16" i="6"/>
  <c r="GV16" i="6"/>
  <c r="GU17" i="6"/>
  <c r="GV17" i="6"/>
  <c r="GU18" i="6"/>
  <c r="GV18" i="6"/>
  <c r="GU19" i="6"/>
  <c r="GV19" i="6"/>
  <c r="GU20" i="6"/>
  <c r="GV20" i="6"/>
  <c r="GU21" i="6"/>
  <c r="GV21" i="6"/>
  <c r="GI6" i="6"/>
  <c r="GJ6" i="6"/>
  <c r="GI7" i="6"/>
  <c r="GJ7" i="6"/>
  <c r="GI8" i="6"/>
  <c r="GJ8" i="6"/>
  <c r="GI9" i="6"/>
  <c r="GJ9" i="6"/>
  <c r="GI10" i="6"/>
  <c r="GJ10" i="6"/>
  <c r="GI11" i="6"/>
  <c r="GJ11" i="6"/>
  <c r="GI12" i="6"/>
  <c r="GJ12" i="6"/>
  <c r="GI13" i="6"/>
  <c r="GJ13" i="6"/>
  <c r="GI14" i="6"/>
  <c r="GJ14" i="6"/>
  <c r="GI15" i="6"/>
  <c r="GJ15" i="6"/>
  <c r="GI16" i="6"/>
  <c r="GJ16" i="6"/>
  <c r="GI17" i="6"/>
  <c r="GJ17" i="6"/>
  <c r="GI18" i="6"/>
  <c r="GJ18" i="6"/>
  <c r="GI19" i="6"/>
  <c r="GJ19" i="6"/>
  <c r="GI20" i="6"/>
  <c r="GJ20" i="6"/>
  <c r="GI21" i="6"/>
  <c r="GJ21" i="6"/>
  <c r="FW6" i="6"/>
  <c r="FX6" i="6"/>
  <c r="FW7" i="6"/>
  <c r="FX7" i="6"/>
  <c r="FW8" i="6"/>
  <c r="FX8" i="6"/>
  <c r="FW9" i="6"/>
  <c r="FX9" i="6"/>
  <c r="FW10" i="6"/>
  <c r="FX10" i="6"/>
  <c r="FW11" i="6"/>
  <c r="FX11" i="6"/>
  <c r="FW12" i="6"/>
  <c r="FX12" i="6"/>
  <c r="FW13" i="6"/>
  <c r="FX13" i="6"/>
  <c r="FW14" i="6"/>
  <c r="FX14" i="6"/>
  <c r="FW15" i="6"/>
  <c r="FX15" i="6"/>
  <c r="FW16" i="6"/>
  <c r="FX16" i="6"/>
  <c r="FW17" i="6"/>
  <c r="FX17" i="6"/>
  <c r="FW18" i="6"/>
  <c r="FX18" i="6"/>
  <c r="FW19" i="6"/>
  <c r="FX19" i="6"/>
  <c r="FW20" i="6"/>
  <c r="FX20" i="6"/>
  <c r="FW21" i="6"/>
  <c r="FX21" i="6"/>
  <c r="FK6" i="6"/>
  <c r="FL6" i="6"/>
  <c r="FK7" i="6"/>
  <c r="FL7" i="6"/>
  <c r="FK8" i="6"/>
  <c r="FL8" i="6"/>
  <c r="FK9" i="6"/>
  <c r="FL9" i="6"/>
  <c r="FK10" i="6"/>
  <c r="FL10" i="6"/>
  <c r="FK11" i="6"/>
  <c r="FL11" i="6"/>
  <c r="FK12" i="6"/>
  <c r="FL12" i="6"/>
  <c r="FK13" i="6"/>
  <c r="FL13" i="6"/>
  <c r="FK14" i="6"/>
  <c r="FL14" i="6"/>
  <c r="FK15" i="6"/>
  <c r="FL15" i="6"/>
  <c r="FK16" i="6"/>
  <c r="FL16" i="6"/>
  <c r="FK17" i="6"/>
  <c r="FL17" i="6"/>
  <c r="FK18" i="6"/>
  <c r="FL18" i="6"/>
  <c r="FK19" i="6"/>
  <c r="FL19" i="6"/>
  <c r="FK20" i="6"/>
  <c r="FL20" i="6"/>
  <c r="FK21" i="6"/>
  <c r="FL21" i="6"/>
  <c r="EY6" i="6"/>
  <c r="EZ6" i="6"/>
  <c r="EY7" i="6"/>
  <c r="EZ7" i="6"/>
  <c r="EY8" i="6"/>
  <c r="EZ8" i="6"/>
  <c r="EY9" i="6"/>
  <c r="EZ9" i="6"/>
  <c r="EY10" i="6"/>
  <c r="EZ10" i="6"/>
  <c r="EY11" i="6"/>
  <c r="EZ11" i="6"/>
  <c r="EY12" i="6"/>
  <c r="EZ12" i="6"/>
  <c r="EY13" i="6"/>
  <c r="EZ13" i="6"/>
  <c r="EY14" i="6"/>
  <c r="EZ14" i="6"/>
  <c r="EY15" i="6"/>
  <c r="EZ15" i="6"/>
  <c r="EY16" i="6"/>
  <c r="EZ16" i="6"/>
  <c r="EY17" i="6"/>
  <c r="EZ17" i="6"/>
  <c r="EY18" i="6"/>
  <c r="EZ18" i="6"/>
  <c r="EY19" i="6"/>
  <c r="EZ19" i="6"/>
  <c r="EY20" i="6"/>
  <c r="EZ20" i="6"/>
  <c r="EY21" i="6"/>
  <c r="EZ21" i="6"/>
  <c r="EM6" i="6"/>
  <c r="EN6" i="6"/>
  <c r="EM7" i="6"/>
  <c r="EN7" i="6"/>
  <c r="EM8" i="6"/>
  <c r="EN8" i="6"/>
  <c r="EM9" i="6"/>
  <c r="EN9" i="6"/>
  <c r="EM10" i="6"/>
  <c r="EN10" i="6"/>
  <c r="EM11" i="6"/>
  <c r="EN11" i="6"/>
  <c r="EM12" i="6"/>
  <c r="EN12" i="6"/>
  <c r="EM13" i="6"/>
  <c r="EN13" i="6"/>
  <c r="EM14" i="6"/>
  <c r="EN14" i="6"/>
  <c r="EM15" i="6"/>
  <c r="EN15" i="6"/>
  <c r="EM16" i="6"/>
  <c r="EN16" i="6"/>
  <c r="EM17" i="6"/>
  <c r="EN17" i="6"/>
  <c r="EM18" i="6"/>
  <c r="EN18" i="6"/>
  <c r="EM19" i="6"/>
  <c r="EN19" i="6"/>
  <c r="EM20" i="6"/>
  <c r="EN20" i="6"/>
  <c r="EM21" i="6"/>
  <c r="EN21" i="6"/>
  <c r="EA6" i="6"/>
  <c r="EB6" i="6"/>
  <c r="EA7" i="6"/>
  <c r="EB7" i="6"/>
  <c r="EA8" i="6"/>
  <c r="EB8" i="6"/>
  <c r="EA9" i="6"/>
  <c r="EB9" i="6"/>
  <c r="EA10" i="6"/>
  <c r="EB10" i="6"/>
  <c r="EA11" i="6"/>
  <c r="EB11" i="6"/>
  <c r="EA12" i="6"/>
  <c r="EB12" i="6"/>
  <c r="EA13" i="6"/>
  <c r="EB13" i="6"/>
  <c r="EA14" i="6"/>
  <c r="EB14" i="6"/>
  <c r="EA15" i="6"/>
  <c r="EB15" i="6"/>
  <c r="EA16" i="6"/>
  <c r="EB16" i="6"/>
  <c r="EA17" i="6"/>
  <c r="EB17" i="6"/>
  <c r="EA18" i="6"/>
  <c r="EA19" i="6"/>
  <c r="EB19" i="6"/>
  <c r="EA20" i="6"/>
  <c r="EB20" i="6"/>
  <c r="EA21" i="6"/>
  <c r="EB21" i="6"/>
  <c r="DO6" i="6"/>
  <c r="DP6" i="6"/>
  <c r="DO7" i="6"/>
  <c r="DP7" i="6"/>
  <c r="DO8" i="6"/>
  <c r="DP8" i="6"/>
  <c r="DO9" i="6"/>
  <c r="DP9" i="6"/>
  <c r="DO10" i="6"/>
  <c r="DP10" i="6"/>
  <c r="DO11" i="6"/>
  <c r="DP11" i="6"/>
  <c r="DO12" i="6"/>
  <c r="DP12" i="6"/>
  <c r="DO13" i="6"/>
  <c r="DP13" i="6"/>
  <c r="DO14" i="6"/>
  <c r="DP14" i="6"/>
  <c r="DO15" i="6"/>
  <c r="DP15" i="6"/>
  <c r="DO16" i="6"/>
  <c r="DP16" i="6"/>
  <c r="DO17" i="6"/>
  <c r="DP17" i="6"/>
  <c r="DO18" i="6"/>
  <c r="DP18" i="6"/>
  <c r="DO19" i="6"/>
  <c r="DP19" i="6"/>
  <c r="DO20" i="6"/>
  <c r="DP20" i="6"/>
  <c r="DO21" i="6"/>
  <c r="DP21" i="6"/>
  <c r="DC6" i="6"/>
  <c r="DD6" i="6"/>
  <c r="DC7" i="6"/>
  <c r="DD7" i="6"/>
  <c r="DC8" i="6"/>
  <c r="DD8" i="6"/>
  <c r="DC9" i="6"/>
  <c r="DD9" i="6"/>
  <c r="DC10" i="6"/>
  <c r="DD10" i="6"/>
  <c r="DC11" i="6"/>
  <c r="DD11" i="6"/>
  <c r="DC12" i="6"/>
  <c r="DD12" i="6"/>
  <c r="DC13" i="6"/>
  <c r="DD13" i="6"/>
  <c r="DC14" i="6"/>
  <c r="DD14" i="6"/>
  <c r="DC15" i="6"/>
  <c r="DD15" i="6"/>
  <c r="DC16" i="6"/>
  <c r="DD16" i="6"/>
  <c r="DC17" i="6"/>
  <c r="DD17" i="6"/>
  <c r="DC18" i="6"/>
  <c r="DD18" i="6"/>
  <c r="DC19" i="6"/>
  <c r="DD19" i="6"/>
  <c r="DC20" i="6"/>
  <c r="DD20" i="6"/>
  <c r="DC21" i="6"/>
  <c r="DD21" i="6"/>
  <c r="CQ6" i="6"/>
  <c r="CR6" i="6"/>
  <c r="CQ7" i="6"/>
  <c r="CR7" i="6"/>
  <c r="CQ8" i="6"/>
  <c r="CR8" i="6"/>
  <c r="CQ9" i="6"/>
  <c r="CR9" i="6"/>
  <c r="CQ10" i="6"/>
  <c r="CR10" i="6"/>
  <c r="CQ11" i="6"/>
  <c r="CR11" i="6"/>
  <c r="CQ12" i="6"/>
  <c r="CR12" i="6"/>
  <c r="CQ13" i="6"/>
  <c r="CR13" i="6"/>
  <c r="CQ14" i="6"/>
  <c r="CR14" i="6"/>
  <c r="CQ15" i="6"/>
  <c r="CR15" i="6"/>
  <c r="CQ16" i="6"/>
  <c r="CR16" i="6"/>
  <c r="CQ17" i="6"/>
  <c r="CR17" i="6"/>
  <c r="CQ18" i="6"/>
  <c r="CR18" i="6"/>
  <c r="CQ19" i="6"/>
  <c r="CR19" i="6"/>
  <c r="CQ20" i="6"/>
  <c r="CR20" i="6"/>
  <c r="CQ21" i="6"/>
  <c r="CR21" i="6"/>
  <c r="CE6" i="6"/>
  <c r="CF6" i="6"/>
  <c r="CE7" i="6"/>
  <c r="CF7" i="6"/>
  <c r="CE8" i="6"/>
  <c r="CF8" i="6"/>
  <c r="CE9" i="6"/>
  <c r="CF9" i="6"/>
  <c r="CE10" i="6"/>
  <c r="CF10" i="6"/>
  <c r="CE11" i="6"/>
  <c r="CF11" i="6"/>
  <c r="CE12" i="6"/>
  <c r="CF12" i="6"/>
  <c r="CE13" i="6"/>
  <c r="CF13" i="6"/>
  <c r="CE14" i="6"/>
  <c r="CF14" i="6"/>
  <c r="CE15" i="6"/>
  <c r="CF15" i="6"/>
  <c r="CE16" i="6"/>
  <c r="CF16" i="6"/>
  <c r="CE17" i="6"/>
  <c r="CF17" i="6"/>
  <c r="CE18" i="6"/>
  <c r="CF18" i="6"/>
  <c r="CE19" i="6"/>
  <c r="CF19" i="6"/>
  <c r="CE20" i="6"/>
  <c r="CF20" i="6"/>
  <c r="CE21" i="6"/>
  <c r="CF21" i="6"/>
  <c r="BS6" i="6"/>
  <c r="BT6" i="6"/>
  <c r="BS7" i="6"/>
  <c r="BT7" i="6"/>
  <c r="BS8" i="6"/>
  <c r="BT8" i="6"/>
  <c r="BS9" i="6"/>
  <c r="BT9" i="6"/>
  <c r="BS10" i="6"/>
  <c r="BT10" i="6"/>
  <c r="BS11" i="6"/>
  <c r="BT11" i="6"/>
  <c r="BS12" i="6"/>
  <c r="BT12" i="6"/>
  <c r="BS13" i="6"/>
  <c r="BT13" i="6"/>
  <c r="BS14" i="6"/>
  <c r="BT14" i="6"/>
  <c r="BS15" i="6"/>
  <c r="BT15" i="6"/>
  <c r="BS16" i="6"/>
  <c r="BT16" i="6"/>
  <c r="BS17" i="6"/>
  <c r="BT17" i="6"/>
  <c r="BS18" i="6"/>
  <c r="BT18" i="6"/>
  <c r="BS19" i="6"/>
  <c r="BT19" i="6"/>
  <c r="BS20" i="6"/>
  <c r="BT20" i="6"/>
  <c r="BS21" i="6"/>
  <c r="BT21" i="6"/>
  <c r="BG6" i="6"/>
  <c r="BH6" i="6"/>
  <c r="BG7" i="6"/>
  <c r="BH7" i="6"/>
  <c r="BG8" i="6"/>
  <c r="BH8" i="6"/>
  <c r="BG9" i="6"/>
  <c r="BH9" i="6"/>
  <c r="BG10" i="6"/>
  <c r="BH10" i="6"/>
  <c r="BG11" i="6"/>
  <c r="BH11" i="6"/>
  <c r="BG12" i="6"/>
  <c r="BH12" i="6"/>
  <c r="BG13" i="6"/>
  <c r="BH13" i="6"/>
  <c r="BG14" i="6"/>
  <c r="BH14" i="6"/>
  <c r="BG15" i="6"/>
  <c r="BH15" i="6"/>
  <c r="BG16" i="6"/>
  <c r="BH16" i="6"/>
  <c r="BG17" i="6"/>
  <c r="BH17" i="6"/>
  <c r="BG18" i="6"/>
  <c r="BH18" i="6"/>
  <c r="BG19" i="6"/>
  <c r="BH19" i="6"/>
  <c r="BG20" i="6"/>
  <c r="BH20" i="6"/>
  <c r="BG21" i="6"/>
  <c r="BH21" i="6"/>
  <c r="AU6" i="6"/>
  <c r="AV6" i="6"/>
  <c r="AU7" i="6"/>
  <c r="AV7" i="6"/>
  <c r="AU8" i="6"/>
  <c r="AV8" i="6"/>
  <c r="AU9" i="6"/>
  <c r="AV9" i="6"/>
  <c r="AU10" i="6"/>
  <c r="AV10" i="6"/>
  <c r="AU11" i="6"/>
  <c r="AV11" i="6"/>
  <c r="AU12" i="6"/>
  <c r="AV12" i="6"/>
  <c r="AU13" i="6"/>
  <c r="AV13" i="6"/>
  <c r="AU14" i="6"/>
  <c r="AV14" i="6"/>
  <c r="AU15" i="6"/>
  <c r="AV15" i="6"/>
  <c r="AU16" i="6"/>
  <c r="AV16" i="6"/>
  <c r="AU17" i="6"/>
  <c r="AV17" i="6"/>
  <c r="AU18" i="6"/>
  <c r="AV18" i="6"/>
  <c r="AU19" i="6"/>
  <c r="AV19" i="6"/>
  <c r="AU20" i="6"/>
  <c r="AV20" i="6"/>
  <c r="AU21" i="6"/>
  <c r="AV21" i="6"/>
  <c r="AI6" i="6"/>
  <c r="AJ6" i="6"/>
  <c r="AI7" i="6"/>
  <c r="AJ7" i="6"/>
  <c r="AI8" i="6"/>
  <c r="AJ8" i="6"/>
  <c r="AI9" i="6"/>
  <c r="AJ9" i="6"/>
  <c r="AI10" i="6"/>
  <c r="AJ10" i="6"/>
  <c r="AI11" i="6"/>
  <c r="AJ11" i="6"/>
  <c r="AI12" i="6"/>
  <c r="AJ12" i="6"/>
  <c r="AI13" i="6"/>
  <c r="AJ13" i="6"/>
  <c r="AI14" i="6"/>
  <c r="AJ14" i="6"/>
  <c r="AI15" i="6"/>
  <c r="AJ15" i="6"/>
  <c r="AI16" i="6"/>
  <c r="AJ16" i="6"/>
  <c r="AI17" i="6"/>
  <c r="AJ17" i="6"/>
  <c r="AI18" i="6"/>
  <c r="AJ18" i="6"/>
  <c r="AI19" i="6"/>
  <c r="AJ19" i="6"/>
  <c r="AI20" i="6"/>
  <c r="AJ20" i="6"/>
  <c r="AI21" i="6"/>
  <c r="AJ21" i="6"/>
  <c r="W6" i="6"/>
  <c r="X6" i="6"/>
  <c r="W7" i="6"/>
  <c r="X7" i="6"/>
  <c r="W8" i="6"/>
  <c r="X8" i="6"/>
  <c r="W9" i="6"/>
  <c r="W10" i="6"/>
  <c r="X10" i="6"/>
  <c r="W11" i="6"/>
  <c r="X11" i="6"/>
  <c r="W12" i="6"/>
  <c r="X12" i="6"/>
  <c r="W13" i="6"/>
  <c r="X13" i="6"/>
  <c r="W14" i="6"/>
  <c r="X14" i="6"/>
  <c r="W15" i="6"/>
  <c r="X15" i="6"/>
  <c r="W16" i="6"/>
  <c r="X16" i="6"/>
  <c r="W17" i="6"/>
  <c r="X17" i="6"/>
  <c r="W18" i="6"/>
  <c r="X18" i="6"/>
  <c r="W19" i="6"/>
  <c r="X19" i="6"/>
  <c r="W20" i="6"/>
  <c r="X20" i="6"/>
  <c r="W21" i="6"/>
  <c r="X21" i="6"/>
  <c r="K6" i="6"/>
  <c r="L6" i="6"/>
  <c r="K7" i="6"/>
  <c r="L7" i="6"/>
  <c r="K8" i="6"/>
  <c r="L8" i="6"/>
  <c r="K9" i="6"/>
  <c r="L9" i="6"/>
  <c r="K10" i="6"/>
  <c r="L10" i="6"/>
  <c r="K11" i="6"/>
  <c r="L11" i="6"/>
  <c r="K12" i="6"/>
  <c r="L12" i="6"/>
  <c r="K13" i="6"/>
  <c r="L13" i="6"/>
  <c r="K14" i="6"/>
  <c r="L14" i="6"/>
  <c r="K15" i="6"/>
  <c r="L15" i="6"/>
  <c r="K16" i="6"/>
  <c r="L16" i="6"/>
  <c r="K17" i="6"/>
  <c r="L17" i="6"/>
  <c r="K18" i="6"/>
  <c r="L18" i="6"/>
  <c r="K19" i="6"/>
  <c r="L19" i="6"/>
  <c r="K20" i="6"/>
  <c r="L20" i="6"/>
  <c r="K21" i="6"/>
  <c r="L21" i="6"/>
  <c r="H6" i="4" l="1"/>
  <c r="H6" i="5"/>
  <c r="E6" i="5"/>
  <c r="E6" i="4"/>
  <c r="FJ12" i="6" l="1"/>
  <c r="FI10" i="6"/>
  <c r="DZ8" i="6"/>
  <c r="DY8" i="6"/>
  <c r="DZ18" i="6"/>
  <c r="DY18" i="6"/>
  <c r="AT18" i="6"/>
  <c r="AS18" i="6"/>
  <c r="AR18" i="6"/>
  <c r="JB6" i="6"/>
  <c r="JB7" i="6"/>
  <c r="JB8" i="6"/>
  <c r="JB9" i="6"/>
  <c r="JB10" i="6"/>
  <c r="JB11" i="6"/>
  <c r="JB12" i="6"/>
  <c r="JB13" i="6"/>
  <c r="JB14" i="6"/>
  <c r="JB15" i="6"/>
  <c r="JB16" i="6"/>
  <c r="JB17" i="6"/>
  <c r="JB18" i="6"/>
  <c r="JB19" i="6"/>
  <c r="JB20" i="6"/>
  <c r="JB21" i="6"/>
  <c r="IP6" i="6"/>
  <c r="IP7" i="6"/>
  <c r="IP8" i="6"/>
  <c r="IP9" i="6"/>
  <c r="IP10" i="6"/>
  <c r="IP11" i="6"/>
  <c r="IP12" i="6"/>
  <c r="IP13" i="6"/>
  <c r="IP14" i="6"/>
  <c r="IP15" i="6"/>
  <c r="IP16" i="6"/>
  <c r="IP17" i="6"/>
  <c r="IP18" i="6"/>
  <c r="IP19" i="6"/>
  <c r="IP20" i="6"/>
  <c r="IP21" i="6"/>
  <c r="ID6" i="6"/>
  <c r="ID7" i="6"/>
  <c r="ID8" i="6"/>
  <c r="ID9" i="6"/>
  <c r="ID10" i="6"/>
  <c r="ID11" i="6"/>
  <c r="ID12" i="6"/>
  <c r="ID13" i="6"/>
  <c r="ID14" i="6"/>
  <c r="ID15" i="6"/>
  <c r="ID16" i="6"/>
  <c r="ID17" i="6"/>
  <c r="ID18" i="6"/>
  <c r="ID19" i="6"/>
  <c r="ID20" i="6"/>
  <c r="ID21" i="6"/>
  <c r="HR6" i="6"/>
  <c r="HR7" i="6"/>
  <c r="HR8" i="6"/>
  <c r="HR9" i="6"/>
  <c r="HR10" i="6"/>
  <c r="HR11" i="6"/>
  <c r="HR12" i="6"/>
  <c r="HR13" i="6"/>
  <c r="HR14" i="6"/>
  <c r="HR15" i="6"/>
  <c r="HR16" i="6"/>
  <c r="HR17" i="6"/>
  <c r="HR18" i="6"/>
  <c r="HR19" i="6"/>
  <c r="HR20" i="6"/>
  <c r="HR21" i="6"/>
  <c r="HF6" i="6"/>
  <c r="HF7" i="6"/>
  <c r="HF8" i="6"/>
  <c r="HF9" i="6"/>
  <c r="HF10" i="6"/>
  <c r="HF11" i="6"/>
  <c r="HF12" i="6"/>
  <c r="HF13" i="6"/>
  <c r="HF14" i="6"/>
  <c r="HF15" i="6"/>
  <c r="HF16" i="6"/>
  <c r="HF17" i="6"/>
  <c r="HF18" i="6"/>
  <c r="HF19" i="6"/>
  <c r="HF20" i="6"/>
  <c r="HF21" i="6"/>
  <c r="GT6" i="6"/>
  <c r="GT7" i="6"/>
  <c r="GT8" i="6"/>
  <c r="GT9" i="6"/>
  <c r="GT10" i="6"/>
  <c r="GT11" i="6"/>
  <c r="GT12" i="6"/>
  <c r="GT13" i="6"/>
  <c r="GT14" i="6"/>
  <c r="GT15" i="6"/>
  <c r="GT16" i="6"/>
  <c r="GT17" i="6"/>
  <c r="GT18" i="6"/>
  <c r="GT19" i="6"/>
  <c r="GT20" i="6"/>
  <c r="GT21" i="6"/>
  <c r="GH6" i="6"/>
  <c r="GH7" i="6"/>
  <c r="GH8" i="6"/>
  <c r="GH9" i="6"/>
  <c r="GH10" i="6"/>
  <c r="GH11" i="6"/>
  <c r="GH12" i="6"/>
  <c r="GH13" i="6"/>
  <c r="GH14" i="6"/>
  <c r="GH15" i="6"/>
  <c r="GH16" i="6"/>
  <c r="GH17" i="6"/>
  <c r="GH18" i="6"/>
  <c r="GH19" i="6"/>
  <c r="GH20" i="6"/>
  <c r="GH21" i="6"/>
  <c r="FV6" i="6"/>
  <c r="FV7" i="6"/>
  <c r="FV8" i="6"/>
  <c r="FV9" i="6"/>
  <c r="FV10" i="6"/>
  <c r="FV11" i="6"/>
  <c r="FV12" i="6"/>
  <c r="FV13" i="6"/>
  <c r="FV14" i="6"/>
  <c r="FV15" i="6"/>
  <c r="FV16" i="6"/>
  <c r="FV17" i="6"/>
  <c r="FV18" i="6"/>
  <c r="FV19" i="6"/>
  <c r="FV20" i="6"/>
  <c r="FV21" i="6"/>
  <c r="FJ6" i="6"/>
  <c r="FJ7" i="6"/>
  <c r="FJ8" i="6"/>
  <c r="FJ9" i="6"/>
  <c r="FJ10" i="6"/>
  <c r="FJ11" i="6"/>
  <c r="FJ13" i="6"/>
  <c r="FJ14" i="6"/>
  <c r="FJ15" i="6"/>
  <c r="FJ16" i="6"/>
  <c r="FJ17" i="6"/>
  <c r="FJ18" i="6"/>
  <c r="FJ19" i="6"/>
  <c r="FJ20" i="6"/>
  <c r="FJ21" i="6"/>
  <c r="EX6" i="6"/>
  <c r="EX7" i="6"/>
  <c r="EX8" i="6"/>
  <c r="EX9" i="6"/>
  <c r="EX10" i="6"/>
  <c r="EX11" i="6"/>
  <c r="EX12" i="6"/>
  <c r="EX13" i="6"/>
  <c r="EX14" i="6"/>
  <c r="EX15" i="6"/>
  <c r="EX16" i="6"/>
  <c r="EX17" i="6"/>
  <c r="EX18" i="6"/>
  <c r="EX19" i="6"/>
  <c r="EX20" i="6"/>
  <c r="EX21" i="6"/>
  <c r="EL6" i="6"/>
  <c r="EL7" i="6"/>
  <c r="EL8" i="6"/>
  <c r="EL9" i="6"/>
  <c r="EL10" i="6"/>
  <c r="EL11" i="6"/>
  <c r="EL12" i="6"/>
  <c r="EL13" i="6"/>
  <c r="EL14" i="6"/>
  <c r="EL15" i="6"/>
  <c r="EL16" i="6"/>
  <c r="EL17" i="6"/>
  <c r="EL18" i="6"/>
  <c r="EL19" i="6"/>
  <c r="EL20" i="6"/>
  <c r="EL21" i="6"/>
  <c r="DZ6" i="6"/>
  <c r="DZ7" i="6"/>
  <c r="DZ9" i="6"/>
  <c r="DZ10" i="6"/>
  <c r="DZ11" i="6"/>
  <c r="DZ12" i="6"/>
  <c r="DZ13" i="6"/>
  <c r="DZ14" i="6"/>
  <c r="DZ15" i="6"/>
  <c r="DZ16" i="6"/>
  <c r="DZ17" i="6"/>
  <c r="DZ19" i="6"/>
  <c r="DZ20" i="6"/>
  <c r="DZ21" i="6"/>
  <c r="DN6" i="6"/>
  <c r="DN7" i="6"/>
  <c r="DN8" i="6"/>
  <c r="DN9" i="6"/>
  <c r="DN10" i="6"/>
  <c r="DN11" i="6"/>
  <c r="DN12" i="6"/>
  <c r="DN13" i="6"/>
  <c r="DN14" i="6"/>
  <c r="DN15" i="6"/>
  <c r="DN16" i="6"/>
  <c r="DN17" i="6"/>
  <c r="DN18" i="6"/>
  <c r="DN19" i="6"/>
  <c r="DN20" i="6"/>
  <c r="DN21" i="6"/>
  <c r="DB6" i="6"/>
  <c r="DB7" i="6"/>
  <c r="DB8" i="6"/>
  <c r="DB9" i="6"/>
  <c r="DB10" i="6"/>
  <c r="DB11" i="6"/>
  <c r="DB12" i="6"/>
  <c r="DB13" i="6"/>
  <c r="DB14" i="6"/>
  <c r="DB15" i="6"/>
  <c r="DB16" i="6"/>
  <c r="DB17" i="6"/>
  <c r="DB18" i="6"/>
  <c r="DB19" i="6"/>
  <c r="DB20" i="6"/>
  <c r="DB21" i="6"/>
  <c r="CP6" i="6"/>
  <c r="CP7" i="6"/>
  <c r="CP8" i="6"/>
  <c r="CP9" i="6"/>
  <c r="CP10" i="6"/>
  <c r="CP11" i="6"/>
  <c r="CP12" i="6"/>
  <c r="CP13" i="6"/>
  <c r="CP14" i="6"/>
  <c r="CP15" i="6"/>
  <c r="CP16" i="6"/>
  <c r="CP17" i="6"/>
  <c r="CP18" i="6"/>
  <c r="CP19" i="6"/>
  <c r="CP20" i="6"/>
  <c r="CP21" i="6"/>
  <c r="CD6" i="6"/>
  <c r="CD7" i="6"/>
  <c r="CD8" i="6"/>
  <c r="CD9" i="6"/>
  <c r="CD10" i="6"/>
  <c r="CD11" i="6"/>
  <c r="CD12" i="6"/>
  <c r="CD13" i="6"/>
  <c r="CD14" i="6"/>
  <c r="CD15" i="6"/>
  <c r="CD16" i="6"/>
  <c r="CD17" i="6"/>
  <c r="CD18" i="6"/>
  <c r="CD19" i="6"/>
  <c r="CD20" i="6"/>
  <c r="CD21" i="6"/>
  <c r="BR6" i="6"/>
  <c r="BR7" i="6"/>
  <c r="BR8" i="6"/>
  <c r="BR9" i="6"/>
  <c r="BR10" i="6"/>
  <c r="BR11" i="6"/>
  <c r="BR12" i="6"/>
  <c r="BR13" i="6"/>
  <c r="BR14" i="6"/>
  <c r="BR15" i="6"/>
  <c r="BR16" i="6"/>
  <c r="BR17" i="6"/>
  <c r="BR18" i="6"/>
  <c r="BR19" i="6"/>
  <c r="BR20" i="6"/>
  <c r="BR21" i="6"/>
  <c r="BF6" i="6"/>
  <c r="BF7" i="6"/>
  <c r="BF8" i="6"/>
  <c r="BF9" i="6"/>
  <c r="BF10" i="6"/>
  <c r="BF11" i="6"/>
  <c r="BF12" i="6"/>
  <c r="BF13" i="6"/>
  <c r="BF14" i="6"/>
  <c r="BF15" i="6"/>
  <c r="BF16" i="6"/>
  <c r="BF17" i="6"/>
  <c r="BF18" i="6"/>
  <c r="BF19" i="6"/>
  <c r="BF20" i="6"/>
  <c r="BF21" i="6"/>
  <c r="AT6" i="6"/>
  <c r="AT7" i="6"/>
  <c r="AT8" i="6"/>
  <c r="AT9" i="6"/>
  <c r="AT10" i="6"/>
  <c r="AT11" i="6"/>
  <c r="AT12" i="6"/>
  <c r="AT13" i="6"/>
  <c r="AT14" i="6"/>
  <c r="AT15" i="6"/>
  <c r="AT16" i="6"/>
  <c r="AT17" i="6"/>
  <c r="AT19" i="6"/>
  <c r="AT20" i="6"/>
  <c r="AT21" i="6"/>
  <c r="AH6" i="6"/>
  <c r="AH7" i="6"/>
  <c r="AH8" i="6"/>
  <c r="AH9" i="6"/>
  <c r="AH10" i="6"/>
  <c r="AH11" i="6"/>
  <c r="AH12" i="6"/>
  <c r="AH13" i="6"/>
  <c r="AH14" i="6"/>
  <c r="AH15" i="6"/>
  <c r="AH16" i="6"/>
  <c r="AH17" i="6"/>
  <c r="AH18" i="6"/>
  <c r="AH19" i="6"/>
  <c r="AH20" i="6"/>
  <c r="AH21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EJ21" i="6" l="1"/>
  <c r="H22" i="8" s="1"/>
  <c r="EJ20" i="6"/>
  <c r="H21" i="8" s="1"/>
  <c r="EJ19" i="6"/>
  <c r="H20" i="8" s="1"/>
  <c r="EJ18" i="6"/>
  <c r="H19" i="8" s="1"/>
  <c r="EJ17" i="6"/>
  <c r="H18" i="8" s="1"/>
  <c r="EJ16" i="6"/>
  <c r="H17" i="8" s="1"/>
  <c r="EJ15" i="6"/>
  <c r="H16" i="8" s="1"/>
  <c r="EJ14" i="6"/>
  <c r="H15" i="8" s="1"/>
  <c r="EJ13" i="6"/>
  <c r="H14" i="8" s="1"/>
  <c r="EJ12" i="6"/>
  <c r="H13" i="8" s="1"/>
  <c r="EJ11" i="6"/>
  <c r="H12" i="8" s="1"/>
  <c r="EJ10" i="6"/>
  <c r="H11" i="8" s="1"/>
  <c r="EJ9" i="6"/>
  <c r="H10" i="8" s="1"/>
  <c r="EJ8" i="6"/>
  <c r="H9" i="8" s="1"/>
  <c r="EJ7" i="6"/>
  <c r="H8" i="8" s="1"/>
  <c r="EJ6" i="6"/>
  <c r="H7" i="8" s="1"/>
  <c r="JA6" i="6"/>
  <c r="JA7" i="6"/>
  <c r="JA8" i="6"/>
  <c r="JA9" i="6"/>
  <c r="JA10" i="6"/>
  <c r="JA11" i="6"/>
  <c r="JA12" i="6"/>
  <c r="JA13" i="6"/>
  <c r="JA14" i="6"/>
  <c r="JA15" i="6"/>
  <c r="JA16" i="6"/>
  <c r="JA17" i="6"/>
  <c r="JA18" i="6"/>
  <c r="JA19" i="6"/>
  <c r="JA20" i="6"/>
  <c r="JA21" i="6"/>
  <c r="IO20" i="6"/>
  <c r="IN20" i="6"/>
  <c r="IO19" i="6"/>
  <c r="IN19" i="6"/>
  <c r="IO6" i="6"/>
  <c r="IO7" i="6"/>
  <c r="IO8" i="6"/>
  <c r="IO9" i="6"/>
  <c r="IO10" i="6"/>
  <c r="IO11" i="6"/>
  <c r="IO12" i="6"/>
  <c r="IO13" i="6"/>
  <c r="IO14" i="6"/>
  <c r="IO15" i="6"/>
  <c r="IO16" i="6"/>
  <c r="IO17" i="6"/>
  <c r="IO18" i="6"/>
  <c r="IO21" i="6"/>
  <c r="IC11" i="6"/>
  <c r="IB11" i="6"/>
  <c r="IC6" i="6"/>
  <c r="IC7" i="6"/>
  <c r="IC8" i="6"/>
  <c r="IC9" i="6"/>
  <c r="IC10" i="6"/>
  <c r="IC12" i="6"/>
  <c r="IC13" i="6"/>
  <c r="IC14" i="6"/>
  <c r="IC15" i="6"/>
  <c r="IC16" i="6"/>
  <c r="IC17" i="6"/>
  <c r="IC18" i="6"/>
  <c r="IC19" i="6"/>
  <c r="IC20" i="6"/>
  <c r="IC21" i="6"/>
  <c r="HO18" i="6"/>
  <c r="HP18" i="6"/>
  <c r="HQ18" i="6"/>
  <c r="HQ6" i="6"/>
  <c r="HQ7" i="6"/>
  <c r="HQ8" i="6"/>
  <c r="HQ9" i="6"/>
  <c r="HQ10" i="6"/>
  <c r="HQ11" i="6"/>
  <c r="HQ12" i="6"/>
  <c r="HQ13" i="6"/>
  <c r="HQ14" i="6"/>
  <c r="HQ15" i="6"/>
  <c r="HQ16" i="6"/>
  <c r="HQ17" i="6"/>
  <c r="HQ19" i="6"/>
  <c r="HQ20" i="6"/>
  <c r="HQ21" i="6"/>
  <c r="HE6" i="6"/>
  <c r="HE7" i="6"/>
  <c r="HE8" i="6"/>
  <c r="HE9" i="6"/>
  <c r="HE10" i="6"/>
  <c r="HE11" i="6"/>
  <c r="HE12" i="6"/>
  <c r="HE13" i="6"/>
  <c r="HE14" i="6"/>
  <c r="HE15" i="6"/>
  <c r="HE16" i="6"/>
  <c r="HE17" i="6"/>
  <c r="HE18" i="6"/>
  <c r="HE19" i="6"/>
  <c r="HE20" i="6"/>
  <c r="HE21" i="6"/>
  <c r="GS6" i="6"/>
  <c r="GS7" i="6"/>
  <c r="GS8" i="6"/>
  <c r="GS9" i="6"/>
  <c r="GS10" i="6"/>
  <c r="GS11" i="6"/>
  <c r="GS12" i="6"/>
  <c r="GS13" i="6"/>
  <c r="GS14" i="6"/>
  <c r="GS15" i="6"/>
  <c r="GS16" i="6"/>
  <c r="GS17" i="6"/>
  <c r="GS18" i="6"/>
  <c r="GS19" i="6"/>
  <c r="GS20" i="6"/>
  <c r="GS21" i="6"/>
  <c r="GG6" i="6"/>
  <c r="GG7" i="6"/>
  <c r="GG8" i="6"/>
  <c r="GG9" i="6"/>
  <c r="GG10" i="6"/>
  <c r="GG11" i="6"/>
  <c r="GG12" i="6"/>
  <c r="GG13" i="6"/>
  <c r="GG14" i="6"/>
  <c r="GG15" i="6"/>
  <c r="GG16" i="6"/>
  <c r="GG17" i="6"/>
  <c r="GG18" i="6"/>
  <c r="GG19" i="6"/>
  <c r="GG20" i="6"/>
  <c r="GG21" i="6"/>
  <c r="FU6" i="6"/>
  <c r="FU7" i="6"/>
  <c r="FU8" i="6"/>
  <c r="FU9" i="6"/>
  <c r="FU10" i="6"/>
  <c r="FU11" i="6"/>
  <c r="FU12" i="6"/>
  <c r="FU13" i="6"/>
  <c r="FU14" i="6"/>
  <c r="FU15" i="6"/>
  <c r="FU16" i="6"/>
  <c r="FU17" i="6"/>
  <c r="FU18" i="6"/>
  <c r="FU19" i="6"/>
  <c r="FU20" i="6"/>
  <c r="FU21" i="6"/>
  <c r="FI6" i="6"/>
  <c r="FI7" i="6"/>
  <c r="FI8" i="6"/>
  <c r="FI9" i="6"/>
  <c r="FI11" i="6"/>
  <c r="FI12" i="6"/>
  <c r="FI13" i="6"/>
  <c r="FI14" i="6"/>
  <c r="FI15" i="6"/>
  <c r="FI16" i="6"/>
  <c r="FI17" i="6"/>
  <c r="FI18" i="6"/>
  <c r="FI19" i="6"/>
  <c r="FI20" i="6"/>
  <c r="FI21" i="6"/>
  <c r="EW6" i="6"/>
  <c r="EW7" i="6"/>
  <c r="EW8" i="6"/>
  <c r="EW9" i="6"/>
  <c r="EW10" i="6"/>
  <c r="EW11" i="6"/>
  <c r="EW12" i="6"/>
  <c r="EW13" i="6"/>
  <c r="EW14" i="6"/>
  <c r="EW15" i="6"/>
  <c r="EW16" i="6"/>
  <c r="EW17" i="6"/>
  <c r="EW18" i="6"/>
  <c r="EW19" i="6"/>
  <c r="EW20" i="6"/>
  <c r="EW21" i="6"/>
  <c r="EK6" i="6"/>
  <c r="EK7" i="6"/>
  <c r="EK8" i="6"/>
  <c r="EK9" i="6"/>
  <c r="EK10" i="6"/>
  <c r="EK11" i="6"/>
  <c r="EK12" i="6"/>
  <c r="EK13" i="6"/>
  <c r="EK14" i="6"/>
  <c r="EK15" i="6"/>
  <c r="EK16" i="6"/>
  <c r="EK17" i="6"/>
  <c r="EK18" i="6"/>
  <c r="EK19" i="6"/>
  <c r="EK20" i="6"/>
  <c r="EK21" i="6"/>
  <c r="DY6" i="6"/>
  <c r="DY7" i="6"/>
  <c r="DY9" i="6"/>
  <c r="DY10" i="6"/>
  <c r="DY11" i="6"/>
  <c r="DY12" i="6"/>
  <c r="DY13" i="6"/>
  <c r="DY14" i="6"/>
  <c r="DY15" i="6"/>
  <c r="DY16" i="6"/>
  <c r="DY17" i="6"/>
  <c r="DY19" i="6"/>
  <c r="DY20" i="6"/>
  <c r="DY21" i="6"/>
  <c r="DM6" i="6"/>
  <c r="DM7" i="6"/>
  <c r="DM8" i="6"/>
  <c r="DM9" i="6"/>
  <c r="DM10" i="6"/>
  <c r="DM11" i="6"/>
  <c r="DM12" i="6"/>
  <c r="DM13" i="6"/>
  <c r="DM14" i="6"/>
  <c r="DM15" i="6"/>
  <c r="DM16" i="6"/>
  <c r="DM17" i="6"/>
  <c r="DM18" i="6"/>
  <c r="DM19" i="6"/>
  <c r="DM20" i="6"/>
  <c r="DM21" i="6"/>
  <c r="DA6" i="6"/>
  <c r="DA7" i="6"/>
  <c r="DA8" i="6"/>
  <c r="DA9" i="6"/>
  <c r="DA10" i="6"/>
  <c r="DA11" i="6"/>
  <c r="DA12" i="6"/>
  <c r="DA13" i="6"/>
  <c r="DA14" i="6"/>
  <c r="DA15" i="6"/>
  <c r="DA16" i="6"/>
  <c r="DA17" i="6"/>
  <c r="DA18" i="6"/>
  <c r="DA19" i="6"/>
  <c r="DA20" i="6"/>
  <c r="DA21" i="6"/>
  <c r="CO6" i="6"/>
  <c r="CO7" i="6"/>
  <c r="CO8" i="6"/>
  <c r="CO9" i="6"/>
  <c r="CO10" i="6"/>
  <c r="CO11" i="6"/>
  <c r="CO12" i="6"/>
  <c r="CO13" i="6"/>
  <c r="CO14" i="6"/>
  <c r="CO15" i="6"/>
  <c r="CO16" i="6"/>
  <c r="CO17" i="6"/>
  <c r="CO18" i="6"/>
  <c r="CO19" i="6"/>
  <c r="CO20" i="6"/>
  <c r="CO21" i="6"/>
  <c r="CC6" i="6"/>
  <c r="CC7" i="6"/>
  <c r="CC8" i="6"/>
  <c r="CC9" i="6"/>
  <c r="CC10" i="6"/>
  <c r="CC11" i="6"/>
  <c r="CC12" i="6"/>
  <c r="CC13" i="6"/>
  <c r="CC14" i="6"/>
  <c r="CC15" i="6"/>
  <c r="CC16" i="6"/>
  <c r="CC17" i="6"/>
  <c r="CC18" i="6"/>
  <c r="CC19" i="6"/>
  <c r="CC20" i="6"/>
  <c r="CC21" i="6"/>
  <c r="BJ20" i="6"/>
  <c r="BJ18" i="6"/>
  <c r="BK20" i="6"/>
  <c r="BL20" i="6"/>
  <c r="BM20" i="6"/>
  <c r="BN20" i="6"/>
  <c r="BO20" i="6"/>
  <c r="BP20" i="6"/>
  <c r="BQ6" i="6"/>
  <c r="BQ7" i="6"/>
  <c r="BQ8" i="6"/>
  <c r="BQ9" i="6"/>
  <c r="BQ10" i="6"/>
  <c r="BQ11" i="6"/>
  <c r="BQ12" i="6"/>
  <c r="BQ13" i="6"/>
  <c r="BQ14" i="6"/>
  <c r="BQ15" i="6"/>
  <c r="BQ16" i="6"/>
  <c r="BQ17" i="6"/>
  <c r="BQ18" i="6"/>
  <c r="BQ19" i="6"/>
  <c r="BQ20" i="6"/>
  <c r="BQ21" i="6"/>
  <c r="BE6" i="6"/>
  <c r="BE7" i="6"/>
  <c r="BE8" i="6"/>
  <c r="BE9" i="6"/>
  <c r="BE10" i="6"/>
  <c r="BE11" i="6"/>
  <c r="BE12" i="6"/>
  <c r="BE13" i="6"/>
  <c r="BE14" i="6"/>
  <c r="BE15" i="6"/>
  <c r="BE16" i="6"/>
  <c r="BE17" i="6"/>
  <c r="BE18" i="6"/>
  <c r="BE19" i="6"/>
  <c r="BE20" i="6"/>
  <c r="BE21" i="6"/>
  <c r="AS6" i="6"/>
  <c r="AS7" i="6"/>
  <c r="AS8" i="6"/>
  <c r="AS9" i="6"/>
  <c r="AS10" i="6"/>
  <c r="AS11" i="6"/>
  <c r="AS12" i="6"/>
  <c r="AS13" i="6"/>
  <c r="AS14" i="6"/>
  <c r="AS15" i="6"/>
  <c r="AS16" i="6"/>
  <c r="AS17" i="6"/>
  <c r="AS19" i="6"/>
  <c r="AS20" i="6"/>
  <c r="AS21" i="6"/>
  <c r="AG9" i="6"/>
  <c r="AG6" i="6"/>
  <c r="AG7" i="6"/>
  <c r="AG8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U20" i="6" l="1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1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B5" i="6" l="1"/>
  <c r="C5" i="6"/>
  <c r="D5" i="6"/>
  <c r="E5" i="6"/>
  <c r="F5" i="6"/>
  <c r="G5" i="6"/>
  <c r="H5" i="6"/>
  <c r="N5" i="6"/>
  <c r="O5" i="6"/>
  <c r="P5" i="6"/>
  <c r="Q5" i="6"/>
  <c r="R5" i="6"/>
  <c r="S5" i="6"/>
  <c r="T5" i="6"/>
  <c r="Z5" i="6"/>
  <c r="AA5" i="6"/>
  <c r="AB5" i="6"/>
  <c r="AC5" i="6"/>
  <c r="AD5" i="6"/>
  <c r="AE5" i="6"/>
  <c r="AF5" i="6"/>
  <c r="AL5" i="6"/>
  <c r="AM5" i="6"/>
  <c r="AN5" i="6"/>
  <c r="AO5" i="6"/>
  <c r="AP5" i="6"/>
  <c r="AQ5" i="6"/>
  <c r="AR5" i="6"/>
  <c r="AX5" i="6"/>
  <c r="AY5" i="6"/>
  <c r="AZ5" i="6"/>
  <c r="BA5" i="6"/>
  <c r="BB5" i="6"/>
  <c r="BC5" i="6"/>
  <c r="BD5" i="6"/>
  <c r="BJ5" i="6"/>
  <c r="BK5" i="6"/>
  <c r="BL5" i="6"/>
  <c r="BM5" i="6"/>
  <c r="BN5" i="6"/>
  <c r="BO5" i="6"/>
  <c r="BP5" i="6"/>
  <c r="BV5" i="6"/>
  <c r="BW5" i="6"/>
  <c r="BX5" i="6"/>
  <c r="BY5" i="6"/>
  <c r="BZ5" i="6"/>
  <c r="CA5" i="6"/>
  <c r="CB5" i="6"/>
  <c r="CH5" i="6"/>
  <c r="CI5" i="6"/>
  <c r="CJ5" i="6"/>
  <c r="CK5" i="6"/>
  <c r="CL5" i="6"/>
  <c r="CM5" i="6"/>
  <c r="CN5" i="6"/>
  <c r="CT5" i="6"/>
  <c r="CU5" i="6"/>
  <c r="CV5" i="6"/>
  <c r="CW5" i="6"/>
  <c r="CX5" i="6"/>
  <c r="CY5" i="6"/>
  <c r="CZ5" i="6"/>
  <c r="DF5" i="6"/>
  <c r="DG5" i="6"/>
  <c r="DH5" i="6"/>
  <c r="DI5" i="6"/>
  <c r="DJ5" i="6"/>
  <c r="DK5" i="6"/>
  <c r="DL5" i="6"/>
  <c r="DR5" i="6"/>
  <c r="DS5" i="6"/>
  <c r="DT5" i="6"/>
  <c r="DU5" i="6"/>
  <c r="DV5" i="6"/>
  <c r="DW5" i="6"/>
  <c r="DX5" i="6"/>
  <c r="ED5" i="6"/>
  <c r="EE5" i="6"/>
  <c r="EF5" i="6"/>
  <c r="EG5" i="6"/>
  <c r="EH5" i="6"/>
  <c r="EI5" i="6"/>
  <c r="EJ5" i="6"/>
  <c r="EP5" i="6"/>
  <c r="EQ5" i="6"/>
  <c r="ER5" i="6"/>
  <c r="ES5" i="6"/>
  <c r="ET5" i="6"/>
  <c r="EU5" i="6"/>
  <c r="EV5" i="6"/>
  <c r="FB5" i="6"/>
  <c r="FC5" i="6"/>
  <c r="FD5" i="6"/>
  <c r="FE5" i="6"/>
  <c r="FF5" i="6"/>
  <c r="FG5" i="6"/>
  <c r="FH5" i="6"/>
  <c r="FN5" i="6"/>
  <c r="FO5" i="6"/>
  <c r="FP5" i="6"/>
  <c r="FQ5" i="6"/>
  <c r="FR5" i="6"/>
  <c r="FS5" i="6"/>
  <c r="FT5" i="6"/>
  <c r="FZ5" i="6"/>
  <c r="GA5" i="6"/>
  <c r="GB5" i="6"/>
  <c r="GC5" i="6"/>
  <c r="GD5" i="6"/>
  <c r="GE5" i="6"/>
  <c r="GF5" i="6"/>
  <c r="GL5" i="6"/>
  <c r="GM5" i="6"/>
  <c r="GN5" i="6"/>
  <c r="GO5" i="6"/>
  <c r="GP5" i="6"/>
  <c r="GQ5" i="6"/>
  <c r="GR5" i="6"/>
  <c r="GX5" i="6"/>
  <c r="GY5" i="6"/>
  <c r="GZ5" i="6"/>
  <c r="HA5" i="6"/>
  <c r="HB5" i="6"/>
  <c r="HC5" i="6"/>
  <c r="HD5" i="6"/>
  <c r="HJ5" i="6"/>
  <c r="HK5" i="6"/>
  <c r="HL5" i="6"/>
  <c r="HM5" i="6"/>
  <c r="HN5" i="6"/>
  <c r="HO5" i="6"/>
  <c r="HP5" i="6"/>
  <c r="HV5" i="6"/>
  <c r="HW5" i="6"/>
  <c r="HX5" i="6"/>
  <c r="HY5" i="6"/>
  <c r="HZ5" i="6"/>
  <c r="IA5" i="6"/>
  <c r="IB5" i="6"/>
  <c r="IH5" i="6"/>
  <c r="II5" i="6"/>
  <c r="IJ5" i="6"/>
  <c r="IK5" i="6"/>
  <c r="IL5" i="6"/>
  <c r="IM5" i="6"/>
  <c r="IN5" i="6"/>
  <c r="IT5" i="6"/>
  <c r="IU5" i="6"/>
  <c r="IV5" i="6"/>
  <c r="IW5" i="6"/>
  <c r="IX5" i="6"/>
  <c r="IY5" i="6"/>
  <c r="IZ5" i="6"/>
  <c r="ED20" i="6"/>
  <c r="ED19" i="6"/>
  <c r="ED18" i="6"/>
  <c r="ED17" i="6"/>
  <c r="ED16" i="6"/>
  <c r="ED15" i="6"/>
  <c r="ED14" i="6"/>
  <c r="ED13" i="6"/>
  <c r="ED12" i="6"/>
  <c r="ED11" i="6"/>
  <c r="ED10" i="6"/>
  <c r="ED9" i="6"/>
  <c r="ED8" i="6"/>
  <c r="ED7" i="6"/>
  <c r="ED6" i="6"/>
  <c r="HP10" i="6"/>
  <c r="HO10" i="6"/>
  <c r="HO12" i="6"/>
  <c r="DL21" i="6"/>
  <c r="DK21" i="6"/>
  <c r="CN16" i="6"/>
  <c r="CM16" i="6"/>
  <c r="CL16" i="6"/>
  <c r="CK16" i="6"/>
  <c r="CN12" i="6"/>
  <c r="CM12" i="6"/>
  <c r="CN10" i="6"/>
  <c r="CM10" i="6"/>
  <c r="CI6" i="6"/>
  <c r="CJ6" i="6"/>
  <c r="CK6" i="6"/>
  <c r="CL6" i="6"/>
  <c r="CM6" i="6"/>
  <c r="CN6" i="6"/>
  <c r="CI7" i="6"/>
  <c r="CJ7" i="6"/>
  <c r="CK7" i="6"/>
  <c r="CL7" i="6"/>
  <c r="CM7" i="6"/>
  <c r="CN7" i="6"/>
  <c r="CI8" i="6"/>
  <c r="CJ8" i="6"/>
  <c r="CK8" i="6"/>
  <c r="CL8" i="6"/>
  <c r="CM8" i="6"/>
  <c r="CN8" i="6"/>
  <c r="CI9" i="6"/>
  <c r="CJ9" i="6"/>
  <c r="CK9" i="6"/>
  <c r="CL9" i="6"/>
  <c r="CM9" i="6"/>
  <c r="CN9" i="6"/>
  <c r="CI10" i="6"/>
  <c r="CJ10" i="6"/>
  <c r="CL10" i="6"/>
  <c r="CI11" i="6"/>
  <c r="CJ11" i="6"/>
  <c r="CK11" i="6"/>
  <c r="CL11" i="6"/>
  <c r="CM11" i="6"/>
  <c r="CN11" i="6"/>
  <c r="CI12" i="6"/>
  <c r="CJ12" i="6"/>
  <c r="CK12" i="6"/>
  <c r="CL12" i="6"/>
  <c r="CI13" i="6"/>
  <c r="CJ13" i="6"/>
  <c r="CK13" i="6"/>
  <c r="CL13" i="6"/>
  <c r="CM13" i="6"/>
  <c r="CN13" i="6"/>
  <c r="CI14" i="6"/>
  <c r="CJ14" i="6"/>
  <c r="CK14" i="6"/>
  <c r="CL14" i="6"/>
  <c r="CM14" i="6"/>
  <c r="CN14" i="6"/>
  <c r="CI15" i="6"/>
  <c r="CJ15" i="6"/>
  <c r="CK15" i="6"/>
  <c r="CL15" i="6"/>
  <c r="CM15" i="6"/>
  <c r="CN15" i="6"/>
  <c r="CI16" i="6"/>
  <c r="CJ16" i="6"/>
  <c r="CI17" i="6"/>
  <c r="CJ17" i="6"/>
  <c r="CK17" i="6"/>
  <c r="CL17" i="6"/>
  <c r="CM17" i="6"/>
  <c r="CN17" i="6"/>
  <c r="CI18" i="6"/>
  <c r="CJ18" i="6"/>
  <c r="CK18" i="6"/>
  <c r="CL18" i="6"/>
  <c r="CM18" i="6"/>
  <c r="CN18" i="6"/>
  <c r="CI19" i="6"/>
  <c r="CJ19" i="6"/>
  <c r="CK19" i="6"/>
  <c r="CL19" i="6"/>
  <c r="CM19" i="6"/>
  <c r="CN19" i="6"/>
  <c r="CI20" i="6"/>
  <c r="CJ20" i="6"/>
  <c r="CK20" i="6"/>
  <c r="CL20" i="6"/>
  <c r="CM20" i="6"/>
  <c r="CN20" i="6"/>
  <c r="CJ21" i="6"/>
  <c r="CK21" i="6"/>
  <c r="CL21" i="6"/>
  <c r="CM21" i="6"/>
  <c r="CN21" i="6"/>
  <c r="IZ6" i="6"/>
  <c r="IZ7" i="6"/>
  <c r="IZ8" i="6"/>
  <c r="IZ9" i="6"/>
  <c r="IZ10" i="6"/>
  <c r="IZ11" i="6"/>
  <c r="IZ12" i="6"/>
  <c r="IZ13" i="6"/>
  <c r="IZ14" i="6"/>
  <c r="IZ15" i="6"/>
  <c r="IZ16" i="6"/>
  <c r="IZ17" i="6"/>
  <c r="IZ18" i="6"/>
  <c r="IZ19" i="6"/>
  <c r="IZ20" i="6"/>
  <c r="IZ21" i="6"/>
  <c r="IN6" i="6"/>
  <c r="IN7" i="6"/>
  <c r="IN8" i="6"/>
  <c r="IN9" i="6"/>
  <c r="IN10" i="6"/>
  <c r="IN11" i="6"/>
  <c r="IN12" i="6"/>
  <c r="IN13" i="6"/>
  <c r="IN14" i="6"/>
  <c r="IN15" i="6"/>
  <c r="IN16" i="6"/>
  <c r="IN17" i="6"/>
  <c r="IN18" i="6"/>
  <c r="IN21" i="6"/>
  <c r="IB6" i="6"/>
  <c r="IB7" i="6"/>
  <c r="IB8" i="6"/>
  <c r="IB9" i="6"/>
  <c r="IB10" i="6"/>
  <c r="IB12" i="6"/>
  <c r="IB13" i="6"/>
  <c r="IB14" i="6"/>
  <c r="IB15" i="6"/>
  <c r="IB16" i="6"/>
  <c r="IB17" i="6"/>
  <c r="IB18" i="6"/>
  <c r="IB19" i="6"/>
  <c r="IB20" i="6"/>
  <c r="IB21" i="6"/>
  <c r="HP6" i="6"/>
  <c r="HP7" i="6"/>
  <c r="HP8" i="6"/>
  <c r="HP9" i="6"/>
  <c r="HP11" i="6"/>
  <c r="HP12" i="6"/>
  <c r="HP13" i="6"/>
  <c r="HP14" i="6"/>
  <c r="HP15" i="6"/>
  <c r="HP16" i="6"/>
  <c r="HP17" i="6"/>
  <c r="HP19" i="6"/>
  <c r="HP20" i="6"/>
  <c r="HP21" i="6"/>
  <c r="HD6" i="6"/>
  <c r="HD7" i="6"/>
  <c r="HD8" i="6"/>
  <c r="HD9" i="6"/>
  <c r="HD10" i="6"/>
  <c r="HD11" i="6"/>
  <c r="HD12" i="6"/>
  <c r="HD13" i="6"/>
  <c r="HD14" i="6"/>
  <c r="HD15" i="6"/>
  <c r="HD16" i="6"/>
  <c r="HD17" i="6"/>
  <c r="HD18" i="6"/>
  <c r="HD19" i="6"/>
  <c r="HD20" i="6"/>
  <c r="HD21" i="6"/>
  <c r="GR6" i="6"/>
  <c r="GR7" i="6"/>
  <c r="GR8" i="6"/>
  <c r="GR9" i="6"/>
  <c r="GR10" i="6"/>
  <c r="GR11" i="6"/>
  <c r="GR12" i="6"/>
  <c r="GR13" i="6"/>
  <c r="GR14" i="6"/>
  <c r="GR15" i="6"/>
  <c r="GR16" i="6"/>
  <c r="GR17" i="6"/>
  <c r="GR18" i="6"/>
  <c r="GR19" i="6"/>
  <c r="GR20" i="6"/>
  <c r="GR21" i="6"/>
  <c r="GF6" i="6"/>
  <c r="GF7" i="6"/>
  <c r="GF8" i="6"/>
  <c r="GF9" i="6"/>
  <c r="GF10" i="6"/>
  <c r="GF11" i="6"/>
  <c r="GF12" i="6"/>
  <c r="GF13" i="6"/>
  <c r="GF14" i="6"/>
  <c r="GF15" i="6"/>
  <c r="GF16" i="6"/>
  <c r="GF17" i="6"/>
  <c r="GF18" i="6"/>
  <c r="GF19" i="6"/>
  <c r="GF20" i="6"/>
  <c r="GF21" i="6"/>
  <c r="FT6" i="6"/>
  <c r="I7" i="8" s="1"/>
  <c r="FT7" i="6"/>
  <c r="I8" i="8" s="1"/>
  <c r="FT8" i="6"/>
  <c r="I9" i="8" s="1"/>
  <c r="FT9" i="6"/>
  <c r="I10" i="8" s="1"/>
  <c r="FT10" i="6"/>
  <c r="I11" i="8" s="1"/>
  <c r="FT11" i="6"/>
  <c r="I12" i="8" s="1"/>
  <c r="FT12" i="6"/>
  <c r="I13" i="8" s="1"/>
  <c r="FT13" i="6"/>
  <c r="I14" i="8" s="1"/>
  <c r="FT14" i="6"/>
  <c r="I15" i="8" s="1"/>
  <c r="FT15" i="6"/>
  <c r="I16" i="8" s="1"/>
  <c r="FT16" i="6"/>
  <c r="I17" i="8" s="1"/>
  <c r="FT17" i="6"/>
  <c r="I18" i="8" s="1"/>
  <c r="FT18" i="6"/>
  <c r="I19" i="8" s="1"/>
  <c r="FT19" i="6"/>
  <c r="I20" i="8" s="1"/>
  <c r="FT20" i="6"/>
  <c r="I21" i="8" s="1"/>
  <c r="FT21" i="6"/>
  <c r="I22" i="8" s="1"/>
  <c r="FH6" i="6"/>
  <c r="FH7" i="6"/>
  <c r="FH8" i="6"/>
  <c r="FH9" i="6"/>
  <c r="FH10" i="6"/>
  <c r="FH11" i="6"/>
  <c r="FH12" i="6"/>
  <c r="FH13" i="6"/>
  <c r="FH14" i="6"/>
  <c r="FH15" i="6"/>
  <c r="FH16" i="6"/>
  <c r="FH17" i="6"/>
  <c r="FH18" i="6"/>
  <c r="FH19" i="6"/>
  <c r="FH20" i="6"/>
  <c r="FH21" i="6"/>
  <c r="EV6" i="6"/>
  <c r="EV7" i="6"/>
  <c r="EV8" i="6"/>
  <c r="EV9" i="6"/>
  <c r="EV10" i="6"/>
  <c r="EV11" i="6"/>
  <c r="EV12" i="6"/>
  <c r="EV13" i="6"/>
  <c r="EV14" i="6"/>
  <c r="EV15" i="6"/>
  <c r="EV16" i="6"/>
  <c r="EV17" i="6"/>
  <c r="EV18" i="6"/>
  <c r="EV19" i="6"/>
  <c r="EV20" i="6"/>
  <c r="EV21" i="6"/>
  <c r="DX6" i="6"/>
  <c r="DX7" i="6"/>
  <c r="DX8" i="6"/>
  <c r="DX9" i="6"/>
  <c r="DX10" i="6"/>
  <c r="DX11" i="6"/>
  <c r="DX12" i="6"/>
  <c r="DX13" i="6"/>
  <c r="DX14" i="6"/>
  <c r="DX15" i="6"/>
  <c r="DX16" i="6"/>
  <c r="DX17" i="6"/>
  <c r="DX18" i="6"/>
  <c r="DX19" i="6"/>
  <c r="DX20" i="6"/>
  <c r="DX21" i="6"/>
  <c r="DL6" i="6"/>
  <c r="DL7" i="6"/>
  <c r="DL8" i="6"/>
  <c r="DL9" i="6"/>
  <c r="DL10" i="6"/>
  <c r="DL11" i="6"/>
  <c r="DL12" i="6"/>
  <c r="DL13" i="6"/>
  <c r="DL14" i="6"/>
  <c r="DL15" i="6"/>
  <c r="DL16" i="6"/>
  <c r="DL17" i="6"/>
  <c r="DL18" i="6"/>
  <c r="DL19" i="6"/>
  <c r="DL20" i="6"/>
  <c r="CZ6" i="6"/>
  <c r="CZ7" i="6"/>
  <c r="CZ8" i="6"/>
  <c r="CZ9" i="6"/>
  <c r="CZ10" i="6"/>
  <c r="CZ11" i="6"/>
  <c r="CZ12" i="6"/>
  <c r="CZ13" i="6"/>
  <c r="CZ14" i="6"/>
  <c r="CZ15" i="6"/>
  <c r="CZ16" i="6"/>
  <c r="CZ17" i="6"/>
  <c r="CZ18" i="6"/>
  <c r="CZ19" i="6"/>
  <c r="CZ20" i="6"/>
  <c r="CZ21" i="6"/>
  <c r="CB6" i="6"/>
  <c r="G7" i="8" s="1"/>
  <c r="CB7" i="6"/>
  <c r="G8" i="8" s="1"/>
  <c r="CB8" i="6"/>
  <c r="G9" i="8" s="1"/>
  <c r="CB9" i="6"/>
  <c r="G10" i="8" s="1"/>
  <c r="CB10" i="6"/>
  <c r="G11" i="8" s="1"/>
  <c r="CB11" i="6"/>
  <c r="G12" i="8" s="1"/>
  <c r="CB12" i="6"/>
  <c r="G13" i="8" s="1"/>
  <c r="CB13" i="6"/>
  <c r="G14" i="8" s="1"/>
  <c r="CB14" i="6"/>
  <c r="G15" i="8" s="1"/>
  <c r="CB15" i="6"/>
  <c r="G16" i="8" s="1"/>
  <c r="CB16" i="6"/>
  <c r="G17" i="8" s="1"/>
  <c r="CB17" i="6"/>
  <c r="G18" i="8" s="1"/>
  <c r="CB18" i="6"/>
  <c r="G19" i="8" s="1"/>
  <c r="CB19" i="6"/>
  <c r="G20" i="8" s="1"/>
  <c r="CB20" i="6"/>
  <c r="G21" i="8" s="1"/>
  <c r="CB21" i="6"/>
  <c r="G22" i="8" s="1"/>
  <c r="BP6" i="6"/>
  <c r="BP7" i="6"/>
  <c r="BP8" i="6"/>
  <c r="BP9" i="6"/>
  <c r="BP10" i="6"/>
  <c r="BP11" i="6"/>
  <c r="BP12" i="6"/>
  <c r="BP13" i="6"/>
  <c r="BP14" i="6"/>
  <c r="BP15" i="6"/>
  <c r="BP16" i="6"/>
  <c r="BP17" i="6"/>
  <c r="BP18" i="6"/>
  <c r="BP19" i="6"/>
  <c r="BP21" i="6"/>
  <c r="BD6" i="6"/>
  <c r="BD7" i="6"/>
  <c r="BD8" i="6"/>
  <c r="BD9" i="6"/>
  <c r="BD10" i="6"/>
  <c r="BD11" i="6"/>
  <c r="BD12" i="6"/>
  <c r="BD13" i="6"/>
  <c r="BD14" i="6"/>
  <c r="BD15" i="6"/>
  <c r="BD16" i="6"/>
  <c r="BD17" i="6"/>
  <c r="BD18" i="6"/>
  <c r="BD19" i="6"/>
  <c r="BD20" i="6"/>
  <c r="BD21" i="6"/>
  <c r="AR6" i="6"/>
  <c r="AR7" i="6"/>
  <c r="AR8" i="6"/>
  <c r="AR9" i="6"/>
  <c r="AR10" i="6"/>
  <c r="AR11" i="6"/>
  <c r="AR12" i="6"/>
  <c r="AR13" i="6"/>
  <c r="AR14" i="6"/>
  <c r="AR15" i="6"/>
  <c r="AR16" i="6"/>
  <c r="AR17" i="6"/>
  <c r="AR19" i="6"/>
  <c r="AR20" i="6"/>
  <c r="AR21" i="6"/>
  <c r="AF6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IY21" i="6" l="1"/>
  <c r="IX21" i="6"/>
  <c r="IW21" i="6"/>
  <c r="IV21" i="6"/>
  <c r="IY20" i="6"/>
  <c r="IX20" i="6"/>
  <c r="IW20" i="6"/>
  <c r="IV20" i="6"/>
  <c r="IU20" i="6"/>
  <c r="IY19" i="6"/>
  <c r="IX19" i="6"/>
  <c r="IW19" i="6"/>
  <c r="IV19" i="6"/>
  <c r="IU19" i="6"/>
  <c r="IY18" i="6"/>
  <c r="IX18" i="6"/>
  <c r="IW18" i="6"/>
  <c r="IV18" i="6"/>
  <c r="IU18" i="6"/>
  <c r="IY17" i="6"/>
  <c r="IX17" i="6"/>
  <c r="IW17" i="6"/>
  <c r="IV17" i="6"/>
  <c r="IU17" i="6"/>
  <c r="IY16" i="6"/>
  <c r="IX16" i="6"/>
  <c r="IW16" i="6"/>
  <c r="IV16" i="6"/>
  <c r="IU16" i="6"/>
  <c r="IY15" i="6"/>
  <c r="IX15" i="6"/>
  <c r="IW15" i="6"/>
  <c r="IV15" i="6"/>
  <c r="IU15" i="6"/>
  <c r="IY14" i="6"/>
  <c r="IX14" i="6"/>
  <c r="IW14" i="6"/>
  <c r="IV14" i="6"/>
  <c r="IU14" i="6"/>
  <c r="IY13" i="6"/>
  <c r="IX13" i="6"/>
  <c r="IW13" i="6"/>
  <c r="IV13" i="6"/>
  <c r="IU13" i="6"/>
  <c r="IY12" i="6"/>
  <c r="IX12" i="6"/>
  <c r="IW12" i="6"/>
  <c r="IV12" i="6"/>
  <c r="IU12" i="6"/>
  <c r="IY11" i="6"/>
  <c r="IX11" i="6"/>
  <c r="IW11" i="6"/>
  <c r="IV11" i="6"/>
  <c r="IU11" i="6"/>
  <c r="IY10" i="6"/>
  <c r="IX10" i="6"/>
  <c r="IW10" i="6"/>
  <c r="IV10" i="6"/>
  <c r="IU10" i="6"/>
  <c r="IY9" i="6"/>
  <c r="IX9" i="6"/>
  <c r="IW9" i="6"/>
  <c r="IV9" i="6"/>
  <c r="IU9" i="6"/>
  <c r="IY8" i="6"/>
  <c r="IX8" i="6"/>
  <c r="IV8" i="6"/>
  <c r="IU8" i="6"/>
  <c r="IY7" i="6"/>
  <c r="IX7" i="6"/>
  <c r="IW7" i="6"/>
  <c r="IV7" i="6"/>
  <c r="IU7" i="6"/>
  <c r="IY6" i="6"/>
  <c r="IX6" i="6"/>
  <c r="IW6" i="6"/>
  <c r="IV6" i="6"/>
  <c r="IU6" i="6"/>
  <c r="IT21" i="6"/>
  <c r="IT20" i="6"/>
  <c r="IT19" i="6"/>
  <c r="IT18" i="6"/>
  <c r="IT17" i="6"/>
  <c r="IT16" i="6"/>
  <c r="IT15" i="6"/>
  <c r="IT14" i="6"/>
  <c r="IT13" i="6"/>
  <c r="IT12" i="6"/>
  <c r="IT11" i="6"/>
  <c r="IT10" i="6"/>
  <c r="IT9" i="6"/>
  <c r="IT8" i="6"/>
  <c r="IT7" i="6"/>
  <c r="IT6" i="6"/>
  <c r="IL7" i="6"/>
  <c r="IM21" i="6"/>
  <c r="IL21" i="6"/>
  <c r="IK21" i="6"/>
  <c r="IJ21" i="6"/>
  <c r="IM20" i="6"/>
  <c r="IL20" i="6"/>
  <c r="IK20" i="6"/>
  <c r="IJ20" i="6"/>
  <c r="II20" i="6"/>
  <c r="IM19" i="6"/>
  <c r="IL19" i="6"/>
  <c r="IK19" i="6"/>
  <c r="IJ19" i="6"/>
  <c r="II19" i="6"/>
  <c r="IM18" i="6"/>
  <c r="IL18" i="6"/>
  <c r="IK18" i="6"/>
  <c r="IJ18" i="6"/>
  <c r="II18" i="6"/>
  <c r="IM17" i="6"/>
  <c r="IL17" i="6"/>
  <c r="IK17" i="6"/>
  <c r="IJ17" i="6"/>
  <c r="II17" i="6"/>
  <c r="IM16" i="6"/>
  <c r="IL16" i="6"/>
  <c r="IK16" i="6"/>
  <c r="IJ16" i="6"/>
  <c r="II16" i="6"/>
  <c r="IM15" i="6"/>
  <c r="IL15" i="6"/>
  <c r="IK15" i="6"/>
  <c r="IJ15" i="6"/>
  <c r="II15" i="6"/>
  <c r="IM14" i="6"/>
  <c r="IL14" i="6"/>
  <c r="IK14" i="6"/>
  <c r="IJ14" i="6"/>
  <c r="II14" i="6"/>
  <c r="IM13" i="6"/>
  <c r="IL13" i="6"/>
  <c r="IK13" i="6"/>
  <c r="IJ13" i="6"/>
  <c r="II13" i="6"/>
  <c r="IM12" i="6"/>
  <c r="IL12" i="6"/>
  <c r="IK12" i="6"/>
  <c r="IJ12" i="6"/>
  <c r="II12" i="6"/>
  <c r="IM11" i="6"/>
  <c r="IL11" i="6"/>
  <c r="IK11" i="6"/>
  <c r="IJ11" i="6"/>
  <c r="II11" i="6"/>
  <c r="IM10" i="6"/>
  <c r="IL10" i="6"/>
  <c r="IK10" i="6"/>
  <c r="IJ10" i="6"/>
  <c r="II10" i="6"/>
  <c r="IM9" i="6"/>
  <c r="IL9" i="6"/>
  <c r="IK9" i="6"/>
  <c r="IJ9" i="6"/>
  <c r="II9" i="6"/>
  <c r="IM8" i="6"/>
  <c r="IL8" i="6"/>
  <c r="IK8" i="6"/>
  <c r="IJ8" i="6"/>
  <c r="II8" i="6"/>
  <c r="IM7" i="6"/>
  <c r="IK7" i="6"/>
  <c r="IJ7" i="6"/>
  <c r="II7" i="6"/>
  <c r="IM6" i="6"/>
  <c r="IL6" i="6"/>
  <c r="IK6" i="6"/>
  <c r="IJ6" i="6"/>
  <c r="II6" i="6"/>
  <c r="IH12" i="6"/>
  <c r="IH11" i="6"/>
  <c r="IH8" i="6"/>
  <c r="IH21" i="6"/>
  <c r="IH20" i="6"/>
  <c r="IH19" i="6"/>
  <c r="IH18" i="6"/>
  <c r="IH17" i="6"/>
  <c r="IH16" i="6"/>
  <c r="IH15" i="6"/>
  <c r="IH14" i="6"/>
  <c r="IH13" i="6"/>
  <c r="IH10" i="6"/>
  <c r="IH9" i="6"/>
  <c r="IH7" i="6"/>
  <c r="IH6" i="6"/>
  <c r="HZ7" i="6"/>
  <c r="IA9" i="6"/>
  <c r="HZ9" i="6"/>
  <c r="IA21" i="6"/>
  <c r="HZ21" i="6"/>
  <c r="HY21" i="6"/>
  <c r="HX21" i="6"/>
  <c r="HW21" i="6"/>
  <c r="IA20" i="6"/>
  <c r="HZ20" i="6"/>
  <c r="HY20" i="6"/>
  <c r="HX20" i="6"/>
  <c r="HW20" i="6"/>
  <c r="IA19" i="6"/>
  <c r="HZ19" i="6"/>
  <c r="HY19" i="6"/>
  <c r="HX19" i="6"/>
  <c r="HW19" i="6"/>
  <c r="IA18" i="6"/>
  <c r="HZ18" i="6"/>
  <c r="HY18" i="6"/>
  <c r="HX18" i="6"/>
  <c r="HW18" i="6"/>
  <c r="IA17" i="6"/>
  <c r="HZ17" i="6"/>
  <c r="HY17" i="6"/>
  <c r="HX17" i="6"/>
  <c r="HW17" i="6"/>
  <c r="IA16" i="6"/>
  <c r="HZ16" i="6"/>
  <c r="HY16" i="6"/>
  <c r="HX16" i="6"/>
  <c r="HW16" i="6"/>
  <c r="IA15" i="6"/>
  <c r="HZ15" i="6"/>
  <c r="HY15" i="6"/>
  <c r="HX15" i="6"/>
  <c r="HW15" i="6"/>
  <c r="IA14" i="6"/>
  <c r="HZ14" i="6"/>
  <c r="HY14" i="6"/>
  <c r="HX14" i="6"/>
  <c r="HW14" i="6"/>
  <c r="IA13" i="6"/>
  <c r="HZ13" i="6"/>
  <c r="HY13" i="6"/>
  <c r="HX13" i="6"/>
  <c r="HW13" i="6"/>
  <c r="IA12" i="6"/>
  <c r="HZ12" i="6"/>
  <c r="HY12" i="6"/>
  <c r="HX12" i="6"/>
  <c r="HW12" i="6"/>
  <c r="IA11" i="6"/>
  <c r="HZ11" i="6"/>
  <c r="HY11" i="6"/>
  <c r="HX11" i="6"/>
  <c r="HW11" i="6"/>
  <c r="IA10" i="6"/>
  <c r="HZ10" i="6"/>
  <c r="HY10" i="6"/>
  <c r="HX10" i="6"/>
  <c r="HW10" i="6"/>
  <c r="HY9" i="6"/>
  <c r="HX9" i="6"/>
  <c r="HW9" i="6"/>
  <c r="IA8" i="6"/>
  <c r="HZ8" i="6"/>
  <c r="HY8" i="6"/>
  <c r="HX8" i="6"/>
  <c r="HW8" i="6"/>
  <c r="IA7" i="6"/>
  <c r="HY7" i="6"/>
  <c r="HX7" i="6"/>
  <c r="HW7" i="6"/>
  <c r="IA6" i="6"/>
  <c r="HZ6" i="6"/>
  <c r="HY6" i="6"/>
  <c r="HX6" i="6"/>
  <c r="HW6" i="6"/>
  <c r="HV21" i="6"/>
  <c r="HV8" i="6"/>
  <c r="HV20" i="6"/>
  <c r="HV19" i="6"/>
  <c r="HV18" i="6"/>
  <c r="HV17" i="6"/>
  <c r="HV16" i="6"/>
  <c r="HV15" i="6"/>
  <c r="HV14" i="6"/>
  <c r="HV13" i="6"/>
  <c r="HV12" i="6"/>
  <c r="HV11" i="6"/>
  <c r="HV10" i="6"/>
  <c r="HV9" i="6"/>
  <c r="HV7" i="6"/>
  <c r="HV6" i="6"/>
  <c r="HN6" i="6"/>
  <c r="HK6" i="6"/>
  <c r="HL6" i="6"/>
  <c r="HM6" i="6"/>
  <c r="HO6" i="6"/>
  <c r="HK7" i="6"/>
  <c r="HL7" i="6"/>
  <c r="HM7" i="6"/>
  <c r="HN7" i="6"/>
  <c r="HO7" i="6"/>
  <c r="HK8" i="6"/>
  <c r="HL8" i="6"/>
  <c r="HM8" i="6"/>
  <c r="HN8" i="6"/>
  <c r="HO8" i="6"/>
  <c r="HK9" i="6"/>
  <c r="HL9" i="6"/>
  <c r="HM9" i="6"/>
  <c r="HN9" i="6"/>
  <c r="HO9" i="6"/>
  <c r="HK10" i="6"/>
  <c r="HL10" i="6"/>
  <c r="HM10" i="6"/>
  <c r="HN10" i="6"/>
  <c r="HK11" i="6"/>
  <c r="HL11" i="6"/>
  <c r="HM11" i="6"/>
  <c r="HN11" i="6"/>
  <c r="HO11" i="6"/>
  <c r="HK12" i="6"/>
  <c r="HL12" i="6"/>
  <c r="HM12" i="6"/>
  <c r="HN12" i="6"/>
  <c r="HK13" i="6"/>
  <c r="HL13" i="6"/>
  <c r="HM13" i="6"/>
  <c r="HN13" i="6"/>
  <c r="HO13" i="6"/>
  <c r="HK14" i="6"/>
  <c r="HL14" i="6"/>
  <c r="HM14" i="6"/>
  <c r="HN14" i="6"/>
  <c r="HO14" i="6"/>
  <c r="HK15" i="6"/>
  <c r="HL15" i="6"/>
  <c r="HM15" i="6"/>
  <c r="HN15" i="6"/>
  <c r="HO15" i="6"/>
  <c r="HK16" i="6"/>
  <c r="HL16" i="6"/>
  <c r="HM16" i="6"/>
  <c r="HN16" i="6"/>
  <c r="HO16" i="6"/>
  <c r="HK17" i="6"/>
  <c r="HL17" i="6"/>
  <c r="HM17" i="6"/>
  <c r="HN17" i="6"/>
  <c r="HO17" i="6"/>
  <c r="HK18" i="6"/>
  <c r="HL18" i="6"/>
  <c r="HM18" i="6"/>
  <c r="HN18" i="6"/>
  <c r="HK19" i="6"/>
  <c r="HL19" i="6"/>
  <c r="HM19" i="6"/>
  <c r="HN19" i="6"/>
  <c r="HO19" i="6"/>
  <c r="HK20" i="6"/>
  <c r="HL20" i="6"/>
  <c r="HM20" i="6"/>
  <c r="HN20" i="6"/>
  <c r="HO20" i="6"/>
  <c r="HK21" i="6"/>
  <c r="HL21" i="6"/>
  <c r="HM21" i="6"/>
  <c r="HN21" i="6"/>
  <c r="HO21" i="6"/>
  <c r="HJ20" i="6"/>
  <c r="HJ18" i="6"/>
  <c r="HJ17" i="6"/>
  <c r="HJ12" i="6"/>
  <c r="HJ8" i="6"/>
  <c r="HJ6" i="6"/>
  <c r="HB6" i="6"/>
  <c r="GY8" i="6"/>
  <c r="GZ8" i="6"/>
  <c r="HA8" i="6"/>
  <c r="HB8" i="6"/>
  <c r="HC8" i="6"/>
  <c r="GX8" i="6"/>
  <c r="GX6" i="6"/>
  <c r="GY6" i="6"/>
  <c r="GZ6" i="6"/>
  <c r="HA6" i="6"/>
  <c r="HC6" i="6"/>
  <c r="GX7" i="6"/>
  <c r="GY7" i="6"/>
  <c r="GZ7" i="6"/>
  <c r="HA7" i="6"/>
  <c r="HB7" i="6"/>
  <c r="HC7" i="6"/>
  <c r="GQ11" i="6"/>
  <c r="GP11" i="6"/>
  <c r="GN7" i="6"/>
  <c r="GO7" i="6"/>
  <c r="GP7" i="6"/>
  <c r="GQ7" i="6"/>
  <c r="GM7" i="6"/>
  <c r="GQ21" i="6"/>
  <c r="GP21" i="6"/>
  <c r="GO21" i="6"/>
  <c r="GN21" i="6"/>
  <c r="GM21" i="6"/>
  <c r="GQ20" i="6"/>
  <c r="GP20" i="6"/>
  <c r="GO20" i="6"/>
  <c r="GN20" i="6"/>
  <c r="GM20" i="6"/>
  <c r="GQ19" i="6"/>
  <c r="GP19" i="6"/>
  <c r="GO19" i="6"/>
  <c r="GN19" i="6"/>
  <c r="GM19" i="6"/>
  <c r="GQ18" i="6"/>
  <c r="GP18" i="6"/>
  <c r="GO18" i="6"/>
  <c r="GN18" i="6"/>
  <c r="GM18" i="6"/>
  <c r="GQ17" i="6"/>
  <c r="GP17" i="6"/>
  <c r="GO17" i="6"/>
  <c r="GN17" i="6"/>
  <c r="GM17" i="6"/>
  <c r="GQ16" i="6"/>
  <c r="GP16" i="6"/>
  <c r="GO16" i="6"/>
  <c r="GN16" i="6"/>
  <c r="GM16" i="6"/>
  <c r="GQ15" i="6"/>
  <c r="GP15" i="6"/>
  <c r="GO15" i="6"/>
  <c r="GN15" i="6"/>
  <c r="GM15" i="6"/>
  <c r="GQ14" i="6"/>
  <c r="GP14" i="6"/>
  <c r="GO14" i="6"/>
  <c r="GN14" i="6"/>
  <c r="GM14" i="6"/>
  <c r="GQ13" i="6"/>
  <c r="GP13" i="6"/>
  <c r="GO13" i="6"/>
  <c r="GN13" i="6"/>
  <c r="GM13" i="6"/>
  <c r="GQ12" i="6"/>
  <c r="GP12" i="6"/>
  <c r="GO12" i="6"/>
  <c r="GN12" i="6"/>
  <c r="GM12" i="6"/>
  <c r="GO11" i="6"/>
  <c r="GN11" i="6"/>
  <c r="GM11" i="6"/>
  <c r="GQ10" i="6"/>
  <c r="GP10" i="6"/>
  <c r="GO10" i="6"/>
  <c r="GN10" i="6"/>
  <c r="GM10" i="6"/>
  <c r="GQ9" i="6"/>
  <c r="GP9" i="6"/>
  <c r="GO9" i="6"/>
  <c r="GN9" i="6"/>
  <c r="GM9" i="6"/>
  <c r="GQ8" i="6"/>
  <c r="GP8" i="6"/>
  <c r="GO8" i="6"/>
  <c r="GN8" i="6"/>
  <c r="GM8" i="6"/>
  <c r="GQ6" i="6"/>
  <c r="GP6" i="6"/>
  <c r="GO6" i="6"/>
  <c r="GN6" i="6"/>
  <c r="GM6" i="6"/>
  <c r="GL8" i="6"/>
  <c r="GL6" i="6"/>
  <c r="GL7" i="6"/>
  <c r="GE21" i="6"/>
  <c r="GD21" i="6"/>
  <c r="GC21" i="6"/>
  <c r="GB21" i="6"/>
  <c r="GE20" i="6"/>
  <c r="GD20" i="6"/>
  <c r="GC20" i="6"/>
  <c r="GB20" i="6"/>
  <c r="GA20" i="6"/>
  <c r="GE19" i="6"/>
  <c r="GD19" i="6"/>
  <c r="GC19" i="6"/>
  <c r="GB19" i="6"/>
  <c r="GA19" i="6"/>
  <c r="GE18" i="6"/>
  <c r="GD18" i="6"/>
  <c r="GC18" i="6"/>
  <c r="GB18" i="6"/>
  <c r="GA18" i="6"/>
  <c r="GE17" i="6"/>
  <c r="GD17" i="6"/>
  <c r="GC17" i="6"/>
  <c r="GB17" i="6"/>
  <c r="GA17" i="6"/>
  <c r="GE16" i="6"/>
  <c r="GD16" i="6"/>
  <c r="GC16" i="6"/>
  <c r="GB16" i="6"/>
  <c r="GA16" i="6"/>
  <c r="GE15" i="6"/>
  <c r="GD15" i="6"/>
  <c r="GC15" i="6"/>
  <c r="GB15" i="6"/>
  <c r="GA15" i="6"/>
  <c r="GE14" i="6"/>
  <c r="GD14" i="6"/>
  <c r="GC14" i="6"/>
  <c r="GB14" i="6"/>
  <c r="GA14" i="6"/>
  <c r="GE13" i="6"/>
  <c r="GD13" i="6"/>
  <c r="GC13" i="6"/>
  <c r="GB13" i="6"/>
  <c r="GA13" i="6"/>
  <c r="GE12" i="6"/>
  <c r="GD12" i="6"/>
  <c r="GB12" i="6"/>
  <c r="GA12" i="6"/>
  <c r="GE11" i="6"/>
  <c r="GD11" i="6"/>
  <c r="GC11" i="6"/>
  <c r="GB11" i="6"/>
  <c r="GA11" i="6"/>
  <c r="GE10" i="6"/>
  <c r="GD10" i="6"/>
  <c r="GC10" i="6"/>
  <c r="GB10" i="6"/>
  <c r="GA10" i="6"/>
  <c r="GE9" i="6"/>
  <c r="GD9" i="6"/>
  <c r="GC9" i="6"/>
  <c r="GB9" i="6"/>
  <c r="GA9" i="6"/>
  <c r="GE8" i="6"/>
  <c r="GD8" i="6"/>
  <c r="GC8" i="6"/>
  <c r="GB8" i="6"/>
  <c r="GA8" i="6"/>
  <c r="GE7" i="6"/>
  <c r="GD7" i="6"/>
  <c r="GC7" i="6"/>
  <c r="GB7" i="6"/>
  <c r="GA7" i="6"/>
  <c r="GE6" i="6"/>
  <c r="GD6" i="6"/>
  <c r="GC6" i="6"/>
  <c r="GB6" i="6"/>
  <c r="GA6" i="6"/>
  <c r="FZ7" i="6"/>
  <c r="FZ8" i="6"/>
  <c r="FZ6" i="6"/>
  <c r="HJ21" i="6"/>
  <c r="HJ19" i="6"/>
  <c r="HJ16" i="6"/>
  <c r="HJ15" i="6"/>
  <c r="HJ14" i="6"/>
  <c r="HJ13" i="6"/>
  <c r="HJ11" i="6"/>
  <c r="HJ10" i="6"/>
  <c r="HJ7" i="6"/>
  <c r="HB11" i="6"/>
  <c r="HJ9" i="6"/>
  <c r="HB9" i="6"/>
  <c r="HC21" i="6"/>
  <c r="HB21" i="6"/>
  <c r="HA21" i="6"/>
  <c r="GZ21" i="6"/>
  <c r="HC20" i="6"/>
  <c r="HB20" i="6"/>
  <c r="HA20" i="6"/>
  <c r="GZ20" i="6"/>
  <c r="GY20" i="6"/>
  <c r="HC19" i="6"/>
  <c r="HB19" i="6"/>
  <c r="HA19" i="6"/>
  <c r="GZ19" i="6"/>
  <c r="GY19" i="6"/>
  <c r="HC18" i="6"/>
  <c r="HB18" i="6"/>
  <c r="HA18" i="6"/>
  <c r="GZ18" i="6"/>
  <c r="GY18" i="6"/>
  <c r="HC17" i="6"/>
  <c r="HB17" i="6"/>
  <c r="HA17" i="6"/>
  <c r="GZ17" i="6"/>
  <c r="GY17" i="6"/>
  <c r="HC16" i="6"/>
  <c r="HB16" i="6"/>
  <c r="HA16" i="6"/>
  <c r="GZ16" i="6"/>
  <c r="GY16" i="6"/>
  <c r="HC15" i="6"/>
  <c r="HB15" i="6"/>
  <c r="HA15" i="6"/>
  <c r="GZ15" i="6"/>
  <c r="GY15" i="6"/>
  <c r="HC14" i="6"/>
  <c r="HB14" i="6"/>
  <c r="HA14" i="6"/>
  <c r="GZ14" i="6"/>
  <c r="GY14" i="6"/>
  <c r="HC13" i="6"/>
  <c r="HB13" i="6"/>
  <c r="HA13" i="6"/>
  <c r="GZ13" i="6"/>
  <c r="GY13" i="6"/>
  <c r="HC12" i="6"/>
  <c r="HB12" i="6"/>
  <c r="HA12" i="6"/>
  <c r="GZ12" i="6"/>
  <c r="GY12" i="6"/>
  <c r="HC11" i="6"/>
  <c r="HA11" i="6"/>
  <c r="GZ11" i="6"/>
  <c r="GY11" i="6"/>
  <c r="HC10" i="6"/>
  <c r="HB10" i="6"/>
  <c r="HA10" i="6"/>
  <c r="GZ10" i="6"/>
  <c r="GY10" i="6"/>
  <c r="HC9" i="6"/>
  <c r="HA9" i="6"/>
  <c r="GZ9" i="6"/>
  <c r="GY9" i="6"/>
  <c r="GX21" i="6"/>
  <c r="GX20" i="6"/>
  <c r="GX19" i="6"/>
  <c r="GX18" i="6"/>
  <c r="GX17" i="6"/>
  <c r="GX16" i="6"/>
  <c r="GX15" i="6"/>
  <c r="GX14" i="6"/>
  <c r="GX13" i="6"/>
  <c r="GX12" i="6"/>
  <c r="GX11" i="6"/>
  <c r="GX10" i="6"/>
  <c r="GX9" i="6"/>
  <c r="GL21" i="6"/>
  <c r="GL17" i="6"/>
  <c r="GL16" i="6"/>
  <c r="GL20" i="6"/>
  <c r="GL19" i="6"/>
  <c r="GL18" i="6"/>
  <c r="GL15" i="6"/>
  <c r="GL14" i="6"/>
  <c r="GL13" i="6"/>
  <c r="GL12" i="6"/>
  <c r="GL11" i="6"/>
  <c r="GL10" i="6"/>
  <c r="GL9" i="6"/>
  <c r="FZ21" i="6"/>
  <c r="FZ20" i="6"/>
  <c r="FZ19" i="6"/>
  <c r="FZ18" i="6"/>
  <c r="FZ17" i="6"/>
  <c r="FZ16" i="6"/>
  <c r="FZ15" i="6"/>
  <c r="FZ14" i="6"/>
  <c r="FZ13" i="6"/>
  <c r="FZ12" i="6"/>
  <c r="FZ11" i="6"/>
  <c r="FZ10" i="6"/>
  <c r="FZ9" i="6"/>
  <c r="FS9" i="6"/>
  <c r="FS21" i="6"/>
  <c r="FR21" i="6"/>
  <c r="FQ21" i="6"/>
  <c r="FP21" i="6"/>
  <c r="FO21" i="6"/>
  <c r="FS20" i="6"/>
  <c r="FR20" i="6"/>
  <c r="FQ20" i="6"/>
  <c r="FP20" i="6"/>
  <c r="FO20" i="6"/>
  <c r="FS19" i="6"/>
  <c r="FR19" i="6"/>
  <c r="FQ19" i="6"/>
  <c r="FP19" i="6"/>
  <c r="FO19" i="6"/>
  <c r="FS18" i="6"/>
  <c r="FR18" i="6"/>
  <c r="FQ18" i="6"/>
  <c r="FP18" i="6"/>
  <c r="FO18" i="6"/>
  <c r="FS17" i="6"/>
  <c r="FR17" i="6"/>
  <c r="FQ17" i="6"/>
  <c r="FP17" i="6"/>
  <c r="FO17" i="6"/>
  <c r="FS16" i="6"/>
  <c r="FR16" i="6"/>
  <c r="FQ16" i="6"/>
  <c r="FP16" i="6"/>
  <c r="FO16" i="6"/>
  <c r="FS15" i="6"/>
  <c r="FR15" i="6"/>
  <c r="FQ15" i="6"/>
  <c r="FP15" i="6"/>
  <c r="FO15" i="6"/>
  <c r="FS14" i="6"/>
  <c r="FR14" i="6"/>
  <c r="FQ14" i="6"/>
  <c r="FP14" i="6"/>
  <c r="FO14" i="6"/>
  <c r="FS13" i="6"/>
  <c r="FR13" i="6"/>
  <c r="FQ13" i="6"/>
  <c r="FP13" i="6"/>
  <c r="FO13" i="6"/>
  <c r="FS12" i="6"/>
  <c r="FR12" i="6"/>
  <c r="FQ12" i="6"/>
  <c r="FP12" i="6"/>
  <c r="FO12" i="6"/>
  <c r="FS11" i="6"/>
  <c r="FR11" i="6"/>
  <c r="FQ11" i="6"/>
  <c r="FP11" i="6"/>
  <c r="FO11" i="6"/>
  <c r="FS10" i="6"/>
  <c r="FR10" i="6"/>
  <c r="FQ10" i="6"/>
  <c r="FP10" i="6"/>
  <c r="FO10" i="6"/>
  <c r="FR9" i="6"/>
  <c r="FQ9" i="6"/>
  <c r="FP9" i="6"/>
  <c r="FO9" i="6"/>
  <c r="FS8" i="6"/>
  <c r="FR8" i="6"/>
  <c r="FQ8" i="6"/>
  <c r="FP8" i="6"/>
  <c r="FO8" i="6"/>
  <c r="FS7" i="6"/>
  <c r="FR7" i="6"/>
  <c r="FQ7" i="6"/>
  <c r="FP7" i="6"/>
  <c r="FO7" i="6"/>
  <c r="FS6" i="6"/>
  <c r="FR6" i="6"/>
  <c r="FQ6" i="6"/>
  <c r="FP6" i="6"/>
  <c r="FO6" i="6"/>
  <c r="FN20" i="6"/>
  <c r="FN19" i="6"/>
  <c r="FN17" i="6"/>
  <c r="FN15" i="6"/>
  <c r="FN14" i="6"/>
  <c r="FN13" i="6"/>
  <c r="FN8" i="6"/>
  <c r="FN21" i="6"/>
  <c r="FN18" i="6"/>
  <c r="FN16" i="6"/>
  <c r="FN12" i="6"/>
  <c r="FN11" i="6"/>
  <c r="FN10" i="6"/>
  <c r="FN9" i="6"/>
  <c r="FN7" i="6"/>
  <c r="FN6" i="6"/>
  <c r="FG12" i="6"/>
  <c r="FG21" i="6"/>
  <c r="FF21" i="6"/>
  <c r="FE21" i="6"/>
  <c r="FD21" i="6"/>
  <c r="FC21" i="6"/>
  <c r="FG20" i="6"/>
  <c r="FF20" i="6"/>
  <c r="FE20" i="6"/>
  <c r="FD20" i="6"/>
  <c r="FC20" i="6"/>
  <c r="FG19" i="6"/>
  <c r="FF19" i="6"/>
  <c r="FE19" i="6"/>
  <c r="FD19" i="6"/>
  <c r="FC19" i="6"/>
  <c r="FG18" i="6"/>
  <c r="FF18" i="6"/>
  <c r="FE18" i="6"/>
  <c r="FD18" i="6"/>
  <c r="FC18" i="6"/>
  <c r="FG17" i="6"/>
  <c r="FF17" i="6"/>
  <c r="FE17" i="6"/>
  <c r="FD17" i="6"/>
  <c r="FC17" i="6"/>
  <c r="FG16" i="6"/>
  <c r="FF16" i="6"/>
  <c r="FE16" i="6"/>
  <c r="FD16" i="6"/>
  <c r="FC16" i="6"/>
  <c r="FG15" i="6"/>
  <c r="FF15" i="6"/>
  <c r="FE15" i="6"/>
  <c r="FD15" i="6"/>
  <c r="FC15" i="6"/>
  <c r="FG14" i="6"/>
  <c r="FF14" i="6"/>
  <c r="FE14" i="6"/>
  <c r="FD14" i="6"/>
  <c r="FC14" i="6"/>
  <c r="FG13" i="6"/>
  <c r="FF13" i="6"/>
  <c r="FE13" i="6"/>
  <c r="FD13" i="6"/>
  <c r="FC13" i="6"/>
  <c r="FF12" i="6"/>
  <c r="FE12" i="6"/>
  <c r="FD12" i="6"/>
  <c r="FC12" i="6"/>
  <c r="FG11" i="6"/>
  <c r="FF11" i="6"/>
  <c r="FE11" i="6"/>
  <c r="FD11" i="6"/>
  <c r="FC11" i="6"/>
  <c r="FG10" i="6"/>
  <c r="FF10" i="6"/>
  <c r="FE10" i="6"/>
  <c r="FD10" i="6"/>
  <c r="FC10" i="6"/>
  <c r="FG9" i="6"/>
  <c r="FF9" i="6"/>
  <c r="FE9" i="6"/>
  <c r="FD9" i="6"/>
  <c r="FC9" i="6"/>
  <c r="FG8" i="6"/>
  <c r="FF8" i="6"/>
  <c r="FE8" i="6"/>
  <c r="FD8" i="6"/>
  <c r="FC8" i="6"/>
  <c r="FG7" i="6"/>
  <c r="FF7" i="6"/>
  <c r="FE7" i="6"/>
  <c r="FD7" i="6"/>
  <c r="FC7" i="6"/>
  <c r="FG6" i="6"/>
  <c r="FF6" i="6"/>
  <c r="FE6" i="6"/>
  <c r="FD6" i="6"/>
  <c r="FC6" i="6"/>
  <c r="FB21" i="6"/>
  <c r="FB18" i="6"/>
  <c r="FB16" i="6"/>
  <c r="FB12" i="6"/>
  <c r="FB9" i="6"/>
  <c r="FB7" i="6"/>
  <c r="ET7" i="6"/>
  <c r="FB20" i="6"/>
  <c r="FB19" i="6"/>
  <c r="FB17" i="6"/>
  <c r="FB15" i="6"/>
  <c r="FB14" i="6"/>
  <c r="FB13" i="6"/>
  <c r="FB11" i="6"/>
  <c r="FB10" i="6"/>
  <c r="FB8" i="6"/>
  <c r="FB6" i="6"/>
  <c r="EU21" i="6"/>
  <c r="ET21" i="6"/>
  <c r="ES21" i="6"/>
  <c r="ER21" i="6"/>
  <c r="EQ21" i="6"/>
  <c r="EU20" i="6"/>
  <c r="ET20" i="6"/>
  <c r="ES20" i="6"/>
  <c r="ER20" i="6"/>
  <c r="EQ20" i="6"/>
  <c r="EU19" i="6"/>
  <c r="ET19" i="6"/>
  <c r="ES19" i="6"/>
  <c r="ER19" i="6"/>
  <c r="EQ19" i="6"/>
  <c r="EU18" i="6"/>
  <c r="ET18" i="6"/>
  <c r="ES18" i="6"/>
  <c r="ER18" i="6"/>
  <c r="EQ18" i="6"/>
  <c r="EU17" i="6"/>
  <c r="ET17" i="6"/>
  <c r="ES17" i="6"/>
  <c r="ER17" i="6"/>
  <c r="EQ17" i="6"/>
  <c r="EU16" i="6"/>
  <c r="ET16" i="6"/>
  <c r="ES16" i="6"/>
  <c r="ER16" i="6"/>
  <c r="EQ16" i="6"/>
  <c r="EU15" i="6"/>
  <c r="ET15" i="6"/>
  <c r="ES15" i="6"/>
  <c r="ER15" i="6"/>
  <c r="EQ15" i="6"/>
  <c r="EU14" i="6"/>
  <c r="ET14" i="6"/>
  <c r="ES14" i="6"/>
  <c r="ER14" i="6"/>
  <c r="EQ14" i="6"/>
  <c r="EU13" i="6"/>
  <c r="ET13" i="6"/>
  <c r="ES13" i="6"/>
  <c r="ER13" i="6"/>
  <c r="EQ13" i="6"/>
  <c r="EU12" i="6"/>
  <c r="ET12" i="6"/>
  <c r="ES12" i="6"/>
  <c r="ER12" i="6"/>
  <c r="EQ12" i="6"/>
  <c r="EU11" i="6"/>
  <c r="ET11" i="6"/>
  <c r="ES11" i="6"/>
  <c r="ER11" i="6"/>
  <c r="EQ11" i="6"/>
  <c r="EU10" i="6"/>
  <c r="ET10" i="6"/>
  <c r="ES10" i="6"/>
  <c r="ER10" i="6"/>
  <c r="EQ10" i="6"/>
  <c r="EU9" i="6"/>
  <c r="ET9" i="6"/>
  <c r="ES9" i="6"/>
  <c r="ER9" i="6"/>
  <c r="EQ9" i="6"/>
  <c r="EU8" i="6"/>
  <c r="ET8" i="6"/>
  <c r="ES8" i="6"/>
  <c r="ER8" i="6"/>
  <c r="EQ8" i="6"/>
  <c r="EU7" i="6"/>
  <c r="ES7" i="6"/>
  <c r="ER7" i="6"/>
  <c r="EQ7" i="6"/>
  <c r="EU6" i="6"/>
  <c r="ET6" i="6"/>
  <c r="ES6" i="6"/>
  <c r="ER6" i="6"/>
  <c r="EQ6" i="6"/>
  <c r="EP20" i="6"/>
  <c r="EP19" i="6"/>
  <c r="EP17" i="6"/>
  <c r="EP15" i="6"/>
  <c r="EP14" i="6"/>
  <c r="EP13" i="6"/>
  <c r="EP8" i="6"/>
  <c r="EP21" i="6"/>
  <c r="EP18" i="6"/>
  <c r="EP16" i="6"/>
  <c r="EP12" i="6"/>
  <c r="EP11" i="6"/>
  <c r="EP10" i="6"/>
  <c r="EP9" i="6"/>
  <c r="EP7" i="6"/>
  <c r="EP6" i="6"/>
  <c r="EI11" i="6"/>
  <c r="EI21" i="6"/>
  <c r="EH21" i="6"/>
  <c r="EG21" i="6"/>
  <c r="EF21" i="6"/>
  <c r="EI20" i="6"/>
  <c r="EH20" i="6"/>
  <c r="EG20" i="6"/>
  <c r="EF20" i="6"/>
  <c r="EE20" i="6"/>
  <c r="EI19" i="6"/>
  <c r="EH19" i="6"/>
  <c r="EG19" i="6"/>
  <c r="EF19" i="6"/>
  <c r="EE19" i="6"/>
  <c r="EI18" i="6"/>
  <c r="EH18" i="6"/>
  <c r="EG18" i="6"/>
  <c r="EF18" i="6"/>
  <c r="EE18" i="6"/>
  <c r="EI17" i="6"/>
  <c r="EH17" i="6"/>
  <c r="EG17" i="6"/>
  <c r="EF17" i="6"/>
  <c r="EE17" i="6"/>
  <c r="EI16" i="6"/>
  <c r="EH16" i="6"/>
  <c r="EG16" i="6"/>
  <c r="EF16" i="6"/>
  <c r="EE16" i="6"/>
  <c r="EI15" i="6"/>
  <c r="EH15" i="6"/>
  <c r="EG15" i="6"/>
  <c r="EF15" i="6"/>
  <c r="EE15" i="6"/>
  <c r="EI14" i="6"/>
  <c r="EH14" i="6"/>
  <c r="EG14" i="6"/>
  <c r="EF14" i="6"/>
  <c r="EE14" i="6"/>
  <c r="EI13" i="6"/>
  <c r="EH13" i="6"/>
  <c r="EG13" i="6"/>
  <c r="EF13" i="6"/>
  <c r="EE13" i="6"/>
  <c r="EI12" i="6"/>
  <c r="EH12" i="6"/>
  <c r="EG12" i="6"/>
  <c r="EF12" i="6"/>
  <c r="EE12" i="6"/>
  <c r="EH11" i="6"/>
  <c r="EG11" i="6"/>
  <c r="EF11" i="6"/>
  <c r="EE11" i="6"/>
  <c r="EI10" i="6"/>
  <c r="EH10" i="6"/>
  <c r="EG10" i="6"/>
  <c r="EF10" i="6"/>
  <c r="EE10" i="6"/>
  <c r="EI9" i="6"/>
  <c r="EH9" i="6"/>
  <c r="EG9" i="6"/>
  <c r="EF9" i="6"/>
  <c r="EE9" i="6"/>
  <c r="EI8" i="6"/>
  <c r="EH8" i="6"/>
  <c r="EG8" i="6"/>
  <c r="EF8" i="6"/>
  <c r="EE8" i="6"/>
  <c r="EI7" i="6"/>
  <c r="EH7" i="6"/>
  <c r="EG7" i="6"/>
  <c r="EF7" i="6"/>
  <c r="EE7" i="6"/>
  <c r="EI6" i="6"/>
  <c r="EH6" i="6"/>
  <c r="EG6" i="6"/>
  <c r="EF6" i="6"/>
  <c r="EE6" i="6"/>
  <c r="DV6" i="6"/>
  <c r="DW21" i="6"/>
  <c r="DV21" i="6"/>
  <c r="DU21" i="6"/>
  <c r="DT21" i="6"/>
  <c r="DW20" i="6"/>
  <c r="DV20" i="6"/>
  <c r="DU20" i="6"/>
  <c r="DT20" i="6"/>
  <c r="DS20" i="6"/>
  <c r="DW19" i="6"/>
  <c r="DV19" i="6"/>
  <c r="DU19" i="6"/>
  <c r="DT19" i="6"/>
  <c r="DS19" i="6"/>
  <c r="DW18" i="6"/>
  <c r="DV18" i="6"/>
  <c r="DU18" i="6"/>
  <c r="DT18" i="6"/>
  <c r="DS18" i="6"/>
  <c r="DW17" i="6"/>
  <c r="DV17" i="6"/>
  <c r="DU17" i="6"/>
  <c r="DT17" i="6"/>
  <c r="DS17" i="6"/>
  <c r="DW16" i="6"/>
  <c r="DV16" i="6"/>
  <c r="DU16" i="6"/>
  <c r="DT16" i="6"/>
  <c r="DS16" i="6"/>
  <c r="DW15" i="6"/>
  <c r="DV15" i="6"/>
  <c r="DU15" i="6"/>
  <c r="DT15" i="6"/>
  <c r="DS15" i="6"/>
  <c r="DW14" i="6"/>
  <c r="DV14" i="6"/>
  <c r="DU14" i="6"/>
  <c r="DT14" i="6"/>
  <c r="DS14" i="6"/>
  <c r="DW13" i="6"/>
  <c r="DV13" i="6"/>
  <c r="DU13" i="6"/>
  <c r="DT13" i="6"/>
  <c r="DS13" i="6"/>
  <c r="DW12" i="6"/>
  <c r="DV12" i="6"/>
  <c r="DU12" i="6"/>
  <c r="DT12" i="6"/>
  <c r="DS12" i="6"/>
  <c r="DW11" i="6"/>
  <c r="DV11" i="6"/>
  <c r="DU11" i="6"/>
  <c r="DT11" i="6"/>
  <c r="DS11" i="6"/>
  <c r="DW10" i="6"/>
  <c r="DV10" i="6"/>
  <c r="DU10" i="6"/>
  <c r="DT10" i="6"/>
  <c r="DS10" i="6"/>
  <c r="DW9" i="6"/>
  <c r="DV9" i="6"/>
  <c r="DU9" i="6"/>
  <c r="DT9" i="6"/>
  <c r="DS9" i="6"/>
  <c r="DW8" i="6"/>
  <c r="DV8" i="6"/>
  <c r="DU8" i="6"/>
  <c r="DT8" i="6"/>
  <c r="DS8" i="6"/>
  <c r="DW7" i="6"/>
  <c r="DV7" i="6"/>
  <c r="DU7" i="6"/>
  <c r="DT7" i="6"/>
  <c r="DS7" i="6"/>
  <c r="DW6" i="6"/>
  <c r="DU6" i="6"/>
  <c r="DT6" i="6"/>
  <c r="DS6" i="6"/>
  <c r="DR21" i="6"/>
  <c r="DR20" i="6"/>
  <c r="DR19" i="6"/>
  <c r="DR18" i="6"/>
  <c r="DR17" i="6"/>
  <c r="DR16" i="6"/>
  <c r="DR15" i="6"/>
  <c r="DR14" i="6"/>
  <c r="DR13" i="6"/>
  <c r="DR12" i="6"/>
  <c r="DR11" i="6"/>
  <c r="DR10" i="6"/>
  <c r="DR9" i="6"/>
  <c r="DR8" i="6"/>
  <c r="DR7" i="6"/>
  <c r="DR6" i="6"/>
  <c r="DH6" i="6"/>
  <c r="DJ21" i="6"/>
  <c r="DI21" i="6"/>
  <c r="DH21" i="6"/>
  <c r="DK20" i="6"/>
  <c r="DJ20" i="6"/>
  <c r="DI20" i="6"/>
  <c r="DH20" i="6"/>
  <c r="DG20" i="6"/>
  <c r="DK19" i="6"/>
  <c r="DJ19" i="6"/>
  <c r="DI19" i="6"/>
  <c r="DH19" i="6"/>
  <c r="DG19" i="6"/>
  <c r="DK18" i="6"/>
  <c r="DJ18" i="6"/>
  <c r="DI18" i="6"/>
  <c r="DH18" i="6"/>
  <c r="DG18" i="6"/>
  <c r="DK17" i="6"/>
  <c r="DJ17" i="6"/>
  <c r="DI17" i="6"/>
  <c r="DH17" i="6"/>
  <c r="DG17" i="6"/>
  <c r="DK16" i="6"/>
  <c r="DJ16" i="6"/>
  <c r="DI16" i="6"/>
  <c r="DH16" i="6"/>
  <c r="DG16" i="6"/>
  <c r="DK15" i="6"/>
  <c r="DJ15" i="6"/>
  <c r="DI15" i="6"/>
  <c r="DH15" i="6"/>
  <c r="DG15" i="6"/>
  <c r="DK14" i="6"/>
  <c r="DJ14" i="6"/>
  <c r="DI14" i="6"/>
  <c r="DH14" i="6"/>
  <c r="DG14" i="6"/>
  <c r="DK13" i="6"/>
  <c r="DJ13" i="6"/>
  <c r="DI13" i="6"/>
  <c r="DH13" i="6"/>
  <c r="DG13" i="6"/>
  <c r="DK12" i="6"/>
  <c r="DJ12" i="6"/>
  <c r="DI12" i="6"/>
  <c r="DH12" i="6"/>
  <c r="DG12" i="6"/>
  <c r="DK11" i="6"/>
  <c r="DJ11" i="6"/>
  <c r="DI11" i="6"/>
  <c r="DH11" i="6"/>
  <c r="DG11" i="6"/>
  <c r="DK10" i="6"/>
  <c r="DJ10" i="6"/>
  <c r="DI10" i="6"/>
  <c r="DH10" i="6"/>
  <c r="DG10" i="6"/>
  <c r="DK9" i="6"/>
  <c r="DJ9" i="6"/>
  <c r="DI9" i="6"/>
  <c r="DH9" i="6"/>
  <c r="DG9" i="6"/>
  <c r="DK8" i="6"/>
  <c r="DJ8" i="6"/>
  <c r="DI8" i="6"/>
  <c r="DH8" i="6"/>
  <c r="DG8" i="6"/>
  <c r="DK7" i="6"/>
  <c r="DJ7" i="6"/>
  <c r="DI7" i="6"/>
  <c r="DH7" i="6"/>
  <c r="DG7" i="6"/>
  <c r="DK6" i="6"/>
  <c r="DJ6" i="6"/>
  <c r="DI6" i="6"/>
  <c r="DG6" i="6"/>
  <c r="DF21" i="6"/>
  <c r="DF20" i="6"/>
  <c r="DF19" i="6"/>
  <c r="DF18" i="6"/>
  <c r="DF17" i="6"/>
  <c r="DF16" i="6"/>
  <c r="DF15" i="6"/>
  <c r="DF14" i="6"/>
  <c r="DF13" i="6"/>
  <c r="DF12" i="6"/>
  <c r="DF11" i="6"/>
  <c r="DF10" i="6"/>
  <c r="DF9" i="6"/>
  <c r="DF8" i="6"/>
  <c r="DF7" i="6"/>
  <c r="DF6" i="6"/>
  <c r="CX18" i="6"/>
  <c r="CY21" i="6"/>
  <c r="CX21" i="6"/>
  <c r="CW21" i="6"/>
  <c r="CV21" i="6"/>
  <c r="CU21" i="6"/>
  <c r="CY20" i="6"/>
  <c r="CX20" i="6"/>
  <c r="CW20" i="6"/>
  <c r="CV20" i="6"/>
  <c r="CU20" i="6"/>
  <c r="CY19" i="6"/>
  <c r="CX19" i="6"/>
  <c r="CW19" i="6"/>
  <c r="CV19" i="6"/>
  <c r="CU19" i="6"/>
  <c r="CY18" i="6"/>
  <c r="CW18" i="6"/>
  <c r="CV18" i="6"/>
  <c r="CU18" i="6"/>
  <c r="CY17" i="6"/>
  <c r="CX17" i="6"/>
  <c r="CW17" i="6"/>
  <c r="CV17" i="6"/>
  <c r="CU17" i="6"/>
  <c r="CY16" i="6"/>
  <c r="CX16" i="6"/>
  <c r="CW16" i="6"/>
  <c r="CV16" i="6"/>
  <c r="CU16" i="6"/>
  <c r="CY15" i="6"/>
  <c r="CX15" i="6"/>
  <c r="CW15" i="6"/>
  <c r="CV15" i="6"/>
  <c r="CU15" i="6"/>
  <c r="CY14" i="6"/>
  <c r="CX14" i="6"/>
  <c r="CW14" i="6"/>
  <c r="CV14" i="6"/>
  <c r="CU14" i="6"/>
  <c r="CY13" i="6"/>
  <c r="CX13" i="6"/>
  <c r="CW13" i="6"/>
  <c r="CV13" i="6"/>
  <c r="CU13" i="6"/>
  <c r="CY12" i="6"/>
  <c r="CX12" i="6"/>
  <c r="CW12" i="6"/>
  <c r="CV12" i="6"/>
  <c r="CU12" i="6"/>
  <c r="CY11" i="6"/>
  <c r="CX11" i="6"/>
  <c r="CW11" i="6"/>
  <c r="CV11" i="6"/>
  <c r="CU11" i="6"/>
  <c r="CY10" i="6"/>
  <c r="CX10" i="6"/>
  <c r="CW10" i="6"/>
  <c r="CV10" i="6"/>
  <c r="CU10" i="6"/>
  <c r="CY9" i="6"/>
  <c r="CX9" i="6"/>
  <c r="CW9" i="6"/>
  <c r="CV9" i="6"/>
  <c r="CU9" i="6"/>
  <c r="CY8" i="6"/>
  <c r="CX8" i="6"/>
  <c r="CW8" i="6"/>
  <c r="CV8" i="6"/>
  <c r="CU8" i="6"/>
  <c r="CY7" i="6"/>
  <c r="CX7" i="6"/>
  <c r="CW7" i="6"/>
  <c r="CV7" i="6"/>
  <c r="CU7" i="6"/>
  <c r="CY6" i="6"/>
  <c r="CX6" i="6"/>
  <c r="CW6" i="6"/>
  <c r="CV6" i="6"/>
  <c r="CU6" i="6"/>
  <c r="CT21" i="6"/>
  <c r="CT8" i="6"/>
  <c r="CT7" i="6"/>
  <c r="CT20" i="6"/>
  <c r="CT19" i="6"/>
  <c r="CT18" i="6"/>
  <c r="CT17" i="6"/>
  <c r="CT16" i="6"/>
  <c r="CT15" i="6"/>
  <c r="CT14" i="6"/>
  <c r="CT13" i="6"/>
  <c r="CT12" i="6"/>
  <c r="CT11" i="6"/>
  <c r="CT10" i="6"/>
  <c r="CT9" i="6"/>
  <c r="CT6" i="6"/>
  <c r="BY17" i="6"/>
  <c r="CK8" i="3"/>
  <c r="CH21" i="6"/>
  <c r="CH20" i="6"/>
  <c r="CH19" i="6"/>
  <c r="CH18" i="6"/>
  <c r="CH17" i="6"/>
  <c r="CH16" i="6"/>
  <c r="CH15" i="6"/>
  <c r="CH14" i="6"/>
  <c r="CH13" i="6"/>
  <c r="CH12" i="6"/>
  <c r="CH11" i="6"/>
  <c r="CH10" i="6"/>
  <c r="CH9" i="6"/>
  <c r="CH8" i="6"/>
  <c r="CH7" i="6"/>
  <c r="CH6" i="6"/>
  <c r="BX6" i="6"/>
  <c r="CA21" i="6"/>
  <c r="BZ21" i="6"/>
  <c r="BY21" i="6"/>
  <c r="BX21" i="6"/>
  <c r="CA20" i="6"/>
  <c r="BZ20" i="6"/>
  <c r="BY20" i="6"/>
  <c r="BX20" i="6"/>
  <c r="BW20" i="6"/>
  <c r="CA19" i="6"/>
  <c r="BZ19" i="6"/>
  <c r="BY19" i="6"/>
  <c r="BX19" i="6"/>
  <c r="BW19" i="6"/>
  <c r="CA18" i="6"/>
  <c r="BZ18" i="6"/>
  <c r="BY18" i="6"/>
  <c r="BX18" i="6"/>
  <c r="BW18" i="6"/>
  <c r="CA17" i="6"/>
  <c r="BZ17" i="6"/>
  <c r="BX17" i="6"/>
  <c r="BW17" i="6"/>
  <c r="CA16" i="6"/>
  <c r="BZ16" i="6"/>
  <c r="BY16" i="6"/>
  <c r="BX16" i="6"/>
  <c r="BW16" i="6"/>
  <c r="CA15" i="6"/>
  <c r="BZ15" i="6"/>
  <c r="BY15" i="6"/>
  <c r="BX15" i="6"/>
  <c r="BW15" i="6"/>
  <c r="CA14" i="6"/>
  <c r="BZ14" i="6"/>
  <c r="BY14" i="6"/>
  <c r="BX14" i="6"/>
  <c r="BW14" i="6"/>
  <c r="CA13" i="6"/>
  <c r="BZ13" i="6"/>
  <c r="BY13" i="6"/>
  <c r="BX13" i="6"/>
  <c r="BW13" i="6"/>
  <c r="CA12" i="6"/>
  <c r="BZ12" i="6"/>
  <c r="BY12" i="6"/>
  <c r="BX12" i="6"/>
  <c r="BW12" i="6"/>
  <c r="CA11" i="6"/>
  <c r="BZ11" i="6"/>
  <c r="BY11" i="6"/>
  <c r="BX11" i="6"/>
  <c r="BW11" i="6"/>
  <c r="CA10" i="6"/>
  <c r="BZ10" i="6"/>
  <c r="BY10" i="6"/>
  <c r="BX10" i="6"/>
  <c r="BW10" i="6"/>
  <c r="CA9" i="6"/>
  <c r="BZ9" i="6"/>
  <c r="BY9" i="6"/>
  <c r="BX9" i="6"/>
  <c r="BW9" i="6"/>
  <c r="CA8" i="6"/>
  <c r="BZ8" i="6"/>
  <c r="BY8" i="6"/>
  <c r="BX8" i="6"/>
  <c r="BW8" i="6"/>
  <c r="CA7" i="6"/>
  <c r="BZ7" i="6"/>
  <c r="BY7" i="6"/>
  <c r="BX7" i="6"/>
  <c r="BW7" i="6"/>
  <c r="CA6" i="6"/>
  <c r="BZ6" i="6"/>
  <c r="BY6" i="6"/>
  <c r="BW6" i="6"/>
  <c r="BV21" i="6"/>
  <c r="BV20" i="6"/>
  <c r="BV19" i="6"/>
  <c r="BV18" i="6"/>
  <c r="BV17" i="6"/>
  <c r="BV16" i="6"/>
  <c r="BV15" i="6"/>
  <c r="BV14" i="6"/>
  <c r="BV13" i="6"/>
  <c r="BV12" i="6"/>
  <c r="BV11" i="6"/>
  <c r="BV10" i="6"/>
  <c r="BV9" i="6"/>
  <c r="BV8" i="6"/>
  <c r="BV7" i="6"/>
  <c r="BV6" i="6"/>
  <c r="BO9" i="6"/>
  <c r="BM6" i="6"/>
  <c r="BK11" i="6"/>
  <c r="BL11" i="6"/>
  <c r="BM11" i="6"/>
  <c r="BN11" i="6"/>
  <c r="BO11" i="6"/>
  <c r="BK12" i="6"/>
  <c r="BL12" i="6"/>
  <c r="BM12" i="6"/>
  <c r="BN12" i="6"/>
  <c r="BO12" i="6"/>
  <c r="BJ12" i="6"/>
  <c r="BJ11" i="6"/>
  <c r="BO21" i="6"/>
  <c r="BN21" i="6"/>
  <c r="BM21" i="6"/>
  <c r="BL21" i="6"/>
  <c r="BO19" i="6"/>
  <c r="BN19" i="6"/>
  <c r="BM19" i="6"/>
  <c r="BL19" i="6"/>
  <c r="BK19" i="6"/>
  <c r="BO18" i="6"/>
  <c r="BN18" i="6"/>
  <c r="BM18" i="6"/>
  <c r="BL18" i="6"/>
  <c r="BK18" i="6"/>
  <c r="BO17" i="6"/>
  <c r="BN17" i="6"/>
  <c r="BM17" i="6"/>
  <c r="BL17" i="6"/>
  <c r="BK17" i="6"/>
  <c r="BO16" i="6"/>
  <c r="BN16" i="6"/>
  <c r="BM16" i="6"/>
  <c r="BL16" i="6"/>
  <c r="BK16" i="6"/>
  <c r="BO15" i="6"/>
  <c r="BN15" i="6"/>
  <c r="BM15" i="6"/>
  <c r="BL15" i="6"/>
  <c r="BK15" i="6"/>
  <c r="BO14" i="6"/>
  <c r="BN14" i="6"/>
  <c r="BM14" i="6"/>
  <c r="BL14" i="6"/>
  <c r="BK14" i="6"/>
  <c r="BO13" i="6"/>
  <c r="BN13" i="6"/>
  <c r="BM13" i="6"/>
  <c r="BL13" i="6"/>
  <c r="BK13" i="6"/>
  <c r="BO10" i="6"/>
  <c r="BN10" i="6"/>
  <c r="BM10" i="6"/>
  <c r="BL10" i="6"/>
  <c r="BK10" i="6"/>
  <c r="BN9" i="6"/>
  <c r="BM9" i="6"/>
  <c r="BL9" i="6"/>
  <c r="BK9" i="6"/>
  <c r="BO8" i="6"/>
  <c r="BN8" i="6"/>
  <c r="BM8" i="6"/>
  <c r="BL8" i="6"/>
  <c r="BK8" i="6"/>
  <c r="BO7" i="6"/>
  <c r="BN7" i="6"/>
  <c r="BM7" i="6"/>
  <c r="BL7" i="6"/>
  <c r="BK7" i="6"/>
  <c r="BO6" i="6"/>
  <c r="BN6" i="6"/>
  <c r="BL6" i="6"/>
  <c r="BK6" i="6"/>
  <c r="BJ8" i="6"/>
  <c r="BJ21" i="6"/>
  <c r="BJ19" i="6"/>
  <c r="BJ17" i="6"/>
  <c r="BJ16" i="6"/>
  <c r="BJ15" i="6"/>
  <c r="BJ14" i="6"/>
  <c r="BJ13" i="6"/>
  <c r="BJ10" i="6"/>
  <c r="BJ9" i="6"/>
  <c r="BJ7" i="6"/>
  <c r="BJ6" i="6"/>
  <c r="AZ6" i="6"/>
  <c r="BC12" i="6"/>
  <c r="BB12" i="6"/>
  <c r="BA12" i="6"/>
  <c r="AZ12" i="6"/>
  <c r="BB9" i="6"/>
  <c r="BC9" i="6"/>
  <c r="BC21" i="6"/>
  <c r="BB21" i="6"/>
  <c r="BA21" i="6"/>
  <c r="AZ21" i="6"/>
  <c r="AY21" i="6"/>
  <c r="BC20" i="6"/>
  <c r="BB20" i="6"/>
  <c r="BA20" i="6"/>
  <c r="AZ20" i="6"/>
  <c r="AY20" i="6"/>
  <c r="BC19" i="6"/>
  <c r="BB19" i="6"/>
  <c r="BA19" i="6"/>
  <c r="AZ19" i="6"/>
  <c r="AY19" i="6"/>
  <c r="BC18" i="6"/>
  <c r="BB18" i="6"/>
  <c r="BA18" i="6"/>
  <c r="AZ18" i="6"/>
  <c r="AY18" i="6"/>
  <c r="BC17" i="6"/>
  <c r="BB17" i="6"/>
  <c r="BA17" i="6"/>
  <c r="AZ17" i="6"/>
  <c r="AY17" i="6"/>
  <c r="BC16" i="6"/>
  <c r="BB16" i="6"/>
  <c r="BA16" i="6"/>
  <c r="AZ16" i="6"/>
  <c r="AY16" i="6"/>
  <c r="BC15" i="6"/>
  <c r="BB15" i="6"/>
  <c r="BA15" i="6"/>
  <c r="AZ15" i="6"/>
  <c r="AY15" i="6"/>
  <c r="BC14" i="6"/>
  <c r="BB14" i="6"/>
  <c r="BA14" i="6"/>
  <c r="AZ14" i="6"/>
  <c r="AY14" i="6"/>
  <c r="BC13" i="6"/>
  <c r="BB13" i="6"/>
  <c r="BA13" i="6"/>
  <c r="AZ13" i="6"/>
  <c r="AY13" i="6"/>
  <c r="AY12" i="6"/>
  <c r="BC11" i="6"/>
  <c r="BB11" i="6"/>
  <c r="BA11" i="6"/>
  <c r="AZ11" i="6"/>
  <c r="AY11" i="6"/>
  <c r="BC10" i="6"/>
  <c r="BB10" i="6"/>
  <c r="BA10" i="6"/>
  <c r="AZ10" i="6"/>
  <c r="AY10" i="6"/>
  <c r="BA9" i="6"/>
  <c r="AZ9" i="6"/>
  <c r="AY9" i="6"/>
  <c r="BC8" i="6"/>
  <c r="BB8" i="6"/>
  <c r="BA8" i="6"/>
  <c r="AZ8" i="6"/>
  <c r="AY8" i="6"/>
  <c r="BC7" i="6"/>
  <c r="BB7" i="6"/>
  <c r="BA7" i="6"/>
  <c r="AZ7" i="6"/>
  <c r="AY7" i="6"/>
  <c r="BC6" i="6"/>
  <c r="BB6" i="6"/>
  <c r="BA6" i="6"/>
  <c r="AY6" i="6"/>
  <c r="AX21" i="6"/>
  <c r="AX8" i="6"/>
  <c r="AX20" i="6"/>
  <c r="AX19" i="6"/>
  <c r="AX18" i="6"/>
  <c r="AX17" i="6"/>
  <c r="AX16" i="6"/>
  <c r="AX15" i="6"/>
  <c r="AX14" i="6"/>
  <c r="AX13" i="6"/>
  <c r="AX12" i="6"/>
  <c r="AX11" i="6"/>
  <c r="AX10" i="6"/>
  <c r="AX9" i="6"/>
  <c r="AX7" i="6"/>
  <c r="AX6" i="6"/>
  <c r="AN6" i="6"/>
  <c r="AO16" i="6"/>
  <c r="AP16" i="6"/>
  <c r="AQ16" i="6"/>
  <c r="AN16" i="6"/>
  <c r="AQ21" i="6"/>
  <c r="AP21" i="6"/>
  <c r="AO21" i="6"/>
  <c r="AN21" i="6"/>
  <c r="AM21" i="6"/>
  <c r="AQ20" i="6"/>
  <c r="AP20" i="6"/>
  <c r="AO20" i="6"/>
  <c r="AN20" i="6"/>
  <c r="AM20" i="6"/>
  <c r="AQ19" i="6"/>
  <c r="AP19" i="6"/>
  <c r="AO19" i="6"/>
  <c r="AN19" i="6"/>
  <c r="AM19" i="6"/>
  <c r="AQ18" i="6"/>
  <c r="AP18" i="6"/>
  <c r="AO18" i="6"/>
  <c r="AN18" i="6"/>
  <c r="AM18" i="6"/>
  <c r="AQ17" i="6"/>
  <c r="AP17" i="6"/>
  <c r="AO17" i="6"/>
  <c r="AN17" i="6"/>
  <c r="AM17" i="6"/>
  <c r="AM16" i="6"/>
  <c r="AQ15" i="6"/>
  <c r="AP15" i="6"/>
  <c r="AO15" i="6"/>
  <c r="AN15" i="6"/>
  <c r="AM15" i="6"/>
  <c r="AQ14" i="6"/>
  <c r="AP14" i="6"/>
  <c r="AO14" i="6"/>
  <c r="AN14" i="6"/>
  <c r="AM14" i="6"/>
  <c r="AQ13" i="6"/>
  <c r="AP13" i="6"/>
  <c r="AO13" i="6"/>
  <c r="AN13" i="6"/>
  <c r="AM13" i="6"/>
  <c r="AQ12" i="6"/>
  <c r="AP12" i="6"/>
  <c r="AO12" i="6"/>
  <c r="AN12" i="6"/>
  <c r="AM12" i="6"/>
  <c r="AQ11" i="6"/>
  <c r="AP11" i="6"/>
  <c r="AO11" i="6"/>
  <c r="AN11" i="6"/>
  <c r="AM11" i="6"/>
  <c r="AQ10" i="6"/>
  <c r="AP10" i="6"/>
  <c r="AO10" i="6"/>
  <c r="AN10" i="6"/>
  <c r="AM10" i="6"/>
  <c r="AQ9" i="6"/>
  <c r="AP9" i="6"/>
  <c r="AO9" i="6"/>
  <c r="AN9" i="6"/>
  <c r="AM9" i="6"/>
  <c r="AQ8" i="6"/>
  <c r="AP8" i="6"/>
  <c r="AO8" i="6"/>
  <c r="AN8" i="6"/>
  <c r="AM8" i="6"/>
  <c r="AQ7" i="6"/>
  <c r="AP7" i="6"/>
  <c r="AO7" i="6"/>
  <c r="AN7" i="6"/>
  <c r="AM7" i="6"/>
  <c r="AQ6" i="6"/>
  <c r="AP6" i="6"/>
  <c r="AO6" i="6"/>
  <c r="AM6" i="6"/>
  <c r="AL21" i="6"/>
  <c r="AL9" i="6"/>
  <c r="AL7" i="6"/>
  <c r="AL20" i="6"/>
  <c r="AL19" i="6"/>
  <c r="AL18" i="6"/>
  <c r="AL17" i="6"/>
  <c r="AL16" i="6"/>
  <c r="AL15" i="6"/>
  <c r="AL14" i="6"/>
  <c r="AL13" i="6"/>
  <c r="AL12" i="6"/>
  <c r="AL11" i="6"/>
  <c r="AL10" i="6"/>
  <c r="AL8" i="6"/>
  <c r="AL6" i="6"/>
  <c r="AB6" i="6"/>
  <c r="AB14" i="6"/>
  <c r="AC14" i="6"/>
  <c r="AD14" i="6"/>
  <c r="AE14" i="6"/>
  <c r="AA14" i="6"/>
  <c r="AE21" i="6"/>
  <c r="AD21" i="6"/>
  <c r="AC21" i="6"/>
  <c r="AB21" i="6"/>
  <c r="AE20" i="6"/>
  <c r="AD20" i="6"/>
  <c r="AC20" i="6"/>
  <c r="AB20" i="6"/>
  <c r="AA20" i="6"/>
  <c r="AE19" i="6"/>
  <c r="AD19" i="6"/>
  <c r="AC19" i="6"/>
  <c r="AB19" i="6"/>
  <c r="AA19" i="6"/>
  <c r="AE18" i="6"/>
  <c r="AD18" i="6"/>
  <c r="AC18" i="6"/>
  <c r="AB18" i="6"/>
  <c r="AA18" i="6"/>
  <c r="AE17" i="6"/>
  <c r="AD17" i="6"/>
  <c r="AC17" i="6"/>
  <c r="AB17" i="6"/>
  <c r="AA17" i="6"/>
  <c r="AE16" i="6"/>
  <c r="AD16" i="6"/>
  <c r="AC16" i="6"/>
  <c r="AB16" i="6"/>
  <c r="AA16" i="6"/>
  <c r="AE15" i="6"/>
  <c r="AD15" i="6"/>
  <c r="AC15" i="6"/>
  <c r="AB15" i="6"/>
  <c r="AA15" i="6"/>
  <c r="AE13" i="6"/>
  <c r="AD13" i="6"/>
  <c r="AC13" i="6"/>
  <c r="AB13" i="6"/>
  <c r="AA13" i="6"/>
  <c r="AE12" i="6"/>
  <c r="AD12" i="6"/>
  <c r="AC12" i="6"/>
  <c r="AB12" i="6"/>
  <c r="AA12" i="6"/>
  <c r="AE11" i="6"/>
  <c r="AD11" i="6"/>
  <c r="AC11" i="6"/>
  <c r="AB11" i="6"/>
  <c r="AA11" i="6"/>
  <c r="AE10" i="6"/>
  <c r="AD10" i="6"/>
  <c r="AC10" i="6"/>
  <c r="AB10" i="6"/>
  <c r="AA10" i="6"/>
  <c r="AE9" i="6"/>
  <c r="AD9" i="6"/>
  <c r="AC9" i="6"/>
  <c r="AB9" i="6"/>
  <c r="AA9" i="6"/>
  <c r="AE8" i="6"/>
  <c r="AD8" i="6"/>
  <c r="AC8" i="6"/>
  <c r="AB8" i="6"/>
  <c r="AA8" i="6"/>
  <c r="AE7" i="6"/>
  <c r="AD7" i="6"/>
  <c r="AC7" i="6"/>
  <c r="AB7" i="6"/>
  <c r="AA7" i="6"/>
  <c r="AE6" i="6"/>
  <c r="AD6" i="6"/>
  <c r="AC6" i="6"/>
  <c r="AA6" i="6"/>
  <c r="Z8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Z7" i="6"/>
  <c r="Z6" i="6"/>
  <c r="Q6" i="6"/>
  <c r="S11" i="6"/>
  <c r="R11" i="6"/>
  <c r="P7" i="6"/>
  <c r="Q7" i="6"/>
  <c r="R7" i="6"/>
  <c r="S7" i="6"/>
  <c r="O7" i="6"/>
  <c r="O6" i="6"/>
  <c r="P6" i="6"/>
  <c r="R6" i="6"/>
  <c r="S6" i="6"/>
  <c r="O8" i="6"/>
  <c r="P8" i="6"/>
  <c r="Q8" i="6"/>
  <c r="R8" i="6"/>
  <c r="S8" i="6"/>
  <c r="O9" i="6"/>
  <c r="P9" i="6"/>
  <c r="Q9" i="6"/>
  <c r="R9" i="6"/>
  <c r="S9" i="6"/>
  <c r="O10" i="6"/>
  <c r="P10" i="6"/>
  <c r="Q10" i="6"/>
  <c r="R10" i="6"/>
  <c r="S10" i="6"/>
  <c r="O11" i="6"/>
  <c r="P11" i="6"/>
  <c r="Q11" i="6"/>
  <c r="O12" i="6"/>
  <c r="P12" i="6"/>
  <c r="Q12" i="6"/>
  <c r="R12" i="6"/>
  <c r="S12" i="6"/>
  <c r="O13" i="6"/>
  <c r="P13" i="6"/>
  <c r="Q13" i="6"/>
  <c r="R13" i="6"/>
  <c r="S13" i="6"/>
  <c r="O14" i="6"/>
  <c r="P14" i="6"/>
  <c r="Q14" i="6"/>
  <c r="R14" i="6"/>
  <c r="S14" i="6"/>
  <c r="O15" i="6"/>
  <c r="P15" i="6"/>
  <c r="Q15" i="6"/>
  <c r="R15" i="6"/>
  <c r="S15" i="6"/>
  <c r="O16" i="6"/>
  <c r="P16" i="6"/>
  <c r="Q16" i="6"/>
  <c r="R16" i="6"/>
  <c r="S16" i="6"/>
  <c r="O17" i="6"/>
  <c r="P17" i="6"/>
  <c r="Q17" i="6"/>
  <c r="R17" i="6"/>
  <c r="S17" i="6"/>
  <c r="O18" i="6"/>
  <c r="P18" i="6"/>
  <c r="Q18" i="6"/>
  <c r="R18" i="6"/>
  <c r="S18" i="6"/>
  <c r="O19" i="6"/>
  <c r="P19" i="6"/>
  <c r="Q19" i="6"/>
  <c r="R19" i="6"/>
  <c r="S19" i="6"/>
  <c r="O20" i="6"/>
  <c r="P20" i="6"/>
  <c r="Q20" i="6"/>
  <c r="R20" i="6"/>
  <c r="S20" i="6"/>
  <c r="O21" i="6"/>
  <c r="P21" i="6"/>
  <c r="Q21" i="6"/>
  <c r="R21" i="6"/>
  <c r="S21" i="6"/>
  <c r="N21" i="6"/>
  <c r="N17" i="6"/>
  <c r="N16" i="6"/>
  <c r="N8" i="6"/>
  <c r="N7" i="6"/>
  <c r="N9" i="6"/>
  <c r="N10" i="6"/>
  <c r="N11" i="6"/>
  <c r="N12" i="6"/>
  <c r="N13" i="6"/>
  <c r="N14" i="6"/>
  <c r="N15" i="6"/>
  <c r="N18" i="6"/>
  <c r="N19" i="6"/>
  <c r="N20" i="6"/>
  <c r="N6" i="6"/>
  <c r="D6" i="6"/>
  <c r="G6" i="6"/>
  <c r="E10" i="3"/>
  <c r="E12" i="6" s="1"/>
  <c r="E6" i="3"/>
  <c r="C6" i="6"/>
  <c r="E6" i="6"/>
  <c r="F6" i="6"/>
  <c r="C7" i="6"/>
  <c r="D7" i="6"/>
  <c r="E7" i="6"/>
  <c r="F7" i="6"/>
  <c r="G7" i="6"/>
  <c r="C8" i="6"/>
  <c r="D8" i="6"/>
  <c r="F8" i="6"/>
  <c r="G8" i="6"/>
  <c r="C9" i="6"/>
  <c r="D9" i="6"/>
  <c r="E9" i="6"/>
  <c r="F9" i="6"/>
  <c r="G9" i="6"/>
  <c r="C10" i="6"/>
  <c r="D10" i="6"/>
  <c r="E10" i="6"/>
  <c r="F10" i="6"/>
  <c r="G10" i="6"/>
  <c r="C11" i="6"/>
  <c r="D11" i="6"/>
  <c r="E11" i="6"/>
  <c r="F11" i="6"/>
  <c r="G11" i="6"/>
  <c r="C12" i="6"/>
  <c r="D12" i="6"/>
  <c r="F12" i="6"/>
  <c r="G12" i="6"/>
  <c r="C13" i="6"/>
  <c r="D13" i="6"/>
  <c r="E13" i="6"/>
  <c r="F13" i="6"/>
  <c r="G13" i="6"/>
  <c r="C14" i="6"/>
  <c r="D14" i="6"/>
  <c r="E14" i="6"/>
  <c r="F14" i="6"/>
  <c r="G14" i="6"/>
  <c r="C15" i="6"/>
  <c r="D15" i="6"/>
  <c r="E15" i="6"/>
  <c r="F15" i="6"/>
  <c r="G15" i="6"/>
  <c r="C16" i="6"/>
  <c r="D16" i="6"/>
  <c r="E16" i="6"/>
  <c r="F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F19" i="6"/>
  <c r="G19" i="6"/>
  <c r="C20" i="6"/>
  <c r="D20" i="6"/>
  <c r="E20" i="6"/>
  <c r="F20" i="6"/>
  <c r="G20" i="6"/>
  <c r="D21" i="6"/>
  <c r="E21" i="6"/>
  <c r="F21" i="6"/>
  <c r="G21" i="6"/>
  <c r="B7" i="6"/>
  <c r="B10" i="6"/>
  <c r="B11" i="6"/>
  <c r="B12" i="6"/>
  <c r="B13" i="6"/>
  <c r="B14" i="6"/>
  <c r="B15" i="6"/>
  <c r="B16" i="6"/>
  <c r="B17" i="6"/>
  <c r="B18" i="6"/>
  <c r="B19" i="6"/>
  <c r="B20" i="6"/>
  <c r="B21" i="6"/>
  <c r="B8" i="6"/>
  <c r="B9" i="6"/>
  <c r="B6" i="6"/>
  <c r="BY6" i="5"/>
  <c r="E10" i="5"/>
  <c r="GC12" i="6" s="1"/>
  <c r="BY6" i="4"/>
  <c r="E6" i="2"/>
  <c r="BW19" i="5"/>
  <c r="BK19" i="5"/>
  <c r="AA19" i="5"/>
  <c r="C19" i="5"/>
  <c r="BW19" i="4"/>
  <c r="BK19" i="4"/>
  <c r="AA19" i="4"/>
  <c r="C19" i="4"/>
  <c r="DS19" i="3"/>
  <c r="DG19" i="3"/>
  <c r="BW19" i="3"/>
  <c r="BK19" i="3"/>
  <c r="C19" i="3"/>
  <c r="AA19" i="3"/>
  <c r="EE19" i="2"/>
  <c r="DS19" i="2"/>
  <c r="DG19" i="2"/>
  <c r="CI19" i="2"/>
  <c r="CI21" i="6" s="1"/>
  <c r="BW21" i="6"/>
  <c r="AA19" i="2"/>
  <c r="C19" i="2"/>
  <c r="IU21" i="6" l="1"/>
  <c r="IW8" i="6"/>
  <c r="GY21" i="6"/>
  <c r="GA21" i="6"/>
  <c r="II21" i="6"/>
  <c r="BK21" i="6"/>
  <c r="E8" i="6"/>
  <c r="EE21" i="6"/>
  <c r="ED21" i="6"/>
  <c r="CK10" i="6"/>
  <c r="AA21" i="6"/>
  <c r="DG21" i="6"/>
  <c r="C21" i="6"/>
  <c r="DS21" i="6"/>
</calcChain>
</file>

<file path=xl/comments1.xml><?xml version="1.0" encoding="utf-8"?>
<comments xmlns="http://schemas.openxmlformats.org/spreadsheetml/2006/main">
  <authors>
    <author>jmarks</author>
  </authors>
  <commentList>
    <comment ref="G1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manual entry
</t>
        </r>
      </text>
    </comment>
    <comment ref="H1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manual entry
</t>
        </r>
      </text>
    </comment>
    <comment ref="J1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manual entry
</t>
        </r>
      </text>
    </comment>
    <comment ref="G13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manual entry
</t>
        </r>
      </text>
    </comment>
    <comment ref="H13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manual entry
</t>
        </r>
      </text>
    </comment>
    <comment ref="J13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manual entry
</t>
        </r>
      </text>
    </comment>
  </commentList>
</comments>
</file>

<file path=xl/comments2.xml><?xml version="1.0" encoding="utf-8"?>
<comments xmlns="http://schemas.openxmlformats.org/spreadsheetml/2006/main">
  <authors>
    <author>JLM</author>
    <author>jmarks</author>
  </authors>
  <commentList>
    <comment ref="B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N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O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P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Q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Z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A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B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C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L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M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N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O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X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Y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Z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A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J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K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L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M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V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W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X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Y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T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U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V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F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G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R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S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T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D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E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F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Q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R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S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C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N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O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Q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R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S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T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U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W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X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C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F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G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H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I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J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N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O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Q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R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S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6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 </t>
        </r>
      </text>
    </comment>
    <comment ref="AL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V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W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BW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BX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BY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BZ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DF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R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D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Q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R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S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T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U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W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X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C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F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G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H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I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J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N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O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Q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R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S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J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K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L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U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V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E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F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G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H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Q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S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T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A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C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D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M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Y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Z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A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B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K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L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M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N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W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X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Y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Z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A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B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C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I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J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K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L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M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N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J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K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L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N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U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V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E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F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G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H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Q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S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T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A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C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D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M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T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Y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Z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A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B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K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L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M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N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R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W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X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Y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Z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A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B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C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D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I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J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K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L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M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N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O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U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W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X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G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H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I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J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N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S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1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11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1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1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11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11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K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L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M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Q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R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S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T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U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W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X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C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F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G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H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I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J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N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O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Q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R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S1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A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B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C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V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W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Z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A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X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T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U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V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W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F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G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I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R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S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T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U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D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E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F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G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N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O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P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Q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U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A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B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C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D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Z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A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X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T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U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V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W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X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F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G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I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R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S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T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U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D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E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F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G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Q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R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S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T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U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W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X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C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N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O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Q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1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N1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N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O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P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Q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R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A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B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C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D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E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F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Q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V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W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Z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A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N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X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Z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A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T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U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V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W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X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Y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Z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F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G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I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J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K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L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R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S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T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U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V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W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X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D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E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F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G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H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I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J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AA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BK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BW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CI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DG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DS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EE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EP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Q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R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S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T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U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W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X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C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F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G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H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I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J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N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O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Q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R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S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</commentList>
</comments>
</file>

<file path=xl/comments3.xml><?xml version="1.0" encoding="utf-8"?>
<comments xmlns="http://schemas.openxmlformats.org/spreadsheetml/2006/main">
  <authors>
    <author>JLM</author>
    <author>jmarks</author>
  </authors>
  <commentList>
    <comment ref="B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N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O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P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Q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Z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A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B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C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L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M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N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O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X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Y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Z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A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J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K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L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M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V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W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X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Y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V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BW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BX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BY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BZ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S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T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CK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EU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
</t>
        </r>
      </text>
    </comment>
    <comment ref="T11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S1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C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5,156 reported, Fall term only. So extrapolated figure substituted.</t>
        </r>
      </text>
    </comment>
    <comment ref="AA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5,409 reported, Fall term only. So extrapolated figure substituted.</t>
        </r>
      </text>
    </comment>
    <comment ref="BK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5,756 reported, Fall term only. So extrapolated figure substituted.</t>
        </r>
      </text>
    </comment>
    <comment ref="BW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16,321 reported, Fall term only. So extrapolated figure substituted.</t>
        </r>
      </text>
    </comment>
    <comment ref="DG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1,175 reported, Fall term only. So extrapolated figure substituted.</t>
        </r>
      </text>
    </comment>
    <comment ref="DS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10,215 reported, Fall term only. So extrapolated figure substituted.</t>
        </r>
      </text>
    </comment>
    <comment ref="EE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Fall term only.</t>
        </r>
      </text>
    </comment>
  </commentList>
</comments>
</file>

<file path=xl/comments4.xml><?xml version="1.0" encoding="utf-8"?>
<comments xmlns="http://schemas.openxmlformats.org/spreadsheetml/2006/main">
  <authors>
    <author>JLM</author>
    <author>jmarks</author>
  </authors>
  <commentList>
    <comment ref="B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N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O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P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Q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Z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A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B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C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L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M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N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O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X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Y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Z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A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D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BJ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K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L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M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V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W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X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Y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6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H6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AL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6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 </t>
        </r>
      </text>
    </comment>
    <comment ref="G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
</t>
        </r>
      </text>
    </comment>
    <comment ref="S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
</t>
        </r>
      </text>
    </comment>
    <comment ref="BJ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N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1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11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1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1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11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12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BJ12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2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12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12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N12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12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12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12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2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A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B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C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Z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A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X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15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N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O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P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Q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R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A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B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C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D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Z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A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N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X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Z1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1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B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N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O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P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Q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R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A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B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C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D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E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F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Q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Z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A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N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X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Z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A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18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42,430 reported, Fall term only. So extrapolated figure substituted.</t>
        </r>
      </text>
    </comment>
    <comment ref="AA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18,075 reported, Fall term only. So extrapolated figure substituted.</t>
        </r>
      </text>
    </comment>
    <comment ref="BK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1,720 reported, Fall term only. So extrapolated figure substituted.</t>
        </r>
      </text>
    </comment>
    <comment ref="BO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BW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62,225 reported, Fall term only. So extrapolated figure substituted.</t>
        </r>
      </text>
    </comment>
  </commentList>
</comments>
</file>

<file path=xl/comments5.xml><?xml version="1.0" encoding="utf-8"?>
<comments xmlns="http://schemas.openxmlformats.org/spreadsheetml/2006/main">
  <authors>
    <author>JLM</author>
    <author>jmarks</author>
  </authors>
  <commentList>
    <comment ref="B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N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O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P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Q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Z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A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B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C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L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M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N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O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X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Y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Z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A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J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K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L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M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N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O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P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Q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R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V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W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X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Y4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6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H6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BY6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G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S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E10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BC17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Instittution changed categories.</t>
        </r>
      </text>
    </comment>
    <comment ref="C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4,418 reported, Fall term only. So extrapolated figure substituted.</t>
        </r>
      </text>
    </comment>
    <comment ref="AA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5,021 reported, Fall term only. So extrapolated figure substituted.</t>
        </r>
      </text>
    </comment>
    <comment ref="BK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807 reported, Fall term only. So extrapolated figure substituted.</t>
        </r>
      </text>
    </comment>
    <comment ref="BO19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BW19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10,246 reported, Fall term only. So extrapolated figure substituted.</t>
        </r>
      </text>
    </comment>
  </commentList>
</comments>
</file>

<file path=xl/sharedStrings.xml><?xml version="1.0" encoding="utf-8"?>
<sst xmlns="http://schemas.openxmlformats.org/spreadsheetml/2006/main" count="5055" uniqueCount="85">
  <si>
    <t>Four-Year</t>
  </si>
  <si>
    <t>Two-Year</t>
  </si>
  <si>
    <t>Technical</t>
  </si>
  <si>
    <t>All</t>
  </si>
  <si>
    <t>with bachs.</t>
  </si>
  <si>
    <t>Alabama</t>
  </si>
  <si>
    <t>Arkansas</t>
  </si>
  <si>
    <t>Delaware</t>
  </si>
  <si>
    <t>Georgia</t>
  </si>
  <si>
    <t>Kentucky</t>
  </si>
  <si>
    <t>Louisiana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</si>
  <si>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</si>
  <si>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</si>
  <si>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</si>
  <si>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</si>
  <si>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</si>
  <si>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</si>
  <si>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</si>
  <si>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Undergraduate</t>
  </si>
  <si>
    <t>Graduate</t>
  </si>
  <si>
    <t>2004-05</t>
  </si>
  <si>
    <t>2003-04</t>
  </si>
  <si>
    <t>2005-06</t>
  </si>
  <si>
    <r>
      <t>1</t>
    </r>
    <r>
      <rPr>
        <sz val="10"/>
        <rFont val="Arial"/>
        <family val="2"/>
      </rPr>
      <t xml:space="preserve"> The university system in Florida uses a 75 percent rule to define e-learning so their figures here are likely lower than they would be if they used the 50 percent rule.</t>
    </r>
  </si>
  <si>
    <r>
      <t>Florida</t>
    </r>
    <r>
      <rPr>
        <vertAlign val="superscript"/>
        <sz val="10"/>
        <rFont val="Arial"/>
        <family val="2"/>
      </rPr>
      <t>1</t>
    </r>
  </si>
  <si>
    <r>
      <t>Maryland</t>
    </r>
    <r>
      <rPr>
        <vertAlign val="superscript"/>
        <sz val="10"/>
        <rFont val="Arial"/>
        <family val="2"/>
      </rPr>
      <t>2</t>
    </r>
  </si>
  <si>
    <r>
      <t>Mississippi</t>
    </r>
    <r>
      <rPr>
        <vertAlign val="superscript"/>
        <sz val="10"/>
        <rFont val="Arial"/>
        <family val="2"/>
      </rPr>
      <t>3</t>
    </r>
  </si>
  <si>
    <t>"NA" indicates not applicable. There is no insitution of the type in the state.</t>
  </si>
  <si>
    <t>"—" indicates not reported.</t>
  </si>
  <si>
    <t>—</t>
  </si>
  <si>
    <t>NA</t>
  </si>
  <si>
    <t>DE 05 file</t>
  </si>
  <si>
    <t>DE 06 file</t>
  </si>
  <si>
    <r>
      <t>Florida</t>
    </r>
    <r>
      <rPr>
        <vertAlign val="superscript"/>
        <sz val="10"/>
        <rFont val="Arial"/>
        <family val="2"/>
      </rPr>
      <t>1</t>
    </r>
  </si>
  <si>
    <r>
      <t>Maryland</t>
    </r>
    <r>
      <rPr>
        <vertAlign val="superscript"/>
        <sz val="10"/>
        <rFont val="Arial"/>
        <family val="2"/>
      </rPr>
      <t>2</t>
    </r>
  </si>
  <si>
    <r>
      <t>Mississippi</t>
    </r>
    <r>
      <rPr>
        <vertAlign val="superscript"/>
        <sz val="10"/>
        <rFont val="Arial"/>
        <family val="2"/>
      </rPr>
      <t>3</t>
    </r>
  </si>
  <si>
    <t>Sources:</t>
  </si>
  <si>
    <r>
      <t>West Virginia</t>
    </r>
    <r>
      <rPr>
        <vertAlign val="superscript"/>
        <sz val="10"/>
        <rFont val="Arial"/>
        <family val="2"/>
      </rPr>
      <t>4</t>
    </r>
  </si>
  <si>
    <t>with Bachelor's</t>
  </si>
  <si>
    <r>
      <t xml:space="preserve">4 </t>
    </r>
    <r>
      <rPr>
        <sz val="10"/>
        <rFont val="Arial"/>
        <family val="2"/>
      </rPr>
      <t>West Virginia used a 80% rule to define e-learing until 2005-06, so, their figures for the earlier year are lower than they would be if they used the 50 percent rule.</t>
    </r>
  </si>
  <si>
    <t>Source:</t>
  </si>
  <si>
    <t>Public Technical Institutes or Colleges</t>
  </si>
  <si>
    <r>
      <t>2</t>
    </r>
    <r>
      <rPr>
        <sz val="10"/>
        <rFont val="Arial"/>
        <family val="2"/>
      </rPr>
      <t>The "all four-year" figure includes University of Maryland University College and does not include University of Maryland College Park for 2003-04 and 2004.05.</t>
    </r>
  </si>
  <si>
    <r>
      <t>2</t>
    </r>
    <r>
      <rPr>
        <sz val="10"/>
        <rFont val="Arial"/>
        <family val="2"/>
      </rPr>
      <t>Includes the University of Maryland University College.</t>
    </r>
  </si>
  <si>
    <r>
      <t>Florida</t>
    </r>
    <r>
      <rPr>
        <vertAlign val="superscript"/>
        <sz val="10"/>
        <color indexed="8"/>
        <rFont val="Arial"/>
        <family val="2"/>
      </rPr>
      <t>1</t>
    </r>
  </si>
  <si>
    <r>
      <t>Maryland</t>
    </r>
    <r>
      <rPr>
        <vertAlign val="superscript"/>
        <sz val="10"/>
        <color indexed="8"/>
        <rFont val="Arial"/>
        <family val="2"/>
      </rPr>
      <t>2</t>
    </r>
  </si>
  <si>
    <t>2006-07</t>
  </si>
  <si>
    <t>DE 07 file</t>
  </si>
  <si>
    <t>Public
 Four-Year Colleges and Universities</t>
  </si>
  <si>
    <t>Public
 Two-Year Colleges</t>
  </si>
  <si>
    <t>Percent of Instruction Through E-Learning*</t>
  </si>
  <si>
    <t>2007-08</t>
  </si>
  <si>
    <t>DE 08 file</t>
  </si>
  <si>
    <r>
      <t>Mississippi</t>
    </r>
    <r>
      <rPr>
        <vertAlign val="superscript"/>
        <sz val="10"/>
        <color indexed="8"/>
        <rFont val="Arial"/>
        <family val="2"/>
      </rPr>
      <t>1</t>
    </r>
  </si>
  <si>
    <t xml:space="preserve"> * Instruction is considered e-learning if more than 50 percent of course content is delivered electronically. Three sub-categories are included: Web; site-to-site, 2-way and audio/video (compressed video); and other, including satellite, cable TV, broadcast TV/radio, closed-circuit, videotape and CD-ROMs.</t>
  </si>
  <si>
    <t>DE InstTypes09 file</t>
  </si>
  <si>
    <t>2008-09</t>
  </si>
  <si>
    <r>
      <t>1</t>
    </r>
    <r>
      <rPr>
        <sz val="10"/>
        <rFont val="Arial"/>
        <family val="2"/>
      </rPr>
      <t xml:space="preserve"> The university system in Florida uses a 75 percent rule to define e-learning so their figures here are likely lower than they would be if they used the 50 percent rule until 2008-09 when they went to an 80 percent rule.</t>
    </r>
  </si>
  <si>
    <r>
      <t xml:space="preserve">3 </t>
    </r>
    <r>
      <rPr>
        <sz val="10"/>
        <rFont val="Arial"/>
        <family val="2"/>
      </rPr>
      <t>Florida's and Mississippi's Community Colleges define e-learning when 75 percent of course content is delivered electronically so the figures reported here are likely lower than they would be if they employed a 50 percent rule.</t>
    </r>
  </si>
  <si>
    <t>DE InstTypes10 file</t>
  </si>
  <si>
    <t>2009-10</t>
  </si>
  <si>
    <t>Note: No average for the SREB region is shown because not all states participated in this survey. Figures for each of the six types of four-year colleges and universities, four types of two-year colleges and three types of technical institutes or colleges are available in the online database for this table.</t>
  </si>
  <si>
    <t>"NA" indicates not applicable. There was no institution of this type in the state.</t>
  </si>
  <si>
    <t>Participating states</t>
  </si>
  <si>
    <t>2010-11</t>
  </si>
  <si>
    <t>DE InstTypes11 file</t>
  </si>
  <si>
    <t>DE InstTypes12 file</t>
  </si>
  <si>
    <t>2011-12</t>
  </si>
  <si>
    <t>All (includes Specialized and uncategorized (new))</t>
  </si>
  <si>
    <t>All (includes Specialized &amp; uncategorized (new))</t>
  </si>
  <si>
    <t>2010-12</t>
  </si>
  <si>
    <t>"—" indicates not reported in one or both years, or incomplete.</t>
  </si>
  <si>
    <t>SREB-State Data Exchange.</t>
  </si>
  <si>
    <r>
      <t>1</t>
    </r>
    <r>
      <rPr>
        <sz val="10"/>
        <rFont val="Arial"/>
        <family val="2"/>
      </rPr>
      <t xml:space="preserve"> The university system in Florida used a 75 percent criterion until 2008-09, when it went to an 80 percent rule. Florida and Mississippi community colleges use a 75 percent criterion to define e-learning, so figures reported here may be lower than they would be if they used the 50 percent criterion.</t>
    </r>
  </si>
  <si>
    <t>Table 44</t>
  </si>
  <si>
    <t>2012-13</t>
  </si>
  <si>
    <t>2013-14</t>
  </si>
  <si>
    <t>DE InstTypes14 file</t>
  </si>
  <si>
    <t xml:space="preserve"> 2014-15</t>
  </si>
  <si>
    <t>DE InstTypes13 file</t>
  </si>
  <si>
    <t>2014-15</t>
  </si>
  <si>
    <t>DE InstTypes15 file</t>
  </si>
  <si>
    <t>DE InstTypes15file</t>
  </si>
  <si>
    <t>Percentage-Point Change, 2009-10 to 2014-15</t>
  </si>
  <si>
    <t>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</si>
</sst>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12"/>
      <name val="Arial"/>
      <family val="2"/>
    </font>
    <font>
      <vertAlign val="superscript"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61"/>
      <name val="Arial"/>
      <family val="2"/>
    </font>
    <font>
      <sz val="10"/>
      <color rgb="FFC00000"/>
      <name val="Arial"/>
      <family val="2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indexed="8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4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6">
    <xf numFmtId="0" fontId="0" fillId="0" borderId="0" xfId="0" applyAlignment="1"/>
    <xf numFmtId="37" fontId="3" fillId="0" borderId="0" xfId="0" applyNumberFormat="1" applyFont="1" applyAlignment="1" applyProtection="1">
      <alignment horizontal="left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vertical="top"/>
    </xf>
    <xf numFmtId="37" fontId="3" fillId="0" borderId="0" xfId="0" applyNumberFormat="1" applyFont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1" fillId="0" borderId="1" xfId="0" applyFont="1" applyBorder="1" applyAlignment="1"/>
    <xf numFmtId="0" fontId="1" fillId="0" borderId="6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2" fillId="0" borderId="0" xfId="0" applyFont="1" applyAlignment="1">
      <alignment vertical="top"/>
    </xf>
    <xf numFmtId="0" fontId="4" fillId="0" borderId="0" xfId="0" applyFont="1" applyAlignment="1"/>
    <xf numFmtId="37" fontId="3" fillId="0" borderId="0" xfId="0" applyNumberFormat="1" applyFont="1" applyAlignment="1" applyProtection="1">
      <alignment horizontal="centerContinuous"/>
    </xf>
    <xf numFmtId="37" fontId="3" fillId="0" borderId="0" xfId="0" applyNumberFormat="1" applyFont="1" applyAlignment="1" applyProtection="1"/>
    <xf numFmtId="0" fontId="0" fillId="0" borderId="0" xfId="0" applyAlignment="1">
      <alignment horizontal="center"/>
    </xf>
    <xf numFmtId="37" fontId="3" fillId="0" borderId="0" xfId="0" applyNumberFormat="1" applyFont="1" applyBorder="1" applyAlignment="1" applyProtection="1">
      <alignment horizontal="center"/>
    </xf>
    <xf numFmtId="37" fontId="3" fillId="0" borderId="0" xfId="0" applyNumberFormat="1" applyFont="1" applyBorder="1" applyAlignment="1" applyProtection="1">
      <alignment horizontal="center" vertical="top"/>
    </xf>
    <xf numFmtId="37" fontId="0" fillId="0" borderId="0" xfId="0" applyNumberFormat="1" applyBorder="1" applyAlignment="1">
      <alignment horizontal="center" vertical="top"/>
    </xf>
    <xf numFmtId="37" fontId="3" fillId="0" borderId="1" xfId="0" applyNumberFormat="1" applyFont="1" applyBorder="1" applyAlignment="1" applyProtection="1">
      <alignment horizontal="centerContinuous"/>
    </xf>
    <xf numFmtId="164" fontId="3" fillId="0" borderId="0" xfId="0" applyNumberFormat="1" applyFont="1" applyAlignment="1" applyProtection="1">
      <alignment horizontal="center"/>
    </xf>
    <xf numFmtId="164" fontId="3" fillId="0" borderId="0" xfId="1" applyNumberFormat="1" applyFont="1" applyBorder="1" applyAlignment="1" applyProtection="1">
      <alignment horizontal="center"/>
    </xf>
    <xf numFmtId="17" fontId="0" fillId="0" borderId="0" xfId="0" quotePrefix="1" applyNumberFormat="1" applyAlignment="1">
      <alignment horizontal="right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37" fontId="3" fillId="2" borderId="2" xfId="0" applyNumberFormat="1" applyFont="1" applyFill="1" applyBorder="1" applyAlignment="1" applyProtection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3" fillId="2" borderId="2" xfId="0" applyNumberFormat="1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/>
    <xf numFmtId="37" fontId="3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37" fontId="3" fillId="2" borderId="10" xfId="0" applyNumberFormat="1" applyFon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center" wrapText="1"/>
    </xf>
    <xf numFmtId="37" fontId="3" fillId="2" borderId="4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Alignment="1"/>
    <xf numFmtId="166" fontId="8" fillId="2" borderId="5" xfId="2" applyNumberFormat="1" applyFont="1" applyFill="1" applyBorder="1" applyAlignment="1">
      <alignment horizontal="center"/>
    </xf>
    <xf numFmtId="166" fontId="8" fillId="2" borderId="11" xfId="2" applyNumberFormat="1" applyFont="1" applyFill="1" applyBorder="1" applyAlignment="1">
      <alignment horizontal="center"/>
    </xf>
    <xf numFmtId="0" fontId="2" fillId="2" borderId="0" xfId="0" applyFont="1" applyFill="1" applyBorder="1" applyAlignment="1"/>
    <xf numFmtId="166" fontId="8" fillId="2" borderId="0" xfId="2" applyNumberFormat="1" applyFont="1" applyFill="1" applyBorder="1" applyAlignment="1">
      <alignment horizontal="center"/>
    </xf>
    <xf numFmtId="166" fontId="8" fillId="2" borderId="9" xfId="2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166" fontId="8" fillId="2" borderId="1" xfId="2" applyNumberFormat="1" applyFont="1" applyFill="1" applyBorder="1" applyAlignment="1">
      <alignment horizontal="center"/>
    </xf>
    <xf numFmtId="166" fontId="8" fillId="2" borderId="10" xfId="2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1" fillId="0" borderId="4" xfId="0" applyFont="1" applyBorder="1" applyAlignment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165" fontId="2" fillId="0" borderId="0" xfId="1" applyNumberFormat="1" applyFont="1" applyBorder="1" applyAlignment="1">
      <alignment horizontal="right"/>
    </xf>
    <xf numFmtId="0" fontId="1" fillId="0" borderId="10" xfId="0" applyFont="1" applyBorder="1" applyAlignment="1"/>
    <xf numFmtId="0" fontId="1" fillId="0" borderId="2" xfId="0" applyFont="1" applyBorder="1" applyAlignment="1"/>
    <xf numFmtId="37" fontId="3" fillId="0" borderId="0" xfId="0" applyNumberFormat="1" applyFont="1" applyBorder="1" applyAlignment="1" applyProtection="1">
      <alignment horizontal="centerContinuous"/>
    </xf>
    <xf numFmtId="37" fontId="3" fillId="0" borderId="10" xfId="0" applyNumberFormat="1" applyFont="1" applyBorder="1" applyAlignment="1" applyProtection="1">
      <alignment horizontal="centerContinuous"/>
    </xf>
    <xf numFmtId="37" fontId="3" fillId="0" borderId="2" xfId="0" applyNumberFormat="1" applyFont="1" applyBorder="1" applyAlignment="1" applyProtection="1">
      <alignment horizontal="centerContinuous"/>
    </xf>
    <xf numFmtId="0" fontId="0" fillId="0" borderId="2" xfId="0" applyBorder="1" applyAlignment="1">
      <alignment horizontal="centerContinuous"/>
    </xf>
    <xf numFmtId="37" fontId="3" fillId="0" borderId="4" xfId="0" applyNumberFormat="1" applyFont="1" applyBorder="1" applyAlignment="1" applyProtection="1">
      <alignment horizontal="centerContinuous"/>
    </xf>
    <xf numFmtId="9" fontId="2" fillId="2" borderId="0" xfId="2" applyFont="1" applyFill="1" applyAlignment="1">
      <alignment horizontal="center"/>
    </xf>
    <xf numFmtId="164" fontId="0" fillId="0" borderId="9" xfId="0" quotePrefix="1" applyNumberFormat="1" applyBorder="1" applyAlignment="1">
      <alignment horizontal="center"/>
    </xf>
    <xf numFmtId="164" fontId="0" fillId="0" borderId="12" xfId="0" quotePrefix="1" applyNumberFormat="1" applyBorder="1" applyAlignment="1">
      <alignment horizontal="center"/>
    </xf>
    <xf numFmtId="37" fontId="3" fillId="0" borderId="1" xfId="0" applyNumberFormat="1" applyFont="1" applyFill="1" applyBorder="1" applyAlignment="1" applyProtection="1">
      <alignment horizontal="center" wrapText="1"/>
    </xf>
    <xf numFmtId="37" fontId="3" fillId="0" borderId="10" xfId="0" applyNumberFormat="1" applyFont="1" applyFill="1" applyBorder="1" applyAlignment="1" applyProtection="1">
      <alignment horizontal="center" wrapText="1"/>
    </xf>
    <xf numFmtId="0" fontId="0" fillId="0" borderId="3" xfId="0" applyFill="1" applyBorder="1" applyAlignment="1">
      <alignment horizontal="center" wrapText="1"/>
    </xf>
    <xf numFmtId="37" fontId="3" fillId="0" borderId="13" xfId="0" applyNumberFormat="1" applyFont="1" applyBorder="1" applyAlignment="1" applyProtection="1">
      <alignment horizontal="centerContinuous"/>
    </xf>
    <xf numFmtId="37" fontId="3" fillId="0" borderId="14" xfId="0" applyNumberFormat="1" applyFont="1" applyFill="1" applyBorder="1" applyAlignment="1" applyProtection="1">
      <alignment horizontal="center" wrapText="1"/>
    </xf>
    <xf numFmtId="164" fontId="3" fillId="0" borderId="15" xfId="0" applyNumberFormat="1" applyFont="1" applyBorder="1" applyAlignment="1" applyProtection="1">
      <alignment horizontal="center"/>
    </xf>
    <xf numFmtId="37" fontId="3" fillId="3" borderId="0" xfId="0" applyNumberFormat="1" applyFont="1" applyFill="1" applyBorder="1" applyAlignment="1" applyProtection="1"/>
    <xf numFmtId="37" fontId="3" fillId="3" borderId="0" xfId="0" applyNumberFormat="1" applyFont="1" applyFill="1" applyAlignment="1" applyProtection="1"/>
    <xf numFmtId="165" fontId="1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0" fontId="2" fillId="0" borderId="0" xfId="0" applyFont="1" applyBorder="1" applyAlignment="1"/>
    <xf numFmtId="165" fontId="1" fillId="0" borderId="9" xfId="1" applyNumberFormat="1" applyFont="1" applyBorder="1" applyAlignment="1">
      <alignment horizontal="right"/>
    </xf>
    <xf numFmtId="165" fontId="1" fillId="0" borderId="10" xfId="1" applyNumberFormat="1" applyFont="1" applyBorder="1" applyAlignment="1">
      <alignment horizontal="right"/>
    </xf>
    <xf numFmtId="0" fontId="2" fillId="0" borderId="1" xfId="0" applyFont="1" applyBorder="1" applyAlignment="1"/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65" fontId="1" fillId="0" borderId="0" xfId="1" applyNumberFormat="1" applyFont="1" applyFill="1" applyAlignment="1">
      <alignment horizontal="right" wrapText="1"/>
    </xf>
    <xf numFmtId="165" fontId="1" fillId="0" borderId="0" xfId="1" applyNumberFormat="1" applyFont="1" applyBorder="1" applyAlignment="1">
      <alignment horizontal="right"/>
    </xf>
    <xf numFmtId="165" fontId="1" fillId="0" borderId="1" xfId="1" applyNumberFormat="1" applyFont="1" applyFill="1" applyBorder="1" applyAlignment="1">
      <alignment horizontal="right"/>
    </xf>
    <xf numFmtId="0" fontId="12" fillId="0" borderId="0" xfId="0" applyFont="1" applyBorder="1" applyAlignment="1"/>
    <xf numFmtId="165" fontId="2" fillId="0" borderId="5" xfId="1" applyNumberFormat="1" applyFont="1" applyBorder="1" applyAlignment="1">
      <alignment horizontal="right"/>
    </xf>
    <xf numFmtId="165" fontId="2" fillId="0" borderId="0" xfId="1" applyNumberFormat="1" applyFont="1" applyFill="1" applyBorder="1" applyAlignment="1">
      <alignment horizontal="right" wrapText="1"/>
    </xf>
    <xf numFmtId="165" fontId="2" fillId="0" borderId="1" xfId="1" applyNumberFormat="1" applyFont="1" applyFill="1" applyBorder="1" applyAlignment="1">
      <alignment horizontal="right" wrapText="1"/>
    </xf>
    <xf numFmtId="0" fontId="1" fillId="0" borderId="2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165" fontId="2" fillId="0" borderId="9" xfId="1" applyNumberFormat="1" applyFont="1" applyBorder="1" applyAlignment="1">
      <alignment horizontal="right"/>
    </xf>
    <xf numFmtId="165" fontId="2" fillId="0" borderId="11" xfId="1" applyNumberFormat="1" applyFont="1" applyBorder="1" applyAlignment="1">
      <alignment horizontal="right"/>
    </xf>
    <xf numFmtId="165" fontId="2" fillId="0" borderId="10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5" fontId="1" fillId="0" borderId="0" xfId="1" applyNumberFormat="1" applyFont="1" applyFill="1" applyBorder="1" applyAlignment="1">
      <alignment horizontal="right" wrapText="1"/>
    </xf>
    <xf numFmtId="165" fontId="2" fillId="0" borderId="9" xfId="1" applyNumberFormat="1" applyFont="1" applyFill="1" applyBorder="1" applyAlignment="1">
      <alignment horizontal="right"/>
    </xf>
    <xf numFmtId="165" fontId="1" fillId="0" borderId="1" xfId="1" applyNumberFormat="1" applyFont="1" applyFill="1" applyBorder="1" applyAlignment="1">
      <alignment horizontal="right" wrapText="1"/>
    </xf>
    <xf numFmtId="165" fontId="1" fillId="0" borderId="0" xfId="1" applyNumberFormat="1" applyFont="1" applyAlignment="1">
      <alignment horizontal="right"/>
    </xf>
    <xf numFmtId="165" fontId="2" fillId="0" borderId="0" xfId="1" applyNumberFormat="1" applyFont="1" applyFill="1" applyAlignment="1">
      <alignment horizontal="right" wrapText="1"/>
    </xf>
    <xf numFmtId="165" fontId="0" fillId="0" borderId="0" xfId="1" applyNumberFormat="1" applyFont="1" applyBorder="1" applyAlignment="1">
      <alignment horizontal="right"/>
    </xf>
    <xf numFmtId="165" fontId="11" fillId="0" borderId="0" xfId="1" applyNumberFormat="1" applyFont="1" applyFill="1" applyAlignment="1">
      <alignment horizontal="right" wrapText="1"/>
    </xf>
    <xf numFmtId="165" fontId="11" fillId="0" borderId="0" xfId="1" applyNumberFormat="1" applyFont="1" applyFill="1" applyBorder="1" applyAlignment="1">
      <alignment horizontal="right" wrapText="1"/>
    </xf>
    <xf numFmtId="165" fontId="1" fillId="0" borderId="1" xfId="1" applyNumberFormat="1" applyFont="1" applyBorder="1" applyAlignment="1">
      <alignment horizontal="right"/>
    </xf>
    <xf numFmtId="165" fontId="10" fillId="0" borderId="1" xfId="1" applyNumberFormat="1" applyFont="1" applyFill="1" applyBorder="1" applyAlignment="1">
      <alignment horizontal="right"/>
    </xf>
    <xf numFmtId="165" fontId="1" fillId="0" borderId="2" xfId="1" applyNumberFormat="1" applyFont="1" applyBorder="1" applyAlignment="1">
      <alignment horizontal="right"/>
    </xf>
    <xf numFmtId="165" fontId="2" fillId="0" borderId="2" xfId="1" applyNumberFormat="1" applyFont="1" applyBorder="1" applyAlignment="1">
      <alignment horizontal="right"/>
    </xf>
    <xf numFmtId="165" fontId="10" fillId="0" borderId="0" xfId="1" applyNumberFormat="1" applyFont="1" applyFill="1" applyBorder="1" applyAlignment="1">
      <alignment horizontal="right"/>
    </xf>
    <xf numFmtId="165" fontId="1" fillId="0" borderId="17" xfId="1" applyNumberFormat="1" applyFont="1" applyFill="1" applyBorder="1" applyAlignment="1">
      <alignment horizontal="right" wrapText="1"/>
    </xf>
    <xf numFmtId="165" fontId="13" fillId="0" borderId="0" xfId="1" applyNumberFormat="1" applyFont="1" applyFill="1" applyBorder="1" applyAlignment="1">
      <alignment horizontal="right"/>
    </xf>
    <xf numFmtId="165" fontId="1" fillId="0" borderId="11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6" fontId="8" fillId="2" borderId="5" xfId="2" quotePrefix="1" applyNumberFormat="1" applyFont="1" applyFill="1" applyBorder="1" applyAlignment="1">
      <alignment horizontal="center"/>
    </xf>
    <xf numFmtId="166" fontId="8" fillId="2" borderId="5" xfId="2" quotePrefix="1" applyNumberFormat="1" applyFont="1" applyFill="1" applyBorder="1" applyAlignment="1">
      <alignment horizontal="left"/>
    </xf>
    <xf numFmtId="166" fontId="2" fillId="2" borderId="0" xfId="0" applyNumberFormat="1" applyFont="1" applyFill="1" applyAlignment="1">
      <alignment horizontal="center"/>
    </xf>
    <xf numFmtId="166" fontId="8" fillId="2" borderId="12" xfId="2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165" fontId="14" fillId="0" borderId="0" xfId="0" applyNumberFormat="1" applyFont="1" applyFill="1" applyBorder="1" applyAlignment="1"/>
    <xf numFmtId="165" fontId="14" fillId="0" borderId="0" xfId="0" applyNumberFormat="1" applyFont="1" applyFill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top"/>
    </xf>
    <xf numFmtId="0" fontId="1" fillId="0" borderId="18" xfId="0" applyFont="1" applyBorder="1" applyAlignment="1">
      <alignment horizontal="centerContinuous"/>
    </xf>
    <xf numFmtId="0" fontId="1" fillId="0" borderId="19" xfId="0" applyFont="1" applyBorder="1" applyAlignment="1">
      <alignment horizontal="right"/>
    </xf>
    <xf numFmtId="165" fontId="2" fillId="0" borderId="20" xfId="1" applyNumberFormat="1" applyFont="1" applyBorder="1" applyAlignment="1">
      <alignment horizontal="right"/>
    </xf>
    <xf numFmtId="165" fontId="1" fillId="0" borderId="21" xfId="1" applyNumberFormat="1" applyFont="1" applyBorder="1" applyAlignment="1">
      <alignment horizontal="right"/>
    </xf>
    <xf numFmtId="165" fontId="2" fillId="0" borderId="21" xfId="1" applyNumberFormat="1" applyFont="1" applyBorder="1" applyAlignment="1">
      <alignment horizontal="right"/>
    </xf>
    <xf numFmtId="165" fontId="2" fillId="0" borderId="21" xfId="1" applyNumberFormat="1" applyFont="1" applyFill="1" applyBorder="1" applyAlignment="1">
      <alignment horizontal="right"/>
    </xf>
    <xf numFmtId="165" fontId="2" fillId="0" borderId="19" xfId="1" applyNumberFormat="1" applyFont="1" applyBorder="1" applyAlignment="1">
      <alignment horizontal="right"/>
    </xf>
    <xf numFmtId="165" fontId="1" fillId="0" borderId="21" xfId="1" applyNumberFormat="1" applyFont="1" applyFill="1" applyBorder="1" applyAlignment="1">
      <alignment horizontal="right" wrapText="1"/>
    </xf>
    <xf numFmtId="165" fontId="1" fillId="0" borderId="21" xfId="1" applyNumberFormat="1" applyFont="1" applyFill="1" applyBorder="1" applyAlignment="1">
      <alignment horizontal="right"/>
    </xf>
    <xf numFmtId="0" fontId="1" fillId="0" borderId="23" xfId="0" applyFont="1" applyBorder="1" applyAlignment="1"/>
    <xf numFmtId="0" fontId="1" fillId="0" borderId="18" xfId="0" applyFont="1" applyBorder="1" applyAlignment="1">
      <alignment horizontal="right"/>
    </xf>
    <xf numFmtId="165" fontId="1" fillId="0" borderId="18" xfId="1" applyNumberFormat="1" applyFont="1" applyBorder="1" applyAlignment="1">
      <alignment horizontal="right"/>
    </xf>
    <xf numFmtId="0" fontId="1" fillId="0" borderId="21" xfId="0" applyFont="1" applyBorder="1" applyAlignment="1"/>
    <xf numFmtId="0" fontId="15" fillId="0" borderId="6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/>
    </xf>
    <xf numFmtId="17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vertical="top"/>
    </xf>
    <xf numFmtId="37" fontId="3" fillId="2" borderId="0" xfId="0" applyNumberFormat="1" applyFont="1" applyFill="1" applyBorder="1" applyAlignment="1" applyProtection="1">
      <alignment horizontal="center"/>
    </xf>
    <xf numFmtId="165" fontId="14" fillId="0" borderId="1" xfId="0" applyNumberFormat="1" applyFont="1" applyFill="1" applyBorder="1" applyAlignment="1"/>
    <xf numFmtId="0" fontId="1" fillId="0" borderId="3" xfId="0" applyFont="1" applyBorder="1" applyAlignment="1">
      <alignment horizontal="right"/>
    </xf>
    <xf numFmtId="165" fontId="2" fillId="0" borderId="16" xfId="1" applyNumberFormat="1" applyFont="1" applyFill="1" applyBorder="1" applyAlignment="1">
      <alignment horizontal="right" wrapText="1"/>
    </xf>
    <xf numFmtId="165" fontId="1" fillId="0" borderId="5" xfId="1" applyNumberFormat="1" applyFont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5" fontId="14" fillId="0" borderId="0" xfId="0" applyNumberFormat="1" applyFont="1" applyFill="1" applyBorder="1" applyAlignment="1">
      <alignment horizontal="right"/>
    </xf>
    <xf numFmtId="0" fontId="1" fillId="0" borderId="6" xfId="0" applyFont="1" applyFill="1" applyBorder="1" applyAlignment="1"/>
    <xf numFmtId="0" fontId="1" fillId="0" borderId="2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165" fontId="2" fillId="0" borderId="5" xfId="1" applyNumberFormat="1" applyFont="1" applyFill="1" applyBorder="1" applyAlignment="1">
      <alignment horizontal="right"/>
    </xf>
    <xf numFmtId="165" fontId="14" fillId="0" borderId="17" xfId="0" applyNumberFormat="1" applyFont="1" applyFill="1" applyBorder="1" applyAlignment="1"/>
    <xf numFmtId="165" fontId="14" fillId="0" borderId="5" xfId="0" applyNumberFormat="1" applyFont="1" applyFill="1" applyBorder="1" applyAlignment="1"/>
    <xf numFmtId="164" fontId="3" fillId="0" borderId="12" xfId="1" applyNumberFormat="1" applyFont="1" applyFill="1" applyBorder="1" applyAlignment="1" applyProtection="1">
      <alignment horizontal="center"/>
    </xf>
    <xf numFmtId="165" fontId="2" fillId="0" borderId="24" xfId="1" applyNumberFormat="1" applyFont="1" applyFill="1" applyBorder="1" applyAlignment="1">
      <alignment horizontal="right" wrapText="1"/>
    </xf>
    <xf numFmtId="165" fontId="14" fillId="0" borderId="5" xfId="0" applyNumberFormat="1" applyFont="1" applyFill="1" applyBorder="1" applyAlignment="1">
      <alignment horizontal="right"/>
    </xf>
    <xf numFmtId="165" fontId="14" fillId="0" borderId="25" xfId="0" applyNumberFormat="1" applyFont="1" applyFill="1" applyBorder="1" applyAlignment="1"/>
    <xf numFmtId="165" fontId="14" fillId="0" borderId="22" xfId="0" applyNumberFormat="1" applyFont="1" applyFill="1" applyBorder="1" applyAlignment="1"/>
    <xf numFmtId="165" fontId="2" fillId="0" borderId="22" xfId="1" applyNumberFormat="1" applyFont="1" applyBorder="1" applyAlignment="1">
      <alignment horizontal="right"/>
    </xf>
    <xf numFmtId="165" fontId="2" fillId="0" borderId="22" xfId="1" applyNumberFormat="1" applyFont="1" applyFill="1" applyBorder="1" applyAlignment="1">
      <alignment horizontal="right" wrapText="1"/>
    </xf>
    <xf numFmtId="165" fontId="14" fillId="0" borderId="1" xfId="0" applyNumberFormat="1" applyFont="1" applyFill="1" applyBorder="1" applyAlignment="1">
      <alignment horizontal="right"/>
    </xf>
    <xf numFmtId="165" fontId="2" fillId="0" borderId="24" xfId="1" applyNumberFormat="1" applyFont="1" applyBorder="1" applyAlignment="1">
      <alignment horizontal="right"/>
    </xf>
    <xf numFmtId="165" fontId="1" fillId="0" borderId="24" xfId="1" applyNumberFormat="1" applyFont="1" applyBorder="1" applyAlignment="1">
      <alignment horizontal="right"/>
    </xf>
    <xf numFmtId="165" fontId="1" fillId="0" borderId="18" xfId="1" applyNumberFormat="1" applyFont="1" applyBorder="1" applyAlignment="1">
      <alignment horizontal="left"/>
    </xf>
    <xf numFmtId="165" fontId="14" fillId="0" borderId="12" xfId="0" applyNumberFormat="1" applyFont="1" applyFill="1" applyBorder="1" applyAlignment="1"/>
    <xf numFmtId="0" fontId="1" fillId="0" borderId="2" xfId="0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center"/>
    </xf>
    <xf numFmtId="166" fontId="8" fillId="2" borderId="0" xfId="2" quotePrefix="1" applyNumberFormat="1" applyFont="1" applyFill="1" applyBorder="1" applyAlignment="1">
      <alignment horizontal="center"/>
    </xf>
    <xf numFmtId="166" fontId="8" fillId="2" borderId="16" xfId="2" applyNumberFormat="1" applyFont="1" applyFill="1" applyBorder="1" applyAlignment="1">
      <alignment horizontal="center"/>
    </xf>
    <xf numFmtId="165" fontId="16" fillId="0" borderId="0" xfId="1" applyNumberFormat="1" applyFon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Alignment="1"/>
    <xf numFmtId="165" fontId="1" fillId="0" borderId="12" xfId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2" borderId="0" xfId="0" applyFont="1" applyFill="1" applyAlignment="1"/>
    <xf numFmtId="49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164" fontId="3" fillId="4" borderId="0" xfId="0" applyNumberFormat="1" applyFont="1" applyFill="1" applyAlignment="1" applyProtection="1">
      <alignment horizontal="center"/>
    </xf>
    <xf numFmtId="164" fontId="3" fillId="4" borderId="15" xfId="0" applyNumberFormat="1" applyFont="1" applyFill="1" applyBorder="1" applyAlignment="1" applyProtection="1">
      <alignment horizontal="center"/>
    </xf>
    <xf numFmtId="164" fontId="0" fillId="4" borderId="9" xfId="0" quotePrefix="1" applyNumberFormat="1" applyFill="1" applyBorder="1" applyAlignment="1">
      <alignment horizontal="center"/>
    </xf>
    <xf numFmtId="164" fontId="3" fillId="4" borderId="0" xfId="1" applyNumberFormat="1" applyFont="1" applyFill="1" applyBorder="1" applyAlignment="1" applyProtection="1">
      <alignment horizontal="center"/>
    </xf>
    <xf numFmtId="164" fontId="0" fillId="4" borderId="12" xfId="0" quotePrefix="1" applyNumberFormat="1" applyFill="1" applyBorder="1" applyAlignment="1">
      <alignment horizontal="center"/>
    </xf>
    <xf numFmtId="164" fontId="3" fillId="4" borderId="12" xfId="1" applyNumberFormat="1" applyFont="1" applyFill="1" applyBorder="1" applyAlignment="1" applyProtection="1">
      <alignment horizontal="center"/>
    </xf>
    <xf numFmtId="0" fontId="1" fillId="5" borderId="1" xfId="0" applyFont="1" applyFill="1" applyBorder="1" applyAlignment="1">
      <alignment horizontal="right"/>
    </xf>
    <xf numFmtId="0" fontId="2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37" fontId="3" fillId="0" borderId="0" xfId="0" applyNumberFormat="1" applyFont="1" applyAlignment="1" applyProtection="1">
      <alignment vertical="top" wrapText="1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5" borderId="0" xfId="0" applyFont="1" applyFill="1" applyBorder="1" applyAlignment="1">
      <alignment horizontal="right"/>
    </xf>
    <xf numFmtId="0" fontId="1" fillId="5" borderId="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5" fontId="1" fillId="5" borderId="0" xfId="1" applyNumberFormat="1" applyFont="1" applyFill="1" applyBorder="1" applyAlignment="1">
      <alignment horizontal="right"/>
    </xf>
    <xf numFmtId="1" fontId="1" fillId="0" borderId="0" xfId="0" applyNumberFormat="1" applyFont="1" applyAlignment="1"/>
    <xf numFmtId="1" fontId="2" fillId="0" borderId="0" xfId="1" applyNumberFormat="1" applyFont="1" applyBorder="1" applyAlignment="1">
      <alignment horizontal="right"/>
    </xf>
    <xf numFmtId="1" fontId="1" fillId="0" borderId="1" xfId="0" applyNumberFormat="1" applyFont="1" applyBorder="1" applyAlignment="1"/>
    <xf numFmtId="0" fontId="1" fillId="5" borderId="0" xfId="0" applyFont="1" applyFill="1" applyBorder="1" applyAlignment="1"/>
    <xf numFmtId="3" fontId="1" fillId="0" borderId="0" xfId="0" applyNumberFormat="1" applyFont="1" applyAlignment="1"/>
    <xf numFmtId="3" fontId="1" fillId="0" borderId="0" xfId="1" applyNumberFormat="1" applyFont="1" applyBorder="1" applyAlignment="1">
      <alignment horizontal="right"/>
    </xf>
    <xf numFmtId="3" fontId="1" fillId="0" borderId="1" xfId="0" applyNumberFormat="1" applyFont="1" applyBorder="1" applyAlignment="1"/>
    <xf numFmtId="0" fontId="1" fillId="5" borderId="0" xfId="0" applyFont="1" applyFill="1" applyAlignment="1"/>
  </cellXfs>
  <cellStyles count="4">
    <cellStyle name="Comma" xfId="1" builtinId="3"/>
    <cellStyle name="Comma 3" xf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FF"/>
      <color rgb="FF0066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 of Instruction Through E-Learning,</a:t>
            </a:r>
            <a:r>
              <a:rPr lang="en-US" sz="1200" baseline="0"/>
              <a:t> 2013-14</a:t>
            </a:r>
          </a:p>
          <a:p>
            <a:pPr>
              <a:defRPr sz="1200"/>
            </a:pP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44'!$C$5:$F$6</c:f>
              <c:multiLvlStrCache>
                <c:ptCount val="4"/>
                <c:lvl>
                  <c:pt idx="0">
                    <c:v>Public
 Four-Year Colleges and Universities</c:v>
                  </c:pt>
                  <c:pt idx="1">
                    <c:v>Public
 Two-Year Colleges</c:v>
                  </c:pt>
                  <c:pt idx="2">
                    <c:v>Public Technical Institutes or Colleges</c:v>
                  </c:pt>
                  <c:pt idx="3">
                    <c:v>Public
 Four-Year Colleges and Universities</c:v>
                  </c:pt>
                </c:lvl>
                <c:lvl>
                  <c:pt idx="0">
                    <c:v>Undergraduate</c:v>
                  </c:pt>
                  <c:pt idx="3">
                    <c:v>Graduate</c:v>
                  </c:pt>
                </c:lvl>
              </c:multiLvlStrCache>
            </c:multiLvlStrRef>
          </c:cat>
          <c:val>
            <c:numRef>
              <c:f>'Table 44'!$C$12:$F$12</c:f>
              <c:numCache>
                <c:formatCode>0.0</c:formatCode>
                <c:ptCount val="4"/>
                <c:pt idx="0">
                  <c:v>13.646225680220677</c:v>
                </c:pt>
                <c:pt idx="1">
                  <c:v>35.398201480710959</c:v>
                </c:pt>
                <c:pt idx="2">
                  <c:v>28.367048437438786</c:v>
                </c:pt>
                <c:pt idx="3">
                  <c:v>32.298583614901382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7-4178-829E-8AE31A593A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0937216"/>
        <c:axId val="51070080"/>
      </c:barChart>
      <c:catAx>
        <c:axId val="509372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51070080"/>
        <c:crosses val="autoZero"/>
        <c:auto val="1"/>
        <c:lblAlgn val="ctr"/>
        <c:lblOffset val="100"/>
        <c:noMultiLvlLbl val="0"/>
      </c:catAx>
      <c:valAx>
        <c:axId val="51070080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509372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Percent-Point Change in Instruction Through E-Learning,</a:t>
            </a:r>
            <a:r>
              <a:rPr lang="en-US" sz="1200" baseline="0"/>
              <a:t> 2007-08 to 2013-14</a:t>
            </a:r>
          </a:p>
          <a:p>
            <a:pPr>
              <a:defRPr sz="1200"/>
            </a:pP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44'!$G$5:$J$6</c:f>
              <c:multiLvlStrCache>
                <c:ptCount val="4"/>
                <c:lvl>
                  <c:pt idx="0">
                    <c:v>Public
 Four-Year Colleges and Universities</c:v>
                  </c:pt>
                  <c:pt idx="1">
                    <c:v>Public
 Two-Year Colleges</c:v>
                  </c:pt>
                  <c:pt idx="2">
                    <c:v>Public Technical Institutes or Colleges</c:v>
                  </c:pt>
                  <c:pt idx="3">
                    <c:v>Public
 Four-Year Colleges and Universities</c:v>
                  </c:pt>
                </c:lvl>
                <c:lvl>
                  <c:pt idx="0">
                    <c:v>Undergraduate</c:v>
                  </c:pt>
                  <c:pt idx="3">
                    <c:v>Graduate</c:v>
                  </c:pt>
                </c:lvl>
              </c:multiLvlStrCache>
            </c:multiLvlStrRef>
          </c:cat>
          <c:val>
            <c:numRef>
              <c:f>'Table 44'!$G$12:$J$12</c:f>
              <c:numCache>
                <c:formatCode>0.0</c:formatCode>
                <c:ptCount val="4"/>
                <c:pt idx="0">
                  <c:v>5.0164359236199507</c:v>
                </c:pt>
                <c:pt idx="1">
                  <c:v>8.9194488747862568</c:v>
                </c:pt>
                <c:pt idx="2">
                  <c:v>23.238309580476933</c:v>
                </c:pt>
                <c:pt idx="3">
                  <c:v>10.965258790477408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5-4967-92AE-8833B6E799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014400"/>
        <c:axId val="130772992"/>
      </c:barChart>
      <c:catAx>
        <c:axId val="630144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0772992"/>
        <c:crosses val="autoZero"/>
        <c:auto val="1"/>
        <c:lblAlgn val="ctr"/>
        <c:lblOffset val="100"/>
        <c:noMultiLvlLbl val="0"/>
      </c:catAx>
      <c:valAx>
        <c:axId val="130772992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630144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2</xdr:row>
      <xdr:rowOff>66675</xdr:rowOff>
    </xdr:from>
    <xdr:to>
      <xdr:col>16</xdr:col>
      <xdr:colOff>504825</xdr:colOff>
      <xdr:row>23</xdr:row>
      <xdr:rowOff>247650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76200</xdr:colOff>
      <xdr:row>2</xdr:row>
      <xdr:rowOff>85725</xdr:rowOff>
    </xdr:from>
    <xdr:to>
      <xdr:col>21</xdr:col>
      <xdr:colOff>419100</xdr:colOff>
      <xdr:row>23</xdr:row>
      <xdr:rowOff>238126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542925</xdr:colOff>
      <xdr:row>24</xdr:row>
      <xdr:rowOff>9525</xdr:rowOff>
    </xdr:from>
    <xdr:to>
      <xdr:col>20</xdr:col>
      <xdr:colOff>323850</xdr:colOff>
      <xdr:row>33</xdr:row>
      <xdr:rowOff>129115</xdr:rowOff>
    </xdr:to>
    <xdr:sp macro="" textlink="">
      <xdr:nvSpPr>
        <xdr:cNvPr id="4" name="Oval Callout 3"/>
        <xdr:cNvSpPr/>
      </xdr:nvSpPr>
      <xdr:spPr>
        <a:xfrm>
          <a:off x="11839575" y="5514975"/>
          <a:ext cx="1609725" cy="1853140"/>
        </a:xfrm>
        <a:prstGeom prst="wedgeEllipseCallout">
          <a:avLst>
            <a:gd name="adj1" fmla="val -125104"/>
            <a:gd name="adj2" fmla="val -8814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J32"/>
  <sheetViews>
    <sheetView showGridLines="0" tabSelected="1" view="pageBreakPreview" zoomScaleNormal="100" zoomScaleSheetLayoutView="100" workbookViewId="0">
      <selection activeCell="A24" sqref="A24:J24"/>
    </sheetView>
  </sheetViews>
  <sheetFormatPr defaultRowHeight="12.75" x14ac:dyDescent="0.2"/>
  <cols>
    <col min="3" max="3" width="12.42578125" customWidth="1"/>
    <col min="6" max="6" width="11.85546875" customWidth="1"/>
    <col min="7" max="7" width="12.42578125" customWidth="1"/>
    <col min="8" max="8" width="9.42578125" customWidth="1"/>
    <col min="9" max="9" width="12" customWidth="1"/>
    <col min="10" max="10" width="10.7109375" customWidth="1"/>
  </cols>
  <sheetData>
    <row r="1" spans="1:10" x14ac:dyDescent="0.2">
      <c r="A1" s="1" t="s">
        <v>74</v>
      </c>
      <c r="B1" s="1"/>
      <c r="C1" s="5"/>
      <c r="D1" s="5"/>
      <c r="E1" s="5"/>
    </row>
    <row r="2" spans="1:10" x14ac:dyDescent="0.2">
      <c r="A2" s="1" t="s">
        <v>50</v>
      </c>
      <c r="B2" s="1"/>
      <c r="C2" s="5"/>
      <c r="D2" s="5"/>
      <c r="E2" s="5"/>
    </row>
    <row r="3" spans="1:10" x14ac:dyDescent="0.2">
      <c r="A3" s="24"/>
      <c r="B3" s="24"/>
      <c r="C3" s="5"/>
      <c r="D3" s="5"/>
      <c r="E3" s="5"/>
    </row>
    <row r="4" spans="1:10" x14ac:dyDescent="0.2">
      <c r="A4" s="78"/>
      <c r="B4" s="78"/>
      <c r="C4" s="78" t="s">
        <v>80</v>
      </c>
      <c r="D4" s="78"/>
      <c r="E4" s="78"/>
      <c r="F4" s="79"/>
      <c r="G4" s="11" t="s">
        <v>83</v>
      </c>
      <c r="H4" s="79"/>
      <c r="I4" s="79"/>
      <c r="J4" s="79"/>
    </row>
    <row r="5" spans="1:10" x14ac:dyDescent="0.2">
      <c r="A5" s="76"/>
      <c r="B5" s="76"/>
      <c r="C5" s="30" t="s">
        <v>18</v>
      </c>
      <c r="D5" s="30"/>
      <c r="E5" s="30"/>
      <c r="F5" s="87" t="s">
        <v>19</v>
      </c>
      <c r="G5" s="80" t="s">
        <v>18</v>
      </c>
      <c r="H5" s="30"/>
      <c r="I5" s="30"/>
      <c r="J5" s="77" t="s">
        <v>19</v>
      </c>
    </row>
    <row r="6" spans="1:10" ht="63.75" x14ac:dyDescent="0.2">
      <c r="A6" s="30"/>
      <c r="B6" s="30"/>
      <c r="C6" s="84" t="s">
        <v>48</v>
      </c>
      <c r="D6" s="84" t="s">
        <v>49</v>
      </c>
      <c r="E6" s="86" t="s">
        <v>41</v>
      </c>
      <c r="F6" s="88" t="s">
        <v>48</v>
      </c>
      <c r="G6" s="85" t="s">
        <v>48</v>
      </c>
      <c r="H6" s="84" t="s">
        <v>49</v>
      </c>
      <c r="I6" s="86" t="s">
        <v>41</v>
      </c>
      <c r="J6" s="85" t="s">
        <v>48</v>
      </c>
    </row>
    <row r="7" spans="1:10" x14ac:dyDescent="0.2">
      <c r="A7" s="25" t="s">
        <v>5</v>
      </c>
      <c r="B7" s="25"/>
      <c r="C7" s="31">
        <f>IF('% of Instruction by E-Learning'!CG6="—",'% of Instruction by E-Learning'!CG6,'% of Instruction by E-Learning'!CG6*100)</f>
        <v>12.04025697835899</v>
      </c>
      <c r="D7" s="31">
        <f>IF('% of Instruction by E-Learning'!EO6="—",'% of Instruction by E-Learning'!EO6,'% of Instruction by E-Learning'!EO6*100)</f>
        <v>20.190481134386371</v>
      </c>
      <c r="E7" s="31">
        <f>IF('% of Instruction by E-Learning'!FY6="—",'% of Instruction by E-Learning'!FY6,'% of Instruction by E-Learning'!FY6*100)</f>
        <v>6.2820512820512819</v>
      </c>
      <c r="F7" s="89">
        <f>IF('% of Instruction by E-Learning'!JE6="—",'% of Instruction by E-Learning'!JE6,'% of Instruction by E-Learning'!JE6*100)</f>
        <v>29.169592047890031</v>
      </c>
      <c r="G7" s="82">
        <f>IF('% of Instruction by E-Learning'!CB6="—",'% of Instruction by E-Learning'!CB6,('% of Instruction by E-Learning'!CG6-'% of Instruction by E-Learning'!CB6)*100)</f>
        <v>3.2883099651387582</v>
      </c>
      <c r="H7" s="32">
        <f>IF('% of Instruction by E-Learning'!EJ6="—",'% of Instruction by E-Learning'!EJ6,('% of Instruction by E-Learning'!EO6-'% of Instruction by E-Learning'!EJ6)*100)</f>
        <v>3.6708209133536869</v>
      </c>
      <c r="I7" s="32">
        <f>IF('% of Instruction by E-Learning'!FT6="—",'% of Instruction by E-Learning'!FT6,('% of Instruction by E-Learning'!FY6-'% of Instruction by E-Learning'!FT6)*100)</f>
        <v>-0.75075612318121343</v>
      </c>
      <c r="J7" s="82">
        <f>IF('% of Instruction by E-Learning'!IZ6="—",'% of Instruction by E-Learning'!IZ6,('% of Instruction by E-Learning'!JE6-'% of Instruction by E-Learning'!IZ6)*100)</f>
        <v>5.3210398321382133</v>
      </c>
    </row>
    <row r="8" spans="1:10" x14ac:dyDescent="0.2">
      <c r="A8" s="25" t="s">
        <v>6</v>
      </c>
      <c r="B8" s="25"/>
      <c r="C8" s="31">
        <f>IF('% of Instruction by E-Learning'!CG7="—",'% of Instruction by E-Learning'!CG7,'% of Instruction by E-Learning'!CG7*100)</f>
        <v>16.430934975718632</v>
      </c>
      <c r="D8" s="31">
        <f>IF('% of Instruction by E-Learning'!EO7="—",'% of Instruction by E-Learning'!EO7,'% of Instruction by E-Learning'!EO7*100)</f>
        <v>24.921592001674597</v>
      </c>
      <c r="E8" s="31" t="str">
        <f>IF('% of Instruction by E-Learning'!FY7="—",'% of Instruction by E-Learning'!FY7,'% of Instruction by E-Learning'!FY7*100)</f>
        <v>—</v>
      </c>
      <c r="F8" s="89">
        <f>IF('% of Instruction by E-Learning'!JE7="—",'% of Instruction by E-Learning'!JE7,'% of Instruction by E-Learning'!JE7*100)</f>
        <v>35.122018222608851</v>
      </c>
      <c r="G8" s="82">
        <f>IF('% of Instruction by E-Learning'!CB7="—",'% of Instruction by E-Learning'!CB7,('% of Instruction by E-Learning'!CG7-'% of Instruction by E-Learning'!CB7)*100)</f>
        <v>6.4065595469474514</v>
      </c>
      <c r="H8" s="32">
        <f>IF('% of Instruction by E-Learning'!EJ7="—",'% of Instruction by E-Learning'!EJ7,('% of Instruction by E-Learning'!EO7-'% of Instruction by E-Learning'!EJ7)*100)</f>
        <v>4.5601801368257284</v>
      </c>
      <c r="I8" s="83" t="str">
        <f>IF('% of Instruction by E-Learning'!FT7="—",'% of Instruction by E-Learning'!FT7,('% of Instruction by E-Learning'!FY7-'% of Instruction by E-Learning'!FT7)*100)</f>
        <v>—</v>
      </c>
      <c r="J8" s="82">
        <f>IF('% of Instruction by E-Learning'!IZ7="—",'% of Instruction by E-Learning'!IZ7,('% of Instruction by E-Learning'!JE7-'% of Instruction by E-Learning'!IZ7)*100)</f>
        <v>8.5468005585120412</v>
      </c>
    </row>
    <row r="9" spans="1:10" x14ac:dyDescent="0.2">
      <c r="A9" s="25" t="s">
        <v>7</v>
      </c>
      <c r="B9" s="25"/>
      <c r="C9" s="31">
        <f>IF('% of Instruction by E-Learning'!CG8="—",'% of Instruction by E-Learning'!CG8,'% of Instruction by E-Learning'!CG8*100)</f>
        <v>2.6607088149803109</v>
      </c>
      <c r="D9" s="31">
        <f>IF('% of Instruction by E-Learning'!EO8="—",'% of Instruction by E-Learning'!EO8,'% of Instruction by E-Learning'!EO8*100)</f>
        <v>10.605668326569315</v>
      </c>
      <c r="E9" s="31" t="str">
        <f>IF('% of Instruction by E-Learning'!FY8="NA",'% of Instruction by E-Learning'!FY8,'% of Instruction by E-Learning'!FY8*100)</f>
        <v>NA</v>
      </c>
      <c r="F9" s="89">
        <f>IF('% of Instruction by E-Learning'!JE8="—",'% of Instruction by E-Learning'!JE8,'% of Instruction by E-Learning'!JE8*100)</f>
        <v>6.9840333345624837</v>
      </c>
      <c r="G9" s="82">
        <f>IF('% of Instruction by E-Learning'!CB8="—",'% of Instruction by E-Learning'!CB8,('% of Instruction by E-Learning'!CG8-'% of Instruction by E-Learning'!CB8)*100)</f>
        <v>-0.84189131815705154</v>
      </c>
      <c r="H9" s="32">
        <f>IF('% of Instruction by E-Learning'!EJ8="—",'% of Instruction by E-Learning'!EJ8,('% of Instruction by E-Learning'!EO8-'% of Instruction by E-Learning'!EJ8)*100)</f>
        <v>-3.2016498897864816</v>
      </c>
      <c r="I9" s="174" t="str">
        <f>IF('% of Instruction by E-Learning'!FT8="NA",'% of Instruction by E-Learning'!FT8,('% of Instruction by E-Learning'!FY8-'% of Instruction by E-Learning'!FT8)*100)</f>
        <v>NA</v>
      </c>
      <c r="J9" s="82" t="str">
        <f>IF('% of Instruction by E-Learning'!IZ8="—",'% of Instruction by E-Learning'!IZ8,('% of Instruction by E-Learning'!JE8-'% of Instruction by E-Learning'!IZ8)*100)</f>
        <v>—</v>
      </c>
    </row>
    <row r="10" spans="1:10" ht="14.25" x14ac:dyDescent="0.2">
      <c r="A10" s="25" t="s">
        <v>44</v>
      </c>
      <c r="B10" s="25"/>
      <c r="C10" s="31">
        <f>IF('% of Instruction by E-Learning'!CG9="—",'% of Instruction by E-Learning'!CG9,'% of Instruction by E-Learning'!CG9*100)</f>
        <v>17.273667579385407</v>
      </c>
      <c r="D10" s="31">
        <f>IF('% of Instruction by E-Learning'!EO9="—",'% of Instruction by E-Learning'!EO9,'% of Instruction by E-Learning'!EO9*100)</f>
        <v>21.426957810348455</v>
      </c>
      <c r="E10" s="31" t="str">
        <f>IF('% of Instruction by E-Learning'!FY9="—",'% of Instruction by E-Learning'!FY9,'% of Instruction by E-Learning'!FY9*100)</f>
        <v>—</v>
      </c>
      <c r="F10" s="89">
        <f>IF('% of Instruction by E-Learning'!JE9="—",'% of Instruction by E-Learning'!JE9,'% of Instruction by E-Learning'!JE9*100)</f>
        <v>20.235813153360859</v>
      </c>
      <c r="G10" s="82">
        <f>IF('% of Instruction by E-Learning'!CB9="—",'% of Instruction by E-Learning'!CB9,('% of Instruction by E-Learning'!CG9-'% of Instruction by E-Learning'!CB9)*100)</f>
        <v>0.63202320591647376</v>
      </c>
      <c r="H10" s="32">
        <f>IF('% of Instruction by E-Learning'!EJ9="—",'% of Instruction by E-Learning'!EJ9,('% of Instruction by E-Learning'!EO9-'% of Instruction by E-Learning'!EJ9)*100)</f>
        <v>-0.86700992073121264</v>
      </c>
      <c r="I10" s="83" t="str">
        <f>IF('% of Instruction by E-Learning'!FT9="—",'% of Instruction by E-Learning'!FT9,('% of Instruction by E-Learning'!FY9-'% of Instruction by E-Learning'!FT9)*100)</f>
        <v>—</v>
      </c>
      <c r="J10" s="82">
        <f>IF('% of Instruction by E-Learning'!IZ9="—",'% of Instruction by E-Learning'!IZ9,('% of Instruction by E-Learning'!JE9-'% of Instruction by E-Learning'!IZ9)*100)</f>
        <v>0.6563543740532779</v>
      </c>
    </row>
    <row r="11" spans="1:10" x14ac:dyDescent="0.2">
      <c r="A11" s="91" t="s">
        <v>8</v>
      </c>
      <c r="B11" s="91"/>
      <c r="C11" s="201">
        <f>IF('% of Instruction by E-Learning'!CG10="—",'% of Instruction by E-Learning'!CG10,'% of Instruction by E-Learning'!CG10*100)</f>
        <v>9.7925708822266202</v>
      </c>
      <c r="D11" s="201">
        <f>IF('% of Instruction by E-Learning'!EO10="—",'% of Instruction by E-Learning'!EO10,'% of Instruction by E-Learning'!EO10*100)</f>
        <v>19.680026949220213</v>
      </c>
      <c r="E11" s="201">
        <f>IF('% of Instruction by E-Learning'!FY10="—",'% of Instruction by E-Learning'!FY10,'% of Instruction by E-Learning'!FY10*100)</f>
        <v>30.916041626609932</v>
      </c>
      <c r="F11" s="202">
        <f>IF('% of Instruction by E-Learning'!JE10="—",'% of Instruction by E-Learning'!JE10,'% of Instruction by E-Learning'!JE10*100)</f>
        <v>14.08250721067262</v>
      </c>
      <c r="G11" s="203" t="str">
        <f>IF('% of Instruction by E-Learning'!CB10="—",'% of Instruction by E-Learning'!CB10,('% of Instruction by E-Learning'!CG10-'% of Instruction by E-Learning'!CB10)*100)</f>
        <v>—</v>
      </c>
      <c r="H11" s="204" t="str">
        <f>IF('% of Instruction by E-Learning'!EJ10="—",'% of Instruction by E-Learning'!EJ10,('% of Instruction by E-Learning'!EO10-'% of Instruction by E-Learning'!EJ10)*100)</f>
        <v>—</v>
      </c>
      <c r="I11" s="204">
        <f>IF('% of Instruction by E-Learning'!FT10="—",'% of Instruction by E-Learning'!FT10,('% of Instruction by E-Learning'!FY10-'% of Instruction by E-Learning'!FT10)*100)</f>
        <v>13.489901377961386</v>
      </c>
      <c r="J11" s="203" t="str">
        <f>IF('% of Instruction by E-Learning'!IZ10="—",'% of Instruction by E-Learning'!IZ10,('% of Instruction by E-Learning'!JE10-'% of Instruction by E-Learning'!IZ10)*100)</f>
        <v>—</v>
      </c>
    </row>
    <row r="12" spans="1:10" x14ac:dyDescent="0.2">
      <c r="A12" s="91" t="s">
        <v>9</v>
      </c>
      <c r="B12" s="91"/>
      <c r="C12" s="201">
        <f>IF('% of Instruction by E-Learning'!CG11="—",'% of Instruction by E-Learning'!CG11,'% of Instruction by E-Learning'!CG11*100)</f>
        <v>13.646225680220677</v>
      </c>
      <c r="D12" s="201">
        <f>IF('% of Instruction by E-Learning'!EO11="—",'% of Instruction by E-Learning'!EO11,'% of Instruction by E-Learning'!EO11*100)</f>
        <v>35.398201480710959</v>
      </c>
      <c r="E12" s="201">
        <f>IF('% of Instruction by E-Learning'!FY11="—",'% of Instruction by E-Learning'!FY11,'% of Instruction by E-Learning'!FY11*100)</f>
        <v>28.367048437438786</v>
      </c>
      <c r="F12" s="202">
        <f>IF('% of Instruction by E-Learning'!JE11="—",'% of Instruction by E-Learning'!JE11,'% of Instruction by E-Learning'!JE11*100)</f>
        <v>32.298583614901382</v>
      </c>
      <c r="G12" s="203">
        <f>IF('% of Instruction by E-Learning'!CB11="—",'% of Instruction by E-Learning'!CB11,('% of Instruction by E-Learning'!CG11-'% of Instruction by E-Learning'!CB11)*100)</f>
        <v>5.0164359236199507</v>
      </c>
      <c r="H12" s="204">
        <f>IF('% of Instruction by E-Learning'!EJ11="—",'% of Instruction by E-Learning'!EJ11,('% of Instruction by E-Learning'!EO11-'% of Instruction by E-Learning'!EJ11)*100)</f>
        <v>8.9194488747862568</v>
      </c>
      <c r="I12" s="204">
        <f>IF('% of Instruction by E-Learning'!FT11="—",'% of Instruction by E-Learning'!FT11,('% of Instruction by E-Learning'!FY11-'% of Instruction by E-Learning'!FT11)*100)</f>
        <v>23.238309580476933</v>
      </c>
      <c r="J12" s="203">
        <f>IF('% of Instruction by E-Learning'!IZ11="—",'% of Instruction by E-Learning'!IZ11,('% of Instruction by E-Learning'!JE11-'% of Instruction by E-Learning'!IZ11)*100)</f>
        <v>10.965258790477408</v>
      </c>
    </row>
    <row r="13" spans="1:10" x14ac:dyDescent="0.2">
      <c r="A13" s="91" t="s">
        <v>10</v>
      </c>
      <c r="B13" s="91"/>
      <c r="C13" s="201" t="str">
        <f>IF('% of Instruction by E-Learning'!CG12="—",'% of Instruction by E-Learning'!CG12,'% of Instruction by E-Learning'!CG12*100)</f>
        <v>—</v>
      </c>
      <c r="D13" s="201" t="str">
        <f>IF('% of Instruction by E-Learning'!EO12="—",'% of Instruction by E-Learning'!EO12,'% of Instruction by E-Learning'!EO12*100)</f>
        <v>—</v>
      </c>
      <c r="E13" s="201" t="str">
        <f>IF('% of Instruction by E-Learning'!FY12="—",'% of Instruction by E-Learning'!FY12,'% of Instruction by E-Learning'!FY12*100)</f>
        <v>—</v>
      </c>
      <c r="F13" s="202" t="str">
        <f>IF('% of Instruction by E-Learning'!JE12="—",'% of Instruction by E-Learning'!JE12,'% of Instruction by E-Learning'!JE12*100)</f>
        <v>—</v>
      </c>
      <c r="G13" s="203" t="str">
        <f>IF('% of Instruction by E-Learning'!CB12="—",'% of Instruction by E-Learning'!CB12,('% of Instruction by E-Learning'!CG12-'% of Instruction by E-Learning'!CB12)*100)</f>
        <v>—</v>
      </c>
      <c r="H13" s="204" t="str">
        <f>IF('% of Instruction by E-Learning'!EJ12="—",'% of Instruction by E-Learning'!EJ12,('% of Instruction by E-Learning'!EO12-'% of Instruction by E-Learning'!EJ12)*100)</f>
        <v>—</v>
      </c>
      <c r="I13" s="205" t="str">
        <f>IF('% of Instruction by E-Learning'!FT12="—",'% of Instruction by E-Learning'!FT12,('% of Instruction by E-Learning'!FY12-'% of Instruction by E-Learning'!FT12)*100)</f>
        <v>—</v>
      </c>
      <c r="J13" s="203" t="str">
        <f>IF('% of Instruction by E-Learning'!IZ12="—",'% of Instruction by E-Learning'!IZ12,('% of Instruction by E-Learning'!JE12-'% of Instruction by E-Learning'!IZ12)*100)</f>
        <v>—</v>
      </c>
    </row>
    <row r="14" spans="1:10" ht="14.25" x14ac:dyDescent="0.2">
      <c r="A14" s="91" t="s">
        <v>45</v>
      </c>
      <c r="B14" s="91"/>
      <c r="C14" s="201">
        <f>IF('% of Instruction by E-Learning'!CG13="—",'% of Instruction by E-Learning'!CG13,'% of Instruction by E-Learning'!CG13*100)</f>
        <v>23.960286509936548</v>
      </c>
      <c r="D14" s="201">
        <f>IF('% of Instruction by E-Learning'!EO13="—",'% of Instruction by E-Learning'!EO13,'% of Instruction by E-Learning'!EO13*100)</f>
        <v>16.286658067215175</v>
      </c>
      <c r="E14" s="201" t="str">
        <f>IF('% of Instruction by E-Learning'!FY13="NA",'% of Instruction by E-Learning'!FY13,'% of Instruction by E-Learning'!FY13*100)</f>
        <v>NA</v>
      </c>
      <c r="F14" s="202">
        <f>IF('% of Instruction by E-Learning'!JE13="—",'% of Instruction by E-Learning'!JE13,'% of Instruction by E-Learning'!JE13*100)</f>
        <v>39.383895171614697</v>
      </c>
      <c r="G14" s="203">
        <f>IF('% of Instruction by E-Learning'!CB13="—",'% of Instruction by E-Learning'!CB13,('% of Instruction by E-Learning'!CG13-'% of Instruction by E-Learning'!CB13)*100)</f>
        <v>9.576326172006258</v>
      </c>
      <c r="H14" s="204">
        <f>IF('% of Instruction by E-Learning'!EJ13="—",'% of Instruction by E-Learning'!EJ13,('% of Instruction by E-Learning'!EO13-'% of Instruction by E-Learning'!EJ13)*100)</f>
        <v>3.5008862531475198</v>
      </c>
      <c r="I14" s="206" t="str">
        <f>IF('% of Instruction by E-Learning'!FT13="NA",'% of Instruction by E-Learning'!FT13,('% of Instruction by E-Learning'!FY13-'% of Instruction by E-Learning'!FT13)*100)</f>
        <v>NA</v>
      </c>
      <c r="J14" s="203">
        <f>IF('% of Instruction by E-Learning'!IZ13="—",'% of Instruction by E-Learning'!IZ13,('% of Instruction by E-Learning'!JE13-'% of Instruction by E-Learning'!IZ13)*100)</f>
        <v>4.3891301810943082</v>
      </c>
    </row>
    <row r="15" spans="1:10" ht="14.25" x14ac:dyDescent="0.2">
      <c r="A15" s="25" t="s">
        <v>53</v>
      </c>
      <c r="B15" s="25"/>
      <c r="C15" s="31">
        <f>IF('% of Instruction by E-Learning'!CG14="—",'% of Instruction by E-Learning'!CG14,'% of Instruction by E-Learning'!CG14*100)</f>
        <v>11.726077999089027</v>
      </c>
      <c r="D15" s="31">
        <f>IF('% of Instruction by E-Learning'!EO14="—",'% of Instruction by E-Learning'!EO14,'% of Instruction by E-Learning'!EO14*100)</f>
        <v>21.882297175796474</v>
      </c>
      <c r="E15" s="31" t="str">
        <f>IF('% of Instruction by E-Learning'!FY14="NA",'% of Instruction by E-Learning'!FY14,'% of Instruction by E-Learning'!FY14*100)</f>
        <v>NA</v>
      </c>
      <c r="F15" s="89">
        <f>IF('% of Instruction by E-Learning'!JE14="—",'% of Instruction by E-Learning'!JE14,'% of Instruction by E-Learning'!JE14*100)</f>
        <v>30.734333715539158</v>
      </c>
      <c r="G15" s="82">
        <f>IF('% of Instruction by E-Learning'!CB14="—",'% of Instruction by E-Learning'!CB14,('% of Instruction by E-Learning'!CG14-'% of Instruction by E-Learning'!CB14)*100)</f>
        <v>4.9315974433444625</v>
      </c>
      <c r="H15" s="32">
        <f>IF('% of Instruction by E-Learning'!EJ14="—",'% of Instruction by E-Learning'!EJ14,('% of Instruction by E-Learning'!EO14-'% of Instruction by E-Learning'!EJ14)*100)</f>
        <v>3.8638776198451326</v>
      </c>
      <c r="I15" s="174" t="str">
        <f>IF('% of Instruction by E-Learning'!FT14="NA",'% of Instruction by E-Learning'!FT14,('% of Instruction by E-Learning'!FY14-'% of Instruction by E-Learning'!FT14)*100)</f>
        <v>NA</v>
      </c>
      <c r="J15" s="82">
        <f>IF('% of Instruction by E-Learning'!IZ14="—",'% of Instruction by E-Learning'!IZ14,('% of Instruction by E-Learning'!JE14-'% of Instruction by E-Learning'!IZ14)*100)</f>
        <v>14.003598849833029</v>
      </c>
    </row>
    <row r="16" spans="1:10" x14ac:dyDescent="0.2">
      <c r="A16" s="25" t="s">
        <v>11</v>
      </c>
      <c r="B16" s="25"/>
      <c r="C16" s="31">
        <f>IF('% of Instruction by E-Learning'!CG15="—",'% of Instruction by E-Learning'!CG15,'% of Instruction by E-Learning'!CG15*100)</f>
        <v>11.845159473850549</v>
      </c>
      <c r="D16" s="31">
        <f>IF('% of Instruction by E-Learning'!EO15="—",'% of Instruction by E-Learning'!EO15,'% of Instruction by E-Learning'!EO15*100)</f>
        <v>39.019973611353663</v>
      </c>
      <c r="E16" s="31" t="str">
        <f>IF('% of Instruction by E-Learning'!FY15="NA",'% of Instruction by E-Learning'!FY15,'% of Instruction by E-Learning'!FY15*100)</f>
        <v>NA</v>
      </c>
      <c r="F16" s="89">
        <f>IF('% of Instruction by E-Learning'!JE15="—",'% of Instruction by E-Learning'!JE15,'% of Instruction by E-Learning'!JE15*100)</f>
        <v>20.501780031285399</v>
      </c>
      <c r="G16" s="82">
        <f>IF('% of Instruction by E-Learning'!CB15="—",'% of Instruction by E-Learning'!CB15,('% of Instruction by E-Learning'!CG15-'% of Instruction by E-Learning'!CB15)*100)</f>
        <v>3.9273740092865537</v>
      </c>
      <c r="H16" s="32">
        <f>IF('% of Instruction by E-Learning'!EJ15="—",'% of Instruction by E-Learning'!EJ15,('% of Instruction by E-Learning'!EO15-'% of Instruction by E-Learning'!EJ15)*100)</f>
        <v>16.378373301927564</v>
      </c>
      <c r="I16" s="174" t="str">
        <f>IF('% of Instruction by E-Learning'!FT15="NA",'% of Instruction by E-Learning'!FT15,('% of Instruction by E-Learning'!FY15-'% of Instruction by E-Learning'!FT15)*100)</f>
        <v>NA</v>
      </c>
      <c r="J16" s="82">
        <f>IF('% of Instruction by E-Learning'!IZ15="—",'% of Instruction by E-Learning'!IZ15,('% of Instruction by E-Learning'!JE15-'% of Instruction by E-Learning'!IZ15)*100)</f>
        <v>2.7752767512706082</v>
      </c>
    </row>
    <row r="17" spans="1:10" x14ac:dyDescent="0.2">
      <c r="A17" s="25" t="s">
        <v>12</v>
      </c>
      <c r="B17" s="25"/>
      <c r="C17" s="31">
        <f>IF('% of Instruction by E-Learning'!CG16="—",'% of Instruction by E-Learning'!CG16,'% of Instruction by E-Learning'!CG16*100)</f>
        <v>15.789633706630077</v>
      </c>
      <c r="D17" s="31">
        <f>IF('% of Instruction by E-Learning'!EO16="—",'% of Instruction by E-Learning'!EO16,'% of Instruction by E-Learning'!EO16*100)</f>
        <v>25.646618817482487</v>
      </c>
      <c r="E17" s="31" t="str">
        <f>IF('% of Instruction by E-Learning'!FY16="—",'% of Instruction by E-Learning'!FY16,'% of Instruction by E-Learning'!FY16*100)</f>
        <v>—</v>
      </c>
      <c r="F17" s="89">
        <f>IF('% of Instruction by E-Learning'!JE16="—",'% of Instruction by E-Learning'!JE16,'% of Instruction by E-Learning'!JE16*100)</f>
        <v>30.17869538650827</v>
      </c>
      <c r="G17" s="82">
        <f>IF('% of Instruction by E-Learning'!CB16="—",'% of Instruction by E-Learning'!CB16,('% of Instruction by E-Learning'!CG16-'% of Instruction by E-Learning'!CB16)*100)</f>
        <v>5.9329844689420348</v>
      </c>
      <c r="H17" s="32">
        <f>IF('% of Instruction by E-Learning'!EJ16="—",'% of Instruction by E-Learning'!EJ16,('% of Instruction by E-Learning'!EO16-'% of Instruction by E-Learning'!EJ16)*100)</f>
        <v>3.2604673566047433</v>
      </c>
      <c r="I17" s="83" t="str">
        <f>IF('% of Instruction by E-Learning'!FT16="—",'% of Instruction by E-Learning'!FT16,('% of Instruction by E-Learning'!FY16-'% of Instruction by E-Learning'!FT16)*100)</f>
        <v>—</v>
      </c>
      <c r="J17" s="82">
        <f>IF('% of Instruction by E-Learning'!IZ16="—",'% of Instruction by E-Learning'!IZ16,('% of Instruction by E-Learning'!JE16-'% of Instruction by E-Learning'!IZ16)*100)</f>
        <v>12.943682487147736</v>
      </c>
    </row>
    <row r="18" spans="1:10" x14ac:dyDescent="0.2">
      <c r="A18" s="25" t="s">
        <v>13</v>
      </c>
      <c r="B18" s="25"/>
      <c r="C18" s="31">
        <f>IF('% of Instruction by E-Learning'!CG17="—",'% of Instruction by E-Learning'!CG17,'% of Instruction by E-Learning'!CG17*100)</f>
        <v>7.2157309367465006</v>
      </c>
      <c r="D18" s="31">
        <f>IF('% of Instruction by E-Learning'!EO17="—",'% of Instruction by E-Learning'!EO17,'% of Instruction by E-Learning'!EO17*100)</f>
        <v>23.867029918082658</v>
      </c>
      <c r="E18" s="31" t="str">
        <f>IF('% of Instruction by E-Learning'!FY17="NA",'% of Instruction by E-Learning'!FY17,'% of Instruction by E-Learning'!FY17*100)</f>
        <v>NA</v>
      </c>
      <c r="F18" s="89">
        <f>IF('% of Instruction by E-Learning'!JE17="—",'% of Instruction by E-Learning'!JE17,'% of Instruction by E-Learning'!JE17*100)</f>
        <v>17.948020878642886</v>
      </c>
      <c r="G18" s="82">
        <f>IF('% of Instruction by E-Learning'!CB17="—",'% of Instruction by E-Learning'!CB17,('% of Instruction by E-Learning'!CG17-'% of Instruction by E-Learning'!CB17)*100)</f>
        <v>4.6191209541567613</v>
      </c>
      <c r="H18" s="32">
        <f>IF('% of Instruction by E-Learning'!EJ17="—",'% of Instruction by E-Learning'!EJ17,('% of Instruction by E-Learning'!EO17-'% of Instruction by E-Learning'!EJ17)*100)</f>
        <v>3.5723315164840868</v>
      </c>
      <c r="I18" s="174" t="str">
        <f>IF('% of Instruction by E-Learning'!FT17="NA",'% of Instruction by E-Learning'!FT17,('% of Instruction by E-Learning'!FY17-'% of Instruction by E-Learning'!FT17)*100)</f>
        <v>NA</v>
      </c>
      <c r="J18" s="82">
        <f>IF('% of Instruction by E-Learning'!IZ17="—",'% of Instruction by E-Learning'!IZ17,('% of Instruction by E-Learning'!JE17-'% of Instruction by E-Learning'!IZ17)*100)</f>
        <v>2.1577122767918953</v>
      </c>
    </row>
    <row r="19" spans="1:10" x14ac:dyDescent="0.2">
      <c r="A19" s="90" t="s">
        <v>14</v>
      </c>
      <c r="B19" s="90"/>
      <c r="C19" s="201">
        <f>IF('% of Instruction by E-Learning'!CG18="—",'% of Instruction by E-Learning'!CG18,'% of Instruction by E-Learning'!CG18*100)</f>
        <v>16.487376553455903</v>
      </c>
      <c r="D19" s="201">
        <f>IF('% of Instruction by E-Learning'!EO18="—",'% of Instruction by E-Learning'!EO18,'% of Instruction by E-Learning'!EO18*100)</f>
        <v>25.952378999466248</v>
      </c>
      <c r="E19" s="201" t="str">
        <f>IF('% of Instruction by E-Learning'!FY18="—",'% of Instruction by E-Learning'!FY18,'% of Instruction by E-Learning'!FY18*100)</f>
        <v>—</v>
      </c>
      <c r="F19" s="202">
        <f>IF('% of Instruction by E-Learning'!JE18="—",'% of Instruction by E-Learning'!JE18,'% of Instruction by E-Learning'!JE18*100)</f>
        <v>32.548195110329324</v>
      </c>
      <c r="G19" s="203">
        <f>IF('% of Instruction by E-Learning'!CB18="—",'% of Instruction by E-Learning'!CB18,('% of Instruction by E-Learning'!CG18-'% of Instruction by E-Learning'!CB18)*100)</f>
        <v>4.5653529887094546</v>
      </c>
      <c r="H19" s="204">
        <f>IF('% of Instruction by E-Learning'!EJ18="—",'% of Instruction by E-Learning'!EJ18,('% of Instruction by E-Learning'!EO18-'% of Instruction by E-Learning'!EJ18)*100)</f>
        <v>2.9055765642716143</v>
      </c>
      <c r="I19" s="205" t="str">
        <f>IF('% of Instruction by E-Learning'!FT18="—",'% of Instruction by E-Learning'!FT18,('% of Instruction by E-Learning'!FY18-'% of Instruction by E-Learning'!FT18)*100)</f>
        <v>—</v>
      </c>
      <c r="J19" s="203">
        <f>IF('% of Instruction by E-Learning'!IZ18="—",'% of Instruction by E-Learning'!IZ18,('% of Instruction by E-Learning'!JE18-'% of Instruction by E-Learning'!IZ18)*100)</f>
        <v>11.696597898317155</v>
      </c>
    </row>
    <row r="20" spans="1:10" x14ac:dyDescent="0.2">
      <c r="A20" s="90" t="s">
        <v>15</v>
      </c>
      <c r="B20" s="90"/>
      <c r="C20" s="201">
        <f>IF('% of Instruction by E-Learning'!CG19="—",'% of Instruction by E-Learning'!CG19,'% of Instruction by E-Learning'!CG19*100)</f>
        <v>13.623079837150961</v>
      </c>
      <c r="D20" s="201">
        <f>IF('% of Instruction by E-Learning'!EO19="—",'% of Instruction by E-Learning'!EO19,'% of Instruction by E-Learning'!EO19*100)</f>
        <v>24.098460507836926</v>
      </c>
      <c r="E20" s="201" t="str">
        <f>IF('% of Instruction by E-Learning'!FY19="NA",'% of Instruction by E-Learning'!FY19,'% of Instruction by E-Learning'!FY19*100)</f>
        <v>NA</v>
      </c>
      <c r="F20" s="202">
        <f>IF('% of Instruction by E-Learning'!JE19="—",'% of Instruction by E-Learning'!JE19,'% of Instruction by E-Learning'!JE19*100)</f>
        <v>27.476228624445532</v>
      </c>
      <c r="G20" s="203">
        <f>IF('% of Instruction by E-Learning'!CB19="—",'% of Instruction by E-Learning'!CB19,('% of Instruction by E-Learning'!CG19-'% of Instruction by E-Learning'!CB19)*100)</f>
        <v>7.5991781858700227</v>
      </c>
      <c r="H20" s="204">
        <f>IF('% of Instruction by E-Learning'!EJ19="—",'% of Instruction by E-Learning'!EJ19,('% of Instruction by E-Learning'!EO19-'% of Instruction by E-Learning'!EJ19)*100)</f>
        <v>6.4627115689260659</v>
      </c>
      <c r="I20" s="206" t="str">
        <f>IF('% of Instruction by E-Learning'!FT19="NA",'% of Instruction by E-Learning'!FT19,('% of Instruction by E-Learning'!FY19-'% of Instruction by E-Learning'!FT19)*100)</f>
        <v>NA</v>
      </c>
      <c r="J20" s="203">
        <f>IF('% of Instruction by E-Learning'!IZ19="—",'% of Instruction by E-Learning'!IZ19,('% of Instruction by E-Learning'!JE19-'% of Instruction by E-Learning'!IZ19)*100)</f>
        <v>8.7937042376183054</v>
      </c>
    </row>
    <row r="21" spans="1:10" x14ac:dyDescent="0.2">
      <c r="A21" s="90" t="s">
        <v>16</v>
      </c>
      <c r="B21" s="90"/>
      <c r="C21" s="201">
        <f>IF('% of Instruction by E-Learning'!CG20="—",'% of Instruction by E-Learning'!CG20,'% of Instruction by E-Learning'!CG20*100)</f>
        <v>6.2115757912448331</v>
      </c>
      <c r="D21" s="201">
        <f>IF('% of Instruction by E-Learning'!EO20="—",'% of Instruction by E-Learning'!EO20,'% of Instruction by E-Learning'!EO20*100)</f>
        <v>28.119210621136947</v>
      </c>
      <c r="E21" s="201" t="str">
        <f>IF('% of Instruction by E-Learning'!FY20="NA",'% of Instruction by E-Learning'!FY20,'% of Instruction by E-Learning'!FY20*100)</f>
        <v>NA</v>
      </c>
      <c r="F21" s="202">
        <f>IF('% of Instruction by E-Learning'!JE20="—",'% of Instruction by E-Learning'!JE20,'% of Instruction by E-Learning'!JE20*100)</f>
        <v>10.851930810441072</v>
      </c>
      <c r="G21" s="203" t="str">
        <f>IF('% of Instruction by E-Learning'!CB20="—",'% of Instruction by E-Learning'!CB20,('% of Instruction by E-Learning'!CG20-'% of Instruction by E-Learning'!CB20)*100)</f>
        <v>—</v>
      </c>
      <c r="H21" s="204">
        <f>IF('% of Instruction by E-Learning'!EJ20="—",'% of Instruction by E-Learning'!EJ20,('% of Instruction by E-Learning'!EO20-'% of Instruction by E-Learning'!EJ20)*100)</f>
        <v>4.4923021873625153</v>
      </c>
      <c r="I21" s="206" t="str">
        <f>IF('% of Instruction by E-Learning'!FT20="NA",'% of Instruction by E-Learning'!FT20,('% of Instruction by E-Learning'!FY20-'% of Instruction by E-Learning'!FT20)*100)</f>
        <v>NA</v>
      </c>
      <c r="J21" s="203" t="str">
        <f>IF('% of Instruction by E-Learning'!IZ20="—",'% of Instruction by E-Learning'!IZ20,('% of Instruction by E-Learning'!JE20-'% of Instruction by E-Learning'!IZ20)*100)</f>
        <v>—</v>
      </c>
    </row>
    <row r="22" spans="1:10" x14ac:dyDescent="0.2">
      <c r="A22" s="90" t="s">
        <v>17</v>
      </c>
      <c r="B22" s="90"/>
      <c r="C22" s="201">
        <f>IF('% of Instruction by E-Learning'!CG21="—",'% of Instruction by E-Learning'!CG21,'% of Instruction by E-Learning'!CG21*100)</f>
        <v>11.889105074337692</v>
      </c>
      <c r="D22" s="201">
        <f>IF('% of Instruction by E-Learning'!EO21="—",'% of Instruction by E-Learning'!EO21,'% of Instruction by E-Learning'!EO21*100)</f>
        <v>18.298244903958604</v>
      </c>
      <c r="E22" s="201" t="str">
        <f>IF('% of Instruction by E-Learning'!FY21="—",'% of Instruction by E-Learning'!FY21,'% of Instruction by E-Learning'!FY21*100)</f>
        <v>—</v>
      </c>
      <c r="F22" s="202">
        <f>IF('% of Instruction by E-Learning'!JE21="—",'% of Instruction by E-Learning'!JE21,'% of Instruction by E-Learning'!JE21*100)</f>
        <v>30.482915212936813</v>
      </c>
      <c r="G22" s="203">
        <f>IF('% of Instruction by E-Learning'!CB21="—",'% of Instruction by E-Learning'!CB21,('% of Instruction by E-Learning'!CG21-'% of Instruction by E-Learning'!CB21)*100)</f>
        <v>4.0841649078321218</v>
      </c>
      <c r="H22" s="204">
        <f>IF('% of Instruction by E-Learning'!EJ21="—",'% of Instruction by E-Learning'!EJ21,('% of Instruction by E-Learning'!EO21-'% of Instruction by E-Learning'!EJ21)*100)</f>
        <v>0.90497887271389355</v>
      </c>
      <c r="I22" s="205" t="str">
        <f>IF('% of Instruction by E-Learning'!FT21="—",'% of Instruction by E-Learning'!FT21,('% of Instruction by E-Learning'!FY21-'% of Instruction by E-Learning'!FT21)*100)</f>
        <v>—</v>
      </c>
      <c r="J22" s="203">
        <f>IF('% of Instruction by E-Learning'!IZ21="—",'% of Instruction by E-Learning'!IZ21,('% of Instruction by E-Learning'!JE21-'% of Instruction by E-Learning'!IZ21)*100)</f>
        <v>5.5308828278649997</v>
      </c>
    </row>
    <row r="23" spans="1:10" ht="50.25" customHeight="1" x14ac:dyDescent="0.2">
      <c r="A23" s="208" t="s">
        <v>54</v>
      </c>
      <c r="B23" s="209"/>
      <c r="C23" s="209"/>
      <c r="D23" s="209"/>
      <c r="E23" s="209"/>
      <c r="F23" s="209"/>
      <c r="G23" s="209"/>
      <c r="H23" s="209"/>
      <c r="I23" s="209"/>
      <c r="J23" s="209"/>
    </row>
    <row r="24" spans="1:10" ht="45.75" customHeight="1" x14ac:dyDescent="0.2">
      <c r="A24" s="210" t="s">
        <v>61</v>
      </c>
      <c r="B24" s="211"/>
      <c r="C24" s="211"/>
      <c r="D24" s="211"/>
      <c r="E24" s="211"/>
      <c r="F24" s="211"/>
      <c r="G24" s="211"/>
      <c r="H24" s="211"/>
      <c r="I24" s="211"/>
      <c r="J24" s="211"/>
    </row>
    <row r="25" spans="1:10" ht="21.75" customHeight="1" x14ac:dyDescent="0.2">
      <c r="A25" s="156" t="s">
        <v>62</v>
      </c>
      <c r="B25" s="2"/>
      <c r="C25" s="27"/>
      <c r="D25" s="27"/>
      <c r="E25" s="27"/>
    </row>
    <row r="26" spans="1:10" ht="19.5" customHeight="1" x14ac:dyDescent="0.2">
      <c r="A26" s="156" t="s">
        <v>71</v>
      </c>
      <c r="B26" s="2"/>
      <c r="C26" s="28"/>
      <c r="D26" s="29"/>
      <c r="E26" s="29"/>
    </row>
    <row r="27" spans="1:10" ht="45" customHeight="1" x14ac:dyDescent="0.2">
      <c r="A27" s="212" t="s">
        <v>73</v>
      </c>
      <c r="B27" s="213"/>
      <c r="C27" s="213"/>
      <c r="D27" s="213"/>
      <c r="E27" s="213"/>
      <c r="F27" s="211"/>
      <c r="G27" s="211"/>
      <c r="H27" s="211"/>
      <c r="I27" s="211"/>
      <c r="J27" s="211"/>
    </row>
    <row r="28" spans="1:10" ht="16.5" customHeight="1" x14ac:dyDescent="0.2">
      <c r="A28" s="212" t="s">
        <v>43</v>
      </c>
      <c r="B28" s="213"/>
      <c r="C28" s="213"/>
      <c r="D28" s="213"/>
      <c r="E28" s="213"/>
      <c r="F28" s="211"/>
      <c r="G28" s="211"/>
      <c r="H28" s="211"/>
      <c r="I28" s="211"/>
      <c r="J28" s="211"/>
    </row>
    <row r="29" spans="1:10" ht="16.5" customHeight="1" x14ac:dyDescent="0.2">
      <c r="A29" s="212"/>
      <c r="B29" s="213"/>
      <c r="C29" s="213"/>
      <c r="D29" s="213"/>
      <c r="E29" s="213"/>
      <c r="F29" s="211"/>
      <c r="G29" s="211"/>
      <c r="H29" s="211"/>
      <c r="I29" s="211"/>
      <c r="J29" s="211"/>
    </row>
    <row r="30" spans="1:10" ht="17.25" customHeight="1" x14ac:dyDescent="0.2">
      <c r="A30" s="191" t="s">
        <v>40</v>
      </c>
      <c r="B30" s="192" t="s">
        <v>72</v>
      </c>
      <c r="D30" s="26"/>
      <c r="E30" s="26"/>
    </row>
    <row r="31" spans="1:10" x14ac:dyDescent="0.2">
      <c r="C31" s="26"/>
      <c r="D31" s="26"/>
      <c r="E31" s="26"/>
      <c r="F31" s="33"/>
      <c r="J31" s="155"/>
    </row>
    <row r="32" spans="1:10" x14ac:dyDescent="0.2">
      <c r="J32" s="194" t="s">
        <v>84</v>
      </c>
    </row>
  </sheetData>
  <mergeCells count="5">
    <mergeCell ref="A23:J23"/>
    <mergeCell ref="A24:J24"/>
    <mergeCell ref="A27:J27"/>
    <mergeCell ref="A28:J28"/>
    <mergeCell ref="A29:J29"/>
  </mergeCells>
  <pageMargins left="0.7" right="0.7" top="0.75" bottom="0.75" header="0.3" footer="0.3"/>
  <pageSetup scale="8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JE75"/>
  <sheetViews>
    <sheetView showGridLines="0" showZeros="0" zoomScale="85" workbookViewId="0">
      <pane xSplit="1" ySplit="4" topLeftCell="HY5" activePane="bottomRight" state="frozen"/>
      <selection pane="topRight" activeCell="B1" sqref="B1"/>
      <selection pane="bottomLeft" activeCell="A5" sqref="A5"/>
      <selection pane="bottomRight" activeCell="IG15" sqref="IG15"/>
    </sheetView>
  </sheetViews>
  <sheetFormatPr defaultRowHeight="12.75" x14ac:dyDescent="0.2"/>
  <cols>
    <col min="1" max="1" width="14.140625" style="34" customWidth="1"/>
    <col min="2" max="2" width="11.5703125" style="36" bestFit="1" customWidth="1"/>
    <col min="3" max="19" width="9.140625" style="36"/>
    <col min="20" max="20" width="9.140625" style="38"/>
    <col min="21" max="67" width="9.140625" style="36"/>
    <col min="68" max="68" width="9.140625" style="38"/>
    <col min="69" max="85" width="9.140625" style="36"/>
    <col min="86" max="86" width="10.42578125" style="36" customWidth="1"/>
    <col min="87" max="256" width="9.140625" style="36"/>
    <col min="257" max="260" width="9.140625" style="34"/>
    <col min="261" max="261" width="9.140625" style="36"/>
    <col min="262" max="16384" width="9.140625" style="34"/>
  </cols>
  <sheetData>
    <row r="1" spans="1:265" x14ac:dyDescent="0.2">
      <c r="B1" s="35" t="s">
        <v>18</v>
      </c>
      <c r="Z1" s="131"/>
      <c r="FZ1" s="37" t="s">
        <v>19</v>
      </c>
      <c r="GA1" s="38"/>
      <c r="GB1" s="38"/>
      <c r="GC1" s="38"/>
      <c r="GD1" s="38"/>
      <c r="GE1" s="38"/>
      <c r="GF1" s="38"/>
      <c r="IW1" s="36"/>
      <c r="IX1" s="36"/>
      <c r="IY1" s="36"/>
      <c r="JC1" s="200"/>
      <c r="JD1" s="200"/>
      <c r="JE1" s="200"/>
    </row>
    <row r="2" spans="1:265" x14ac:dyDescent="0.2">
      <c r="A2" s="39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1" t="s">
        <v>1</v>
      </c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1" t="s">
        <v>2</v>
      </c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1" t="s">
        <v>0</v>
      </c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  <c r="IT2" s="40"/>
      <c r="IU2" s="40"/>
      <c r="IV2" s="40"/>
      <c r="IW2" s="40"/>
      <c r="IX2" s="40"/>
      <c r="IY2" s="40"/>
      <c r="IZ2" s="40"/>
      <c r="JA2" s="40"/>
      <c r="JB2" s="40"/>
      <c r="JC2" s="200"/>
      <c r="JD2" s="200"/>
      <c r="JE2" s="200"/>
    </row>
    <row r="3" spans="1:265" s="47" customFormat="1" ht="11.25" customHeight="1" x14ac:dyDescent="0.2">
      <c r="A3" s="42"/>
      <c r="B3" s="43">
        <v>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>
        <v>2</v>
      </c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4">
        <v>3</v>
      </c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4">
        <v>4</v>
      </c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4">
        <v>5</v>
      </c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4">
        <v>6</v>
      </c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187" t="s">
        <v>3</v>
      </c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4" t="s">
        <v>4</v>
      </c>
      <c r="CI3" s="45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4">
        <v>1</v>
      </c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4">
        <v>2</v>
      </c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4">
        <v>3</v>
      </c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4" t="s">
        <v>3</v>
      </c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4">
        <v>1</v>
      </c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4">
        <v>2</v>
      </c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4" t="s">
        <v>3</v>
      </c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4">
        <v>1</v>
      </c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4">
        <v>2</v>
      </c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4">
        <v>3</v>
      </c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4">
        <v>4</v>
      </c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4">
        <v>5</v>
      </c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4">
        <v>6</v>
      </c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4" t="s">
        <v>3</v>
      </c>
      <c r="IU3" s="46"/>
      <c r="IV3" s="43"/>
      <c r="IW3" s="43"/>
      <c r="IX3" s="43"/>
      <c r="IY3" s="43"/>
      <c r="IZ3" s="43"/>
      <c r="JA3" s="43"/>
      <c r="JB3" s="43"/>
      <c r="JC3" s="199"/>
      <c r="JD3" s="199"/>
      <c r="JE3" s="199"/>
    </row>
    <row r="4" spans="1:265" x14ac:dyDescent="0.2">
      <c r="A4" s="48"/>
      <c r="B4" s="48" t="s">
        <v>21</v>
      </c>
      <c r="C4" s="49" t="s">
        <v>20</v>
      </c>
      <c r="D4" s="49" t="s">
        <v>22</v>
      </c>
      <c r="E4" s="49" t="s">
        <v>46</v>
      </c>
      <c r="F4" s="49" t="s">
        <v>51</v>
      </c>
      <c r="G4" s="49" t="s">
        <v>56</v>
      </c>
      <c r="H4" s="153" t="s">
        <v>60</v>
      </c>
      <c r="I4" s="153" t="s">
        <v>64</v>
      </c>
      <c r="J4" s="153" t="s">
        <v>70</v>
      </c>
      <c r="K4" s="153" t="s">
        <v>75</v>
      </c>
      <c r="L4" s="153" t="s">
        <v>76</v>
      </c>
      <c r="M4" s="216" t="s">
        <v>80</v>
      </c>
      <c r="N4" s="50" t="s">
        <v>21</v>
      </c>
      <c r="O4" s="40" t="s">
        <v>20</v>
      </c>
      <c r="P4" s="49" t="s">
        <v>22</v>
      </c>
      <c r="Q4" s="49" t="s">
        <v>46</v>
      </c>
      <c r="R4" s="49" t="s">
        <v>51</v>
      </c>
      <c r="S4" s="49" t="s">
        <v>56</v>
      </c>
      <c r="T4" s="153" t="s">
        <v>60</v>
      </c>
      <c r="U4" s="153" t="s">
        <v>64</v>
      </c>
      <c r="V4" s="153" t="s">
        <v>70</v>
      </c>
      <c r="W4" s="153" t="s">
        <v>75</v>
      </c>
      <c r="X4" s="153" t="s">
        <v>76</v>
      </c>
      <c r="Y4" s="216" t="s">
        <v>80</v>
      </c>
      <c r="Z4" s="50" t="s">
        <v>21</v>
      </c>
      <c r="AA4" s="40" t="s">
        <v>20</v>
      </c>
      <c r="AB4" s="49" t="s">
        <v>22</v>
      </c>
      <c r="AC4" s="49" t="s">
        <v>46</v>
      </c>
      <c r="AD4" s="49" t="s">
        <v>51</v>
      </c>
      <c r="AE4" s="49" t="s">
        <v>56</v>
      </c>
      <c r="AF4" s="153" t="s">
        <v>60</v>
      </c>
      <c r="AG4" s="153" t="s">
        <v>64</v>
      </c>
      <c r="AH4" s="153" t="s">
        <v>67</v>
      </c>
      <c r="AI4" s="153" t="s">
        <v>75</v>
      </c>
      <c r="AJ4" s="153" t="s">
        <v>76</v>
      </c>
      <c r="AK4" s="216" t="s">
        <v>80</v>
      </c>
      <c r="AL4" s="50" t="s">
        <v>21</v>
      </c>
      <c r="AM4" s="40" t="s">
        <v>20</v>
      </c>
      <c r="AN4" s="49" t="s">
        <v>22</v>
      </c>
      <c r="AO4" s="49" t="s">
        <v>46</v>
      </c>
      <c r="AP4" s="49" t="s">
        <v>51</v>
      </c>
      <c r="AQ4" s="49" t="s">
        <v>56</v>
      </c>
      <c r="AR4" s="153" t="s">
        <v>60</v>
      </c>
      <c r="AS4" s="153" t="s">
        <v>64</v>
      </c>
      <c r="AT4" s="153" t="s">
        <v>67</v>
      </c>
      <c r="AU4" s="153" t="s">
        <v>75</v>
      </c>
      <c r="AV4" s="153" t="s">
        <v>76</v>
      </c>
      <c r="AW4" s="216" t="s">
        <v>80</v>
      </c>
      <c r="AX4" s="50" t="s">
        <v>21</v>
      </c>
      <c r="AY4" s="40" t="s">
        <v>20</v>
      </c>
      <c r="AZ4" s="49" t="s">
        <v>22</v>
      </c>
      <c r="BA4" s="49" t="s">
        <v>46</v>
      </c>
      <c r="BB4" s="49" t="s">
        <v>51</v>
      </c>
      <c r="BC4" s="49" t="s">
        <v>56</v>
      </c>
      <c r="BD4" s="153" t="s">
        <v>60</v>
      </c>
      <c r="BE4" s="153" t="s">
        <v>64</v>
      </c>
      <c r="BF4" s="153" t="s">
        <v>67</v>
      </c>
      <c r="BG4" s="153" t="s">
        <v>75</v>
      </c>
      <c r="BH4" s="153" t="s">
        <v>76</v>
      </c>
      <c r="BI4" s="216" t="s">
        <v>80</v>
      </c>
      <c r="BJ4" s="50" t="s">
        <v>21</v>
      </c>
      <c r="BK4" s="40" t="s">
        <v>20</v>
      </c>
      <c r="BL4" s="49" t="s">
        <v>22</v>
      </c>
      <c r="BM4" s="49" t="s">
        <v>46</v>
      </c>
      <c r="BN4" s="49" t="s">
        <v>51</v>
      </c>
      <c r="BO4" s="49" t="s">
        <v>56</v>
      </c>
      <c r="BP4" s="153" t="s">
        <v>60</v>
      </c>
      <c r="BQ4" s="153" t="s">
        <v>64</v>
      </c>
      <c r="BR4" s="153" t="s">
        <v>67</v>
      </c>
      <c r="BS4" s="153" t="s">
        <v>75</v>
      </c>
      <c r="BT4" s="153" t="s">
        <v>76</v>
      </c>
      <c r="BU4" s="216" t="s">
        <v>80</v>
      </c>
      <c r="BV4" s="50" t="s">
        <v>21</v>
      </c>
      <c r="BW4" s="40" t="s">
        <v>20</v>
      </c>
      <c r="BX4" s="49" t="s">
        <v>22</v>
      </c>
      <c r="BY4" s="49" t="s">
        <v>46</v>
      </c>
      <c r="BZ4" s="49" t="s">
        <v>51</v>
      </c>
      <c r="CA4" s="49" t="s">
        <v>56</v>
      </c>
      <c r="CB4" s="153" t="s">
        <v>60</v>
      </c>
      <c r="CC4" s="153" t="s">
        <v>64</v>
      </c>
      <c r="CD4" s="153" t="s">
        <v>67</v>
      </c>
      <c r="CE4" s="153" t="s">
        <v>75</v>
      </c>
      <c r="CF4" s="153" t="s">
        <v>76</v>
      </c>
      <c r="CG4" s="216" t="s">
        <v>80</v>
      </c>
      <c r="CH4" s="50" t="s">
        <v>21</v>
      </c>
      <c r="CI4" s="51" t="s">
        <v>20</v>
      </c>
      <c r="CJ4" s="49" t="s">
        <v>22</v>
      </c>
      <c r="CK4" s="49" t="s">
        <v>46</v>
      </c>
      <c r="CL4" s="49" t="s">
        <v>51</v>
      </c>
      <c r="CM4" s="49" t="s">
        <v>56</v>
      </c>
      <c r="CN4" s="153" t="s">
        <v>60</v>
      </c>
      <c r="CO4" s="153" t="s">
        <v>64</v>
      </c>
      <c r="CP4" s="153" t="s">
        <v>67</v>
      </c>
      <c r="CQ4" s="153" t="s">
        <v>75</v>
      </c>
      <c r="CR4" s="153" t="s">
        <v>76</v>
      </c>
      <c r="CS4" s="216" t="s">
        <v>80</v>
      </c>
      <c r="CT4" s="50" t="s">
        <v>21</v>
      </c>
      <c r="CU4" s="40" t="s">
        <v>20</v>
      </c>
      <c r="CV4" s="49" t="s">
        <v>22</v>
      </c>
      <c r="CW4" s="49" t="s">
        <v>46</v>
      </c>
      <c r="CX4" s="49" t="s">
        <v>51</v>
      </c>
      <c r="CY4" s="49" t="s">
        <v>56</v>
      </c>
      <c r="CZ4" s="153" t="s">
        <v>60</v>
      </c>
      <c r="DA4" s="153" t="s">
        <v>64</v>
      </c>
      <c r="DB4" s="153" t="s">
        <v>67</v>
      </c>
      <c r="DC4" s="153" t="s">
        <v>75</v>
      </c>
      <c r="DD4" s="153" t="s">
        <v>76</v>
      </c>
      <c r="DE4" s="216" t="s">
        <v>80</v>
      </c>
      <c r="DF4" s="50" t="s">
        <v>21</v>
      </c>
      <c r="DG4" s="40" t="s">
        <v>20</v>
      </c>
      <c r="DH4" s="49" t="s">
        <v>22</v>
      </c>
      <c r="DI4" s="49" t="s">
        <v>46</v>
      </c>
      <c r="DJ4" s="49" t="s">
        <v>51</v>
      </c>
      <c r="DK4" s="49" t="s">
        <v>56</v>
      </c>
      <c r="DL4" s="153" t="s">
        <v>60</v>
      </c>
      <c r="DM4" s="153" t="s">
        <v>64</v>
      </c>
      <c r="DN4" s="153" t="s">
        <v>67</v>
      </c>
      <c r="DO4" s="153" t="s">
        <v>75</v>
      </c>
      <c r="DP4" s="153" t="s">
        <v>76</v>
      </c>
      <c r="DQ4" s="216" t="s">
        <v>80</v>
      </c>
      <c r="DR4" s="50" t="s">
        <v>21</v>
      </c>
      <c r="DS4" s="40" t="s">
        <v>20</v>
      </c>
      <c r="DT4" s="49" t="s">
        <v>22</v>
      </c>
      <c r="DU4" s="49" t="s">
        <v>46</v>
      </c>
      <c r="DV4" s="49" t="s">
        <v>51</v>
      </c>
      <c r="DW4" s="49" t="s">
        <v>56</v>
      </c>
      <c r="DX4" s="153" t="s">
        <v>60</v>
      </c>
      <c r="DY4" s="153" t="s">
        <v>64</v>
      </c>
      <c r="DZ4" s="153" t="s">
        <v>67</v>
      </c>
      <c r="EA4" s="153" t="s">
        <v>75</v>
      </c>
      <c r="EB4" s="153" t="s">
        <v>76</v>
      </c>
      <c r="EC4" s="216" t="s">
        <v>80</v>
      </c>
      <c r="ED4" s="50" t="s">
        <v>21</v>
      </c>
      <c r="EE4" s="40" t="s">
        <v>20</v>
      </c>
      <c r="EF4" s="49" t="s">
        <v>22</v>
      </c>
      <c r="EG4" s="49" t="s">
        <v>46</v>
      </c>
      <c r="EH4" s="49" t="s">
        <v>51</v>
      </c>
      <c r="EI4" s="49" t="s">
        <v>56</v>
      </c>
      <c r="EJ4" s="153" t="s">
        <v>60</v>
      </c>
      <c r="EK4" s="153" t="s">
        <v>64</v>
      </c>
      <c r="EL4" s="153" t="s">
        <v>67</v>
      </c>
      <c r="EM4" s="153" t="s">
        <v>75</v>
      </c>
      <c r="EN4" s="153" t="s">
        <v>76</v>
      </c>
      <c r="EO4" s="216" t="s">
        <v>80</v>
      </c>
      <c r="EP4" s="52" t="s">
        <v>21</v>
      </c>
      <c r="EQ4" s="40" t="s">
        <v>20</v>
      </c>
      <c r="ER4" s="49" t="s">
        <v>22</v>
      </c>
      <c r="ES4" s="49" t="s">
        <v>46</v>
      </c>
      <c r="ET4" s="49" t="s">
        <v>51</v>
      </c>
      <c r="EU4" s="49" t="s">
        <v>56</v>
      </c>
      <c r="EV4" s="153" t="s">
        <v>60</v>
      </c>
      <c r="EW4" s="153" t="s">
        <v>64</v>
      </c>
      <c r="EX4" s="153" t="s">
        <v>67</v>
      </c>
      <c r="EY4" s="153" t="s">
        <v>75</v>
      </c>
      <c r="EZ4" s="153" t="s">
        <v>76</v>
      </c>
      <c r="FA4" s="216" t="s">
        <v>80</v>
      </c>
      <c r="FB4" s="50" t="s">
        <v>21</v>
      </c>
      <c r="FC4" s="40" t="s">
        <v>20</v>
      </c>
      <c r="FD4" s="49" t="s">
        <v>22</v>
      </c>
      <c r="FE4" s="49" t="s">
        <v>46</v>
      </c>
      <c r="FF4" s="49" t="s">
        <v>51</v>
      </c>
      <c r="FG4" s="49" t="s">
        <v>56</v>
      </c>
      <c r="FH4" s="153" t="s">
        <v>60</v>
      </c>
      <c r="FI4" s="153" t="s">
        <v>64</v>
      </c>
      <c r="FJ4" s="153" t="s">
        <v>67</v>
      </c>
      <c r="FK4" s="153" t="s">
        <v>75</v>
      </c>
      <c r="FL4" s="153" t="s">
        <v>76</v>
      </c>
      <c r="FM4" s="216" t="s">
        <v>80</v>
      </c>
      <c r="FN4" s="50" t="s">
        <v>21</v>
      </c>
      <c r="FO4" s="40" t="s">
        <v>20</v>
      </c>
      <c r="FP4" s="49" t="s">
        <v>22</v>
      </c>
      <c r="FQ4" s="49" t="s">
        <v>46</v>
      </c>
      <c r="FR4" s="49" t="s">
        <v>51</v>
      </c>
      <c r="FS4" s="49" t="s">
        <v>56</v>
      </c>
      <c r="FT4" s="153" t="s">
        <v>60</v>
      </c>
      <c r="FU4" s="153" t="s">
        <v>64</v>
      </c>
      <c r="FV4" s="153" t="s">
        <v>67</v>
      </c>
      <c r="FW4" s="153" t="s">
        <v>75</v>
      </c>
      <c r="FX4" s="153" t="s">
        <v>76</v>
      </c>
      <c r="FY4" s="216" t="s">
        <v>80</v>
      </c>
      <c r="FZ4" s="52" t="s">
        <v>21</v>
      </c>
      <c r="GA4" s="40" t="s">
        <v>20</v>
      </c>
      <c r="GB4" s="49" t="s">
        <v>22</v>
      </c>
      <c r="GC4" s="49" t="s">
        <v>46</v>
      </c>
      <c r="GD4" s="49" t="s">
        <v>51</v>
      </c>
      <c r="GE4" s="49" t="s">
        <v>56</v>
      </c>
      <c r="GF4" s="153" t="s">
        <v>60</v>
      </c>
      <c r="GG4" s="153" t="s">
        <v>64</v>
      </c>
      <c r="GH4" s="153" t="s">
        <v>67</v>
      </c>
      <c r="GI4" s="153" t="s">
        <v>75</v>
      </c>
      <c r="GJ4" s="153" t="s">
        <v>76</v>
      </c>
      <c r="GK4" s="216" t="s">
        <v>80</v>
      </c>
      <c r="GL4" s="50" t="s">
        <v>21</v>
      </c>
      <c r="GM4" s="40" t="s">
        <v>20</v>
      </c>
      <c r="GN4" s="49" t="s">
        <v>22</v>
      </c>
      <c r="GO4" s="49" t="s">
        <v>46</v>
      </c>
      <c r="GP4" s="49" t="s">
        <v>51</v>
      </c>
      <c r="GQ4" s="49" t="s">
        <v>56</v>
      </c>
      <c r="GR4" s="153" t="s">
        <v>60</v>
      </c>
      <c r="GS4" s="153" t="s">
        <v>64</v>
      </c>
      <c r="GT4" s="153" t="s">
        <v>67</v>
      </c>
      <c r="GU4" s="153" t="s">
        <v>75</v>
      </c>
      <c r="GV4" s="153" t="s">
        <v>76</v>
      </c>
      <c r="GW4" s="216" t="s">
        <v>80</v>
      </c>
      <c r="GX4" s="50" t="s">
        <v>21</v>
      </c>
      <c r="GY4" s="40" t="s">
        <v>20</v>
      </c>
      <c r="GZ4" s="49" t="s">
        <v>22</v>
      </c>
      <c r="HA4" s="49" t="s">
        <v>46</v>
      </c>
      <c r="HB4" s="49" t="s">
        <v>51</v>
      </c>
      <c r="HC4" s="49" t="s">
        <v>56</v>
      </c>
      <c r="HD4" s="153" t="s">
        <v>60</v>
      </c>
      <c r="HE4" s="153" t="s">
        <v>64</v>
      </c>
      <c r="HF4" s="153" t="s">
        <v>67</v>
      </c>
      <c r="HG4" s="153" t="s">
        <v>75</v>
      </c>
      <c r="HH4" s="153" t="s">
        <v>76</v>
      </c>
      <c r="HI4" s="216" t="s">
        <v>80</v>
      </c>
      <c r="HJ4" s="50" t="s">
        <v>21</v>
      </c>
      <c r="HK4" s="40" t="s">
        <v>20</v>
      </c>
      <c r="HL4" s="49" t="s">
        <v>22</v>
      </c>
      <c r="HM4" s="49" t="s">
        <v>46</v>
      </c>
      <c r="HN4" s="49" t="s">
        <v>51</v>
      </c>
      <c r="HO4" s="49" t="s">
        <v>56</v>
      </c>
      <c r="HP4" s="153" t="s">
        <v>60</v>
      </c>
      <c r="HQ4" s="153" t="s">
        <v>64</v>
      </c>
      <c r="HR4" s="153" t="s">
        <v>67</v>
      </c>
      <c r="HS4" s="153" t="s">
        <v>75</v>
      </c>
      <c r="HT4" s="153" t="s">
        <v>76</v>
      </c>
      <c r="HU4" s="216" t="s">
        <v>80</v>
      </c>
      <c r="HV4" s="50" t="s">
        <v>21</v>
      </c>
      <c r="HW4" s="40" t="s">
        <v>20</v>
      </c>
      <c r="HX4" s="49" t="s">
        <v>22</v>
      </c>
      <c r="HY4" s="49" t="s">
        <v>46</v>
      </c>
      <c r="HZ4" s="49" t="s">
        <v>51</v>
      </c>
      <c r="IA4" s="49" t="s">
        <v>56</v>
      </c>
      <c r="IB4" s="153" t="s">
        <v>60</v>
      </c>
      <c r="IC4" s="153" t="s">
        <v>64</v>
      </c>
      <c r="ID4" s="153" t="s">
        <v>67</v>
      </c>
      <c r="IE4" s="153" t="s">
        <v>75</v>
      </c>
      <c r="IF4" s="153" t="s">
        <v>76</v>
      </c>
      <c r="IG4" s="216" t="s">
        <v>80</v>
      </c>
      <c r="IH4" s="50" t="s">
        <v>21</v>
      </c>
      <c r="II4" s="40" t="s">
        <v>20</v>
      </c>
      <c r="IJ4" s="49" t="s">
        <v>22</v>
      </c>
      <c r="IK4" s="49" t="s">
        <v>46</v>
      </c>
      <c r="IL4" s="49" t="s">
        <v>51</v>
      </c>
      <c r="IM4" s="49" t="s">
        <v>56</v>
      </c>
      <c r="IN4" s="153" t="s">
        <v>60</v>
      </c>
      <c r="IO4" s="153" t="s">
        <v>64</v>
      </c>
      <c r="IP4" s="153" t="s">
        <v>67</v>
      </c>
      <c r="IQ4" s="153" t="s">
        <v>75</v>
      </c>
      <c r="IR4" s="153" t="s">
        <v>76</v>
      </c>
      <c r="IS4" s="216" t="s">
        <v>80</v>
      </c>
      <c r="IT4" s="50" t="s">
        <v>21</v>
      </c>
      <c r="IU4" s="40" t="s">
        <v>20</v>
      </c>
      <c r="IV4" s="49" t="s">
        <v>22</v>
      </c>
      <c r="IW4" s="49" t="s">
        <v>46</v>
      </c>
      <c r="IX4" s="49" t="s">
        <v>51</v>
      </c>
      <c r="IY4" s="49" t="s">
        <v>56</v>
      </c>
      <c r="IZ4" s="153" t="s">
        <v>60</v>
      </c>
      <c r="JA4" s="153" t="s">
        <v>64</v>
      </c>
      <c r="JB4" s="153" t="s">
        <v>67</v>
      </c>
      <c r="JC4" s="198" t="s">
        <v>75</v>
      </c>
      <c r="JD4" s="198" t="s">
        <v>76</v>
      </c>
      <c r="JE4" s="225" t="s">
        <v>80</v>
      </c>
    </row>
    <row r="5" spans="1:265" hidden="1" x14ac:dyDescent="0.2">
      <c r="A5" s="157" t="s">
        <v>63</v>
      </c>
      <c r="B5" s="54" t="e">
        <f>IF('Total UG SCH'!#REF!="—",'E-Learning UG SCH'!#REF!,'E-Learning UG SCH'!#REF!/'Total UG SCH'!#REF!)</f>
        <v>#REF!</v>
      </c>
      <c r="C5" s="54" t="e">
        <f>IF('Total UG SCH'!#REF!="—",'E-Learning UG SCH'!#REF!,'E-Learning UG SCH'!#REF!/'Total UG SCH'!#REF!)</f>
        <v>#REF!</v>
      </c>
      <c r="D5" s="54" t="e">
        <f>IF('Total UG SCH'!#REF!="—",'E-Learning UG SCH'!#REF!,'E-Learning UG SCH'!#REF!/'Total UG SCH'!#REF!)</f>
        <v>#REF!</v>
      </c>
      <c r="E5" s="54" t="e">
        <f>IF('Total UG SCH'!#REF!="—",'E-Learning UG SCH'!#REF!,'E-Learning UG SCH'!#REF!/'Total UG SCH'!#REF!)</f>
        <v>#REF!</v>
      </c>
      <c r="F5" s="54" t="e">
        <f>IF('Total UG SCH'!#REF!="—",'E-Learning UG SCH'!#REF!,'E-Learning UG SCH'!#REF!/'Total UG SCH'!#REF!)</f>
        <v>#REF!</v>
      </c>
      <c r="G5" s="130" t="e">
        <f>IF('Total UG SCH'!#REF!="—",'E-Learning UG SCH'!#REF!,'E-Learning UG SCH'!#REF!/'Total UG SCH'!#REF!)</f>
        <v>#REF!</v>
      </c>
      <c r="H5" s="130" t="e">
        <f>IF('Total UG SCH'!#REF!="—",'E-Learning UG SCH'!#REF!,'E-Learning UG SCH'!#REF!/'Total UG SCH'!#REF!)</f>
        <v>#REF!</v>
      </c>
      <c r="I5" s="130"/>
      <c r="J5" s="130"/>
      <c r="K5" s="130"/>
      <c r="L5" s="130"/>
      <c r="M5" s="130"/>
      <c r="N5" s="55" t="e">
        <f>IF('E-Learning UG SCH'!#REF!="—",'E-Learning UG SCH'!#REF!,'E-Learning UG SCH'!#REF!/'Total UG SCH'!#REF!)</f>
        <v>#REF!</v>
      </c>
      <c r="O5" s="54" t="e">
        <f>IF('E-Learning UG SCH'!#REF!="—",'E-Learning UG SCH'!#REF!,'E-Learning UG SCH'!#REF!/'Total UG SCH'!#REF!)</f>
        <v>#REF!</v>
      </c>
      <c r="P5" s="54" t="e">
        <f>IF('E-Learning UG SCH'!#REF!="—",'E-Learning UG SCH'!#REF!,'E-Learning UG SCH'!#REF!/'Total UG SCH'!#REF!)</f>
        <v>#REF!</v>
      </c>
      <c r="Q5" s="54" t="e">
        <f>IF('E-Learning UG SCH'!#REF!="—",'E-Learning UG SCH'!#REF!,'E-Learning UG SCH'!#REF!/'Total UG SCH'!#REF!)</f>
        <v>#REF!</v>
      </c>
      <c r="R5" s="54" t="e">
        <f>IF('E-Learning UG SCH'!#REF!="—",'E-Learning UG SCH'!#REF!,'E-Learning UG SCH'!#REF!/'Total UG SCH'!#REF!)</f>
        <v>#REF!</v>
      </c>
      <c r="S5" s="54" t="e">
        <f>IF('E-Learning UG SCH'!#REF!="—",'E-Learning UG SCH'!#REF!,'E-Learning UG SCH'!#REF!/'Total UG SCH'!#REF!)</f>
        <v>#REF!</v>
      </c>
      <c r="T5" s="54" t="e">
        <f>IF('E-Learning UG SCH'!#REF!="—",'E-Learning UG SCH'!#REF!,'E-Learning UG SCH'!#REF!/'Total UG SCH'!#REF!)</f>
        <v>#REF!</v>
      </c>
      <c r="U5" s="130"/>
      <c r="V5" s="130"/>
      <c r="W5" s="130"/>
      <c r="X5" s="130"/>
      <c r="Y5" s="130"/>
      <c r="Z5" s="55" t="e">
        <f>IF('E-Learning UG SCH'!#REF!="—",'E-Learning UG SCH'!#REF!,'E-Learning UG SCH'!#REF!/'Total UG SCH'!#REF!)</f>
        <v>#REF!</v>
      </c>
      <c r="AA5" s="54" t="e">
        <f>IF('E-Learning UG SCH'!#REF!="—",'E-Learning UG SCH'!#REF!,'E-Learning UG SCH'!#REF!/'Total UG SCH'!#REF!)</f>
        <v>#REF!</v>
      </c>
      <c r="AB5" s="54" t="e">
        <f>IF('E-Learning UG SCH'!#REF!="—",'E-Learning UG SCH'!#REF!,'E-Learning UG SCH'!#REF!/'Total UG SCH'!#REF!)</f>
        <v>#REF!</v>
      </c>
      <c r="AC5" s="54" t="e">
        <f>IF('E-Learning UG SCH'!#REF!="—",'E-Learning UG SCH'!#REF!,'E-Learning UG SCH'!#REF!/'Total UG SCH'!#REF!)</f>
        <v>#REF!</v>
      </c>
      <c r="AD5" s="54" t="e">
        <f>IF('E-Learning UG SCH'!#REF!="—",'E-Learning UG SCH'!#REF!,'E-Learning UG SCH'!#REF!/'Total UG SCH'!#REF!)</f>
        <v>#REF!</v>
      </c>
      <c r="AE5" s="54" t="e">
        <f>IF('E-Learning UG SCH'!#REF!="—",'E-Learning UG SCH'!#REF!,'E-Learning UG SCH'!#REF!/'Total UG SCH'!#REF!)</f>
        <v>#REF!</v>
      </c>
      <c r="AF5" s="54" t="e">
        <f>IF('E-Learning UG SCH'!#REF!="—",'E-Learning UG SCH'!#REF!,'E-Learning UG SCH'!#REF!/'Total UG SCH'!#REF!)</f>
        <v>#REF!</v>
      </c>
      <c r="AG5" s="130"/>
      <c r="AH5" s="130"/>
      <c r="AI5" s="130"/>
      <c r="AJ5" s="130"/>
      <c r="AK5" s="130"/>
      <c r="AL5" s="55" t="e">
        <f>IF('E-Learning UG SCH'!#REF!="—",'E-Learning UG SCH'!#REF!,'E-Learning UG SCH'!#REF!/'Total UG SCH'!#REF!)</f>
        <v>#REF!</v>
      </c>
      <c r="AM5" s="54" t="e">
        <f>IF('E-Learning UG SCH'!#REF!="—",'E-Learning UG SCH'!#REF!,'E-Learning UG SCH'!#REF!/'Total UG SCH'!#REF!)</f>
        <v>#REF!</v>
      </c>
      <c r="AN5" s="54" t="e">
        <f>IF('E-Learning UG SCH'!#REF!="—",'E-Learning UG SCH'!#REF!,'E-Learning UG SCH'!#REF!/'Total UG SCH'!#REF!)</f>
        <v>#REF!</v>
      </c>
      <c r="AO5" s="54" t="e">
        <f>IF('E-Learning UG SCH'!#REF!="—",'E-Learning UG SCH'!#REF!,'E-Learning UG SCH'!#REF!/'Total UG SCH'!#REF!)</f>
        <v>#REF!</v>
      </c>
      <c r="AP5" s="54" t="e">
        <f>IF('E-Learning UG SCH'!#REF!="—",'E-Learning UG SCH'!#REF!,'E-Learning UG SCH'!#REF!/'Total UG SCH'!#REF!)</f>
        <v>#REF!</v>
      </c>
      <c r="AQ5" s="54" t="e">
        <f>IF('E-Learning UG SCH'!#REF!="—",'E-Learning UG SCH'!#REF!,'E-Learning UG SCH'!#REF!/'Total UG SCH'!#REF!)</f>
        <v>#REF!</v>
      </c>
      <c r="AR5" s="54" t="e">
        <f>IF('E-Learning UG SCH'!#REF!="—",'E-Learning UG SCH'!#REF!,'E-Learning UG SCH'!#REF!/'Total UG SCH'!#REF!)</f>
        <v>#REF!</v>
      </c>
      <c r="AS5" s="130"/>
      <c r="AT5" s="130"/>
      <c r="AU5" s="130"/>
      <c r="AV5" s="130"/>
      <c r="AW5" s="130"/>
      <c r="AX5" s="55" t="e">
        <f>IF('E-Learning UG SCH'!#REF!="—",'E-Learning UG SCH'!#REF!,'E-Learning UG SCH'!#REF!/'Total UG SCH'!#REF!)</f>
        <v>#REF!</v>
      </c>
      <c r="AY5" s="54" t="e">
        <f>IF('E-Learning UG SCH'!#REF!="—",'E-Learning UG SCH'!#REF!,'E-Learning UG SCH'!#REF!/'Total UG SCH'!#REF!)</f>
        <v>#REF!</v>
      </c>
      <c r="AZ5" s="54" t="e">
        <f>IF('E-Learning UG SCH'!#REF!="—",'E-Learning UG SCH'!#REF!,'E-Learning UG SCH'!#REF!/'Total UG SCH'!#REF!)</f>
        <v>#REF!</v>
      </c>
      <c r="BA5" s="54" t="e">
        <f>IF('E-Learning UG SCH'!#REF!="—",'E-Learning UG SCH'!#REF!,'E-Learning UG SCH'!#REF!/'Total UG SCH'!#REF!)</f>
        <v>#REF!</v>
      </c>
      <c r="BB5" s="54" t="e">
        <f>IF('E-Learning UG SCH'!#REF!="—",'E-Learning UG SCH'!#REF!,'E-Learning UG SCH'!#REF!/'Total UG SCH'!#REF!)</f>
        <v>#REF!</v>
      </c>
      <c r="BC5" s="54" t="e">
        <f>IF('E-Learning UG SCH'!#REF!="—",'E-Learning UG SCH'!#REF!,'E-Learning UG SCH'!#REF!/'Total UG SCH'!#REF!)</f>
        <v>#REF!</v>
      </c>
      <c r="BD5" s="54" t="e">
        <f>IF('E-Learning UG SCH'!#REF!="—",'E-Learning UG SCH'!#REF!,'E-Learning UG SCH'!#REF!/'Total UG SCH'!#REF!)</f>
        <v>#REF!</v>
      </c>
      <c r="BE5" s="130"/>
      <c r="BF5" s="130"/>
      <c r="BG5" s="130"/>
      <c r="BH5" s="130"/>
      <c r="BI5" s="130"/>
      <c r="BJ5" s="55" t="e">
        <f>IF('E-Learning UG SCH'!#REF!="—",'E-Learning UG SCH'!#REF!,'E-Learning UG SCH'!#REF!/'Total UG SCH'!#REF!)</f>
        <v>#REF!</v>
      </c>
      <c r="BK5" s="54" t="e">
        <f>IF('E-Learning UG SCH'!#REF!="—",'E-Learning UG SCH'!#REF!,'E-Learning UG SCH'!#REF!/'Total UG SCH'!#REF!)</f>
        <v>#REF!</v>
      </c>
      <c r="BL5" s="54" t="e">
        <f>IF('E-Learning UG SCH'!#REF!="—",'E-Learning UG SCH'!#REF!,'E-Learning UG SCH'!#REF!/'Total UG SCH'!#REF!)</f>
        <v>#REF!</v>
      </c>
      <c r="BM5" s="54" t="e">
        <f>IF('E-Learning UG SCH'!#REF!="—",'E-Learning UG SCH'!#REF!,'E-Learning UG SCH'!#REF!/'Total UG SCH'!#REF!)</f>
        <v>#REF!</v>
      </c>
      <c r="BN5" s="54" t="e">
        <f>IF('E-Learning UG SCH'!#REF!="—",'E-Learning UG SCH'!#REF!,'E-Learning UG SCH'!#REF!/'Total UG SCH'!#REF!)</f>
        <v>#REF!</v>
      </c>
      <c r="BO5" s="54" t="e">
        <f>IF('E-Learning UG SCH'!#REF!="—",'E-Learning UG SCH'!#REF!,'E-Learning UG SCH'!#REF!/'Total UG SCH'!#REF!)</f>
        <v>#REF!</v>
      </c>
      <c r="BP5" s="54" t="e">
        <f>IF('E-Learning UG SCH'!#REF!="—",'E-Learning UG SCH'!#REF!,'E-Learning UG SCH'!#REF!/'Total UG SCH'!#REF!)</f>
        <v>#REF!</v>
      </c>
      <c r="BQ5" s="130"/>
      <c r="BR5" s="130"/>
      <c r="BS5" s="130"/>
      <c r="BT5" s="130"/>
      <c r="BU5" s="130"/>
      <c r="BV5" s="55" t="e">
        <f>IF('E-Learning UG SCH'!#REF!="—",'E-Learning UG SCH'!#REF!,'E-Learning UG SCH'!#REF!/'Total UG SCH'!#REF!)</f>
        <v>#REF!</v>
      </c>
      <c r="BW5" s="54" t="e">
        <f>IF('E-Learning UG SCH'!#REF!="—",'E-Learning UG SCH'!#REF!,'E-Learning UG SCH'!#REF!/'Total UG SCH'!#REF!)</f>
        <v>#REF!</v>
      </c>
      <c r="BX5" s="54" t="e">
        <f>IF('E-Learning UG SCH'!#REF!="—",'E-Learning UG SCH'!#REF!,'E-Learning UG SCH'!#REF!/'Total UG SCH'!#REF!)</f>
        <v>#REF!</v>
      </c>
      <c r="BY5" s="54" t="e">
        <f>IF('E-Learning UG SCH'!#REF!="—",'E-Learning UG SCH'!#REF!,'E-Learning UG SCH'!#REF!/'Total UG SCH'!#REF!)</f>
        <v>#REF!</v>
      </c>
      <c r="BZ5" s="54" t="e">
        <f>IF('E-Learning UG SCH'!#REF!="—",'E-Learning UG SCH'!#REF!,'E-Learning UG SCH'!#REF!/'Total UG SCH'!#REF!)</f>
        <v>#REF!</v>
      </c>
      <c r="CA5" s="54" t="e">
        <f>IF('E-Learning UG SCH'!#REF!="—",'E-Learning UG SCH'!#REF!,'E-Learning UG SCH'!#REF!/'Total UG SCH'!#REF!)</f>
        <v>#REF!</v>
      </c>
      <c r="CB5" s="54" t="e">
        <f>IF('E-Learning UG SCH'!#REF!="—",'E-Learning UG SCH'!#REF!,'E-Learning UG SCH'!#REF!/'Total UG SCH'!#REF!)</f>
        <v>#REF!</v>
      </c>
      <c r="CC5" s="130"/>
      <c r="CD5" s="130"/>
      <c r="CE5" s="130"/>
      <c r="CF5" s="130"/>
      <c r="CG5" s="130"/>
      <c r="CH5" s="55" t="e">
        <f>IF('E-Learning UG SCH'!#REF!="NA",'E-Learning UG SCH'!#REF!,'E-Learning UG SCH'!#REF!/'Total UG SCH'!#REF!)</f>
        <v>#REF!</v>
      </c>
      <c r="CI5" s="54" t="e">
        <f>IF('E-Learning UG SCH'!#REF!="NA",'E-Learning UG SCH'!#REF!,'E-Learning UG SCH'!#REF!/'Total UG SCH'!#REF!)</f>
        <v>#REF!</v>
      </c>
      <c r="CJ5" s="54" t="e">
        <f>IF('E-Learning UG SCH'!#REF!="NA",'E-Learning UG SCH'!#REF!,'E-Learning UG SCH'!#REF!/'Total UG SCH'!#REF!)</f>
        <v>#REF!</v>
      </c>
      <c r="CK5" s="54" t="e">
        <f>IF('E-Learning UG SCH'!#REF!="NA",'E-Learning UG SCH'!#REF!,'E-Learning UG SCH'!#REF!/'Total UG SCH'!#REF!)</f>
        <v>#REF!</v>
      </c>
      <c r="CL5" s="54" t="e">
        <f>IF('E-Learning UG SCH'!#REF!="NA",'E-Learning UG SCH'!#REF!,'E-Learning UG SCH'!#REF!/'Total UG SCH'!#REF!)</f>
        <v>#REF!</v>
      </c>
      <c r="CM5" s="54" t="e">
        <f>IF('E-Learning UG SCH'!#REF!="NA",'E-Learning UG SCH'!#REF!,'E-Learning UG SCH'!#REF!/'Total UG SCH'!#REF!)</f>
        <v>#REF!</v>
      </c>
      <c r="CN5" s="54" t="e">
        <f>IF('E-Learning UG SCH'!#REF!="NA",'E-Learning UG SCH'!#REF!,'E-Learning UG SCH'!#REF!/'Total UG SCH'!#REF!)</f>
        <v>#REF!</v>
      </c>
      <c r="CO5" s="130"/>
      <c r="CP5" s="130"/>
      <c r="CQ5" s="130"/>
      <c r="CR5" s="130"/>
      <c r="CS5" s="130"/>
      <c r="CT5" s="55" t="e">
        <f>IF('E-Learning UG SCH'!#REF!="—",'E-Learning UG SCH'!#REF!,'E-Learning UG SCH'!#REF!/'Total UG SCH'!#REF!)</f>
        <v>#REF!</v>
      </c>
      <c r="CU5" s="54" t="e">
        <f>IF('E-Learning UG SCH'!#REF!="—",'E-Learning UG SCH'!#REF!,'E-Learning UG SCH'!#REF!/'Total UG SCH'!#REF!)</f>
        <v>#REF!</v>
      </c>
      <c r="CV5" s="54" t="e">
        <f>IF('E-Learning UG SCH'!#REF!="—",'E-Learning UG SCH'!#REF!,'E-Learning UG SCH'!#REF!/'Total UG SCH'!#REF!)</f>
        <v>#REF!</v>
      </c>
      <c r="CW5" s="54" t="e">
        <f>IF('E-Learning UG SCH'!#REF!="—",'E-Learning UG SCH'!#REF!,'E-Learning UG SCH'!#REF!/'Total UG SCH'!#REF!)</f>
        <v>#REF!</v>
      </c>
      <c r="CX5" s="54" t="e">
        <f>IF('E-Learning UG SCH'!#REF!="—",'E-Learning UG SCH'!#REF!,'E-Learning UG SCH'!#REF!/'Total UG SCH'!#REF!)</f>
        <v>#REF!</v>
      </c>
      <c r="CY5" s="54" t="e">
        <f>IF('E-Learning UG SCH'!#REF!="—",'E-Learning UG SCH'!#REF!,'E-Learning UG SCH'!#REF!/'Total UG SCH'!#REF!)</f>
        <v>#REF!</v>
      </c>
      <c r="CZ5" s="54" t="e">
        <f>IF('E-Learning UG SCH'!#REF!="—",'E-Learning UG SCH'!#REF!,'E-Learning UG SCH'!#REF!/'Total UG SCH'!#REF!)</f>
        <v>#REF!</v>
      </c>
      <c r="DA5" s="130"/>
      <c r="DB5" s="130"/>
      <c r="DC5" s="130"/>
      <c r="DD5" s="130"/>
      <c r="DE5" s="130"/>
      <c r="DF5" s="55" t="e">
        <f>IF('E-Learning UG SCH'!#REF!="—",'E-Learning UG SCH'!#REF!,'E-Learning UG SCH'!#REF!/'Total UG SCH'!#REF!)</f>
        <v>#REF!</v>
      </c>
      <c r="DG5" s="54" t="e">
        <f>IF('E-Learning UG SCH'!#REF!="—",'E-Learning UG SCH'!#REF!,'E-Learning UG SCH'!#REF!/'Total UG SCH'!#REF!)</f>
        <v>#REF!</v>
      </c>
      <c r="DH5" s="54" t="e">
        <f>IF('E-Learning UG SCH'!#REF!="—",'E-Learning UG SCH'!#REF!,'E-Learning UG SCH'!#REF!/'Total UG SCH'!#REF!)</f>
        <v>#REF!</v>
      </c>
      <c r="DI5" s="54" t="e">
        <f>IF('E-Learning UG SCH'!#REF!="—",'E-Learning UG SCH'!#REF!,'E-Learning UG SCH'!#REF!/'Total UG SCH'!#REF!)</f>
        <v>#REF!</v>
      </c>
      <c r="DJ5" s="54" t="e">
        <f>IF('E-Learning UG SCH'!#REF!="—",'E-Learning UG SCH'!#REF!,'E-Learning UG SCH'!#REF!/'Total UG SCH'!#REF!)</f>
        <v>#REF!</v>
      </c>
      <c r="DK5" s="54" t="e">
        <f>IF('E-Learning UG SCH'!#REF!="—",'E-Learning UG SCH'!#REF!,'E-Learning UG SCH'!#REF!/'Total UG SCH'!#REF!)</f>
        <v>#REF!</v>
      </c>
      <c r="DL5" s="54" t="e">
        <f>IF('E-Learning UG SCH'!#REF!="—",'E-Learning UG SCH'!#REF!,'E-Learning UG SCH'!#REF!/'Total UG SCH'!#REF!)</f>
        <v>#REF!</v>
      </c>
      <c r="DM5" s="130"/>
      <c r="DN5" s="130"/>
      <c r="DO5" s="130"/>
      <c r="DP5" s="130"/>
      <c r="DQ5" s="130"/>
      <c r="DR5" s="55" t="e">
        <f>IF('E-Learning UG SCH'!#REF!="—",'E-Learning UG SCH'!#REF!,'E-Learning UG SCH'!#REF!/'Total UG SCH'!#REF!)</f>
        <v>#REF!</v>
      </c>
      <c r="DS5" s="54" t="e">
        <f>IF('E-Learning UG SCH'!#REF!="—",'E-Learning UG SCH'!#REF!,'E-Learning UG SCH'!#REF!/'Total UG SCH'!#REF!)</f>
        <v>#REF!</v>
      </c>
      <c r="DT5" s="54" t="e">
        <f>IF('E-Learning UG SCH'!#REF!="—",'E-Learning UG SCH'!#REF!,'E-Learning UG SCH'!#REF!/'Total UG SCH'!#REF!)</f>
        <v>#REF!</v>
      </c>
      <c r="DU5" s="54" t="e">
        <f>IF('E-Learning UG SCH'!#REF!="—",'E-Learning UG SCH'!#REF!,'E-Learning UG SCH'!#REF!/'Total UG SCH'!#REF!)</f>
        <v>#REF!</v>
      </c>
      <c r="DV5" s="54" t="e">
        <f>IF('E-Learning UG SCH'!#REF!="—",'E-Learning UG SCH'!#REF!,'E-Learning UG SCH'!#REF!/'Total UG SCH'!#REF!)</f>
        <v>#REF!</v>
      </c>
      <c r="DW5" s="54" t="e">
        <f>IF('E-Learning UG SCH'!#REF!="—",'E-Learning UG SCH'!#REF!,'E-Learning UG SCH'!#REF!/'Total UG SCH'!#REF!)</f>
        <v>#REF!</v>
      </c>
      <c r="DX5" s="54" t="e">
        <f>IF('E-Learning UG SCH'!#REF!="—",'E-Learning UG SCH'!#REF!,'E-Learning UG SCH'!#REF!/'Total UG SCH'!#REF!)</f>
        <v>#REF!</v>
      </c>
      <c r="DY5" s="130"/>
      <c r="DZ5" s="130"/>
      <c r="EA5" s="130"/>
      <c r="EB5" s="130"/>
      <c r="EC5" s="130"/>
      <c r="ED5" s="55" t="e">
        <f>IF('E-Learning UG SCH'!#REF!="—",'E-Learning UG SCH'!#REF!,'E-Learning UG SCH'!#REF!/'Total UG SCH'!#REF!)</f>
        <v>#REF!</v>
      </c>
      <c r="EE5" s="54" t="e">
        <f>IF('E-Learning UG SCH'!#REF!="—",'E-Learning UG SCH'!#REF!,'E-Learning UG SCH'!#REF!/'Total UG SCH'!#REF!)</f>
        <v>#REF!</v>
      </c>
      <c r="EF5" s="54" t="e">
        <f>IF('E-Learning UG SCH'!#REF!="—",'E-Learning UG SCH'!#REF!,'E-Learning UG SCH'!#REF!/'Total UG SCH'!#REF!)</f>
        <v>#REF!</v>
      </c>
      <c r="EG5" s="54" t="e">
        <f>IF('E-Learning UG SCH'!#REF!="—",'E-Learning UG SCH'!#REF!,'E-Learning UG SCH'!#REF!/'Total UG SCH'!#REF!)</f>
        <v>#REF!</v>
      </c>
      <c r="EH5" s="54" t="e">
        <f>IF('E-Learning UG SCH'!#REF!="—",'E-Learning UG SCH'!#REF!,'E-Learning UG SCH'!#REF!/'Total UG SCH'!#REF!)</f>
        <v>#REF!</v>
      </c>
      <c r="EI5" s="54" t="e">
        <f>IF('E-Learning UG SCH'!#REF!="—",'E-Learning UG SCH'!#REF!,'E-Learning UG SCH'!#REF!/'Total UG SCH'!#REF!)</f>
        <v>#REF!</v>
      </c>
      <c r="EJ5" s="54" t="e">
        <f>IF('E-Learning UG SCH'!#REF!="—",'E-Learning UG SCH'!#REF!,'E-Learning UG SCH'!#REF!/'Total UG SCH'!#REF!)</f>
        <v>#REF!</v>
      </c>
      <c r="EK5" s="130"/>
      <c r="EL5" s="130"/>
      <c r="EM5" s="130"/>
      <c r="EN5" s="130"/>
      <c r="EO5" s="130"/>
      <c r="EP5" s="55" t="e">
        <f>IF('E-Learning UG SCH'!#REF!="—",'E-Learning UG SCH'!#REF!,'E-Learning UG SCH'!#REF!/'Total UG SCH'!#REF!)</f>
        <v>#REF!</v>
      </c>
      <c r="EQ5" s="54" t="e">
        <f>IF('E-Learning UG SCH'!#REF!="—",'E-Learning UG SCH'!#REF!,'E-Learning UG SCH'!#REF!/'Total UG SCH'!#REF!)</f>
        <v>#REF!</v>
      </c>
      <c r="ER5" s="54" t="e">
        <f>IF('E-Learning UG SCH'!#REF!="—",'E-Learning UG SCH'!#REF!,'E-Learning UG SCH'!#REF!/'Total UG SCH'!#REF!)</f>
        <v>#REF!</v>
      </c>
      <c r="ES5" s="54" t="e">
        <f>IF('E-Learning UG SCH'!#REF!="—",'E-Learning UG SCH'!#REF!,'E-Learning UG SCH'!#REF!/'Total UG SCH'!#REF!)</f>
        <v>#REF!</v>
      </c>
      <c r="ET5" s="54" t="e">
        <f>IF('E-Learning UG SCH'!#REF!="—",'E-Learning UG SCH'!#REF!,'E-Learning UG SCH'!#REF!/'Total UG SCH'!#REF!)</f>
        <v>#REF!</v>
      </c>
      <c r="EU5" s="54" t="e">
        <f>IF('E-Learning UG SCH'!#REF!="—",'E-Learning UG SCH'!#REF!,'E-Learning UG SCH'!#REF!/'Total UG SCH'!#REF!)</f>
        <v>#REF!</v>
      </c>
      <c r="EV5" s="54" t="e">
        <f>IF('E-Learning UG SCH'!#REF!="—",'E-Learning UG SCH'!#REF!,'E-Learning UG SCH'!#REF!/'Total UG SCH'!#REF!)</f>
        <v>#REF!</v>
      </c>
      <c r="EW5" s="130"/>
      <c r="EX5" s="130"/>
      <c r="EY5" s="130"/>
      <c r="EZ5" s="130"/>
      <c r="FA5" s="130"/>
      <c r="FB5" s="55" t="e">
        <f>IF('E-Learning UG SCH'!#REF!="NA",'E-Learning UG SCH'!#REF!,'E-Learning UG SCH'!#REF!/'Total UG SCH'!#REF!)</f>
        <v>#REF!</v>
      </c>
      <c r="FC5" s="54" t="e">
        <f>IF('E-Learning UG SCH'!#REF!="NA",'E-Learning UG SCH'!#REF!,'E-Learning UG SCH'!#REF!/'Total UG SCH'!#REF!)</f>
        <v>#REF!</v>
      </c>
      <c r="FD5" s="54" t="e">
        <f>IF('E-Learning UG SCH'!#REF!="NA",'E-Learning UG SCH'!#REF!,'E-Learning UG SCH'!#REF!/'Total UG SCH'!#REF!)</f>
        <v>#REF!</v>
      </c>
      <c r="FE5" s="54" t="e">
        <f>IF('E-Learning UG SCH'!#REF!="NA",'E-Learning UG SCH'!#REF!,'E-Learning UG SCH'!#REF!/'Total UG SCH'!#REF!)</f>
        <v>#REF!</v>
      </c>
      <c r="FF5" s="54" t="e">
        <f>IF('E-Learning UG SCH'!#REF!="NA",'E-Learning UG SCH'!#REF!,'E-Learning UG SCH'!#REF!/'Total UG SCH'!#REF!)</f>
        <v>#REF!</v>
      </c>
      <c r="FG5" s="54" t="e">
        <f>IF('E-Learning UG SCH'!#REF!="NA",'E-Learning UG SCH'!#REF!,'E-Learning UG SCH'!#REF!/'Total UG SCH'!#REF!)</f>
        <v>#REF!</v>
      </c>
      <c r="FH5" s="54" t="e">
        <f>IF('E-Learning UG SCH'!#REF!="NA",'E-Learning UG SCH'!#REF!,'E-Learning UG SCH'!#REF!/'Total UG SCH'!#REF!)</f>
        <v>#REF!</v>
      </c>
      <c r="FI5" s="130"/>
      <c r="FJ5" s="130"/>
      <c r="FK5" s="130"/>
      <c r="FL5" s="130"/>
      <c r="FM5" s="130"/>
      <c r="FN5" s="55" t="e">
        <f>IF('E-Learning UG SCH'!#REF!="—",'E-Learning UG SCH'!#REF!,'E-Learning UG SCH'!#REF!/'Total UG SCH'!#REF!)</f>
        <v>#REF!</v>
      </c>
      <c r="FO5" s="54" t="e">
        <f>IF('E-Learning UG SCH'!#REF!="—",'E-Learning UG SCH'!#REF!,'E-Learning UG SCH'!#REF!/'Total UG SCH'!#REF!)</f>
        <v>#REF!</v>
      </c>
      <c r="FP5" s="54" t="e">
        <f>IF('E-Learning UG SCH'!#REF!="—",'E-Learning UG SCH'!#REF!,'E-Learning UG SCH'!#REF!/'Total UG SCH'!#REF!)</f>
        <v>#REF!</v>
      </c>
      <c r="FQ5" s="54" t="e">
        <f>IF('E-Learning UG SCH'!#REF!="—",'E-Learning UG SCH'!#REF!,'E-Learning UG SCH'!#REF!/'Total UG SCH'!#REF!)</f>
        <v>#REF!</v>
      </c>
      <c r="FR5" s="54" t="e">
        <f>IF('E-Learning UG SCH'!#REF!="—",'E-Learning UG SCH'!#REF!,'E-Learning UG SCH'!#REF!/'Total UG SCH'!#REF!)</f>
        <v>#REF!</v>
      </c>
      <c r="FS5" s="54" t="e">
        <f>IF('E-Learning UG SCH'!#REF!="—",'E-Learning UG SCH'!#REF!,'E-Learning UG SCH'!#REF!/'Total UG SCH'!#REF!)</f>
        <v>#REF!</v>
      </c>
      <c r="FT5" s="54" t="e">
        <f>IF('E-Learning UG SCH'!#REF!="—",'E-Learning UG SCH'!#REF!,'E-Learning UG SCH'!#REF!/'Total UG SCH'!#REF!)</f>
        <v>#REF!</v>
      </c>
      <c r="FU5" s="130"/>
      <c r="FV5" s="188"/>
      <c r="FW5" s="188"/>
      <c r="FX5" s="188"/>
      <c r="FY5" s="188"/>
      <c r="FZ5" s="58" t="e">
        <f>IF('E-Learning G SCH'!B3="—",'E-Learning G SCH'!B3,'E-Learning G SCH'!B3/'Total G SCH'!B3)</f>
        <v>#VALUE!</v>
      </c>
      <c r="GA5" s="54" t="e">
        <f>IF('E-Learning G SCH'!C3="—",'E-Learning G SCH'!C3,'E-Learning G SCH'!C3/'Total G SCH'!C3)</f>
        <v>#VALUE!</v>
      </c>
      <c r="GB5" s="54" t="e">
        <f>IF('E-Learning G SCH'!D3="—",'E-Learning G SCH'!D3,'E-Learning G SCH'!D3/'Total G SCH'!D3)</f>
        <v>#VALUE!</v>
      </c>
      <c r="GC5" s="54" t="e">
        <f>IF('E-Learning G SCH'!E3="—",'E-Learning G SCH'!E3,'E-Learning G SCH'!E3/'Total G SCH'!E3)</f>
        <v>#VALUE!</v>
      </c>
      <c r="GD5" s="54" t="e">
        <f>IF('E-Learning G SCH'!F3="—",'E-Learning G SCH'!F3,'E-Learning G SCH'!F3/'Total G SCH'!F3)</f>
        <v>#VALUE!</v>
      </c>
      <c r="GE5" s="54" t="e">
        <f>IF('E-Learning G SCH'!G3="—",'E-Learning G SCH'!G3,'E-Learning G SCH'!G3/'Total G SCH'!G3)</f>
        <v>#VALUE!</v>
      </c>
      <c r="GF5" s="54" t="e">
        <f>IF('E-Learning G SCH'!H3="—",'E-Learning G SCH'!H3,'E-Learning G SCH'!H3/'Total G SCH'!H3)</f>
        <v>#VALUE!</v>
      </c>
      <c r="GG5" s="130"/>
      <c r="GH5" s="188"/>
      <c r="GI5" s="188"/>
      <c r="GJ5" s="188"/>
      <c r="GK5" s="188"/>
      <c r="GL5" s="58" t="e">
        <f>IF('E-Learning G SCH'!N3="—",'E-Learning G SCH'!N3,'E-Learning G SCH'!N3/'Total G SCH'!N3)</f>
        <v>#VALUE!</v>
      </c>
      <c r="GM5" s="54" t="e">
        <f>IF('E-Learning G SCH'!O3="—",'E-Learning G SCH'!O3,'E-Learning G SCH'!O3/'Total G SCH'!O3)</f>
        <v>#VALUE!</v>
      </c>
      <c r="GN5" s="54" t="e">
        <f>IF('E-Learning G SCH'!P3="—",'E-Learning G SCH'!P3,'E-Learning G SCH'!P3/'Total G SCH'!P3)</f>
        <v>#VALUE!</v>
      </c>
      <c r="GO5" s="54" t="e">
        <f>IF('E-Learning G SCH'!Q3="—",'E-Learning G SCH'!Q3,'E-Learning G SCH'!Q3/'Total G SCH'!Q3)</f>
        <v>#VALUE!</v>
      </c>
      <c r="GP5" s="54" t="e">
        <f>IF('E-Learning G SCH'!R3="—",'E-Learning G SCH'!R3,'E-Learning G SCH'!R3/'Total G SCH'!R3)</f>
        <v>#VALUE!</v>
      </c>
      <c r="GQ5" s="54" t="e">
        <f>IF('E-Learning G SCH'!S3="—",'E-Learning G SCH'!S3,'E-Learning G SCH'!S3/'Total G SCH'!S3)</f>
        <v>#VALUE!</v>
      </c>
      <c r="GR5" s="54" t="e">
        <f>IF('E-Learning G SCH'!T3="—",'E-Learning G SCH'!T3,'E-Learning G SCH'!T3/'Total G SCH'!T3)</f>
        <v>#VALUE!</v>
      </c>
      <c r="GS5" s="130"/>
      <c r="GT5" s="188"/>
      <c r="GU5" s="188"/>
      <c r="GV5" s="188"/>
      <c r="GW5" s="188"/>
      <c r="GX5" s="58" t="e">
        <f>IF('E-Learning G SCH'!Z3="—",'E-Learning G SCH'!Z3,'E-Learning G SCH'!Z3/'Total G SCH'!Z3)</f>
        <v>#VALUE!</v>
      </c>
      <c r="GY5" s="57" t="e">
        <f>IF('E-Learning G SCH'!AA3="—",'E-Learning G SCH'!AA3,'E-Learning G SCH'!AA3/'Total G SCH'!AA3)</f>
        <v>#VALUE!</v>
      </c>
      <c r="GZ5" s="57" t="e">
        <f>IF('E-Learning G SCH'!AB3="—",'E-Learning G SCH'!AB3,'E-Learning G SCH'!AB3/'Total G SCH'!AB3)</f>
        <v>#VALUE!</v>
      </c>
      <c r="HA5" s="57" t="e">
        <f>IF('E-Learning G SCH'!AC3="—",'E-Learning G SCH'!AC3,'E-Learning G SCH'!AC3/'Total G SCH'!AC3)</f>
        <v>#VALUE!</v>
      </c>
      <c r="HB5" s="57" t="e">
        <f>IF('E-Learning G SCH'!AD3="—",'E-Learning G SCH'!AD3,'E-Learning G SCH'!AD3/'Total G SCH'!AD3)</f>
        <v>#VALUE!</v>
      </c>
      <c r="HC5" s="57" t="e">
        <f>IF('E-Learning G SCH'!AE3="—",'E-Learning G SCH'!AE3,'E-Learning G SCH'!AE3/'Total G SCH'!AE3)</f>
        <v>#VALUE!</v>
      </c>
      <c r="HD5" s="57" t="e">
        <f>IF('E-Learning G SCH'!AF3="—",'E-Learning G SCH'!AF3,'E-Learning G SCH'!AF3/'Total G SCH'!AF3)</f>
        <v>#VALUE!</v>
      </c>
      <c r="HE5" s="130"/>
      <c r="HF5" s="130"/>
      <c r="HG5" s="130"/>
      <c r="HH5" s="130"/>
      <c r="HI5" s="130"/>
      <c r="HJ5" s="55" t="e">
        <f>IF('E-Learning G SCH'!AL3="—",'E-Learning G SCH'!AL3,'E-Learning G SCH'!AL3/'Total G SCH'!AL3)</f>
        <v>#VALUE!</v>
      </c>
      <c r="HK5" s="54" t="e">
        <f>IF('E-Learning G SCH'!AM3="—",'E-Learning G SCH'!AM3,'E-Learning G SCH'!AM3/'Total G SCH'!AM3)</f>
        <v>#VALUE!</v>
      </c>
      <c r="HL5" s="54" t="e">
        <f>IF('E-Learning G SCH'!AN3="—",'E-Learning G SCH'!AN3,'E-Learning G SCH'!AN3/'Total G SCH'!AN3)</f>
        <v>#VALUE!</v>
      </c>
      <c r="HM5" s="54" t="e">
        <f>IF('E-Learning G SCH'!AO3="—",'E-Learning G SCH'!AO3,'E-Learning G SCH'!AO3/'Total G SCH'!AO3)</f>
        <v>#VALUE!</v>
      </c>
      <c r="HN5" s="54" t="e">
        <f>IF('E-Learning G SCH'!AP3="—",'E-Learning G SCH'!AP3,'E-Learning G SCH'!AP3/'Total G SCH'!AP3)</f>
        <v>#VALUE!</v>
      </c>
      <c r="HO5" s="54" t="e">
        <f>IF('E-Learning G SCH'!AQ3="—",'E-Learning G SCH'!AQ3,'E-Learning G SCH'!AQ3/'Total G SCH'!AQ3)</f>
        <v>#VALUE!</v>
      </c>
      <c r="HP5" s="54" t="e">
        <f>IF('E-Learning G SCH'!AR3="—",'E-Learning G SCH'!AR3,'E-Learning G SCH'!AR3/'Total G SCH'!AR3)</f>
        <v>#VALUE!</v>
      </c>
      <c r="HQ5" s="130"/>
      <c r="HR5" s="130"/>
      <c r="HS5" s="130"/>
      <c r="HT5" s="130"/>
      <c r="HU5" s="130"/>
      <c r="HV5" s="55" t="e">
        <f>IF('E-Learning G SCH'!AX3="—",'E-Learning G SCH'!AX3,'E-Learning G SCH'!AX3/'Total G SCH'!AX3)</f>
        <v>#VALUE!</v>
      </c>
      <c r="HW5" s="54" t="e">
        <f>IF('E-Learning G SCH'!AY3="—",'E-Learning G SCH'!AY3,'E-Learning G SCH'!AY3/'Total G SCH'!AY3)</f>
        <v>#VALUE!</v>
      </c>
      <c r="HX5" s="54" t="e">
        <f>IF('E-Learning G SCH'!AZ3="—",'E-Learning G SCH'!AZ3,'E-Learning G SCH'!AZ3/'Total G SCH'!AZ3)</f>
        <v>#VALUE!</v>
      </c>
      <c r="HY5" s="54" t="e">
        <f>IF('E-Learning G SCH'!BA3="—",'E-Learning G SCH'!BA3,'E-Learning G SCH'!BA3/'Total G SCH'!BA3)</f>
        <v>#VALUE!</v>
      </c>
      <c r="HZ5" s="54" t="e">
        <f>IF('E-Learning G SCH'!BB3="—",'E-Learning G SCH'!BB3,'E-Learning G SCH'!BB3/'Total G SCH'!BB3)</f>
        <v>#VALUE!</v>
      </c>
      <c r="IA5" s="54" t="e">
        <f>IF('E-Learning G SCH'!BC3="—",'E-Learning G SCH'!BC3,'E-Learning G SCH'!BC3/'Total G SCH'!BC3)</f>
        <v>#VALUE!</v>
      </c>
      <c r="IB5" s="54" t="e">
        <f>IF('E-Learning G SCH'!BD3="—",'E-Learning G SCH'!BD3,'E-Learning G SCH'!BD3/'Total G SCH'!BD3)</f>
        <v>#VALUE!</v>
      </c>
      <c r="IC5" s="130"/>
      <c r="ID5" s="130"/>
      <c r="IE5" s="130"/>
      <c r="IF5" s="130"/>
      <c r="IG5" s="130"/>
      <c r="IH5" s="55" t="e">
        <f>IF('E-Learning G SCH'!BJ3="—",'E-Learning G SCH'!BJ3,'E-Learning G SCH'!BJ3/'Total G SCH'!BJ3)</f>
        <v>#VALUE!</v>
      </c>
      <c r="II5" s="54" t="e">
        <f>IF('E-Learning G SCH'!BK3="—",'E-Learning G SCH'!BK3,'E-Learning G SCH'!BK3/'Total G SCH'!BK3)</f>
        <v>#VALUE!</v>
      </c>
      <c r="IJ5" s="54" t="e">
        <f>IF('E-Learning G SCH'!BL3="—",'E-Learning G SCH'!BL3,'E-Learning G SCH'!BL3/'Total G SCH'!BL3)</f>
        <v>#VALUE!</v>
      </c>
      <c r="IK5" s="54" t="e">
        <f>IF('E-Learning G SCH'!BM3="—",'E-Learning G SCH'!BM3,'E-Learning G SCH'!BM3/'Total G SCH'!BM3)</f>
        <v>#VALUE!</v>
      </c>
      <c r="IL5" s="54" t="e">
        <f>IF('E-Learning G SCH'!BN3="—",'E-Learning G SCH'!BN3,'E-Learning G SCH'!BN3/'Total G SCH'!BN3)</f>
        <v>#VALUE!</v>
      </c>
      <c r="IM5" s="54" t="e">
        <f>IF('E-Learning G SCH'!BO3="—",'E-Learning G SCH'!BO3,'E-Learning G SCH'!BO3/'Total G SCH'!BO3)</f>
        <v>#VALUE!</v>
      </c>
      <c r="IN5" s="54" t="e">
        <f>IF('E-Learning G SCH'!BP3="—",'E-Learning G SCH'!BP3,'E-Learning G SCH'!BP3/'Total G SCH'!BP3)</f>
        <v>#VALUE!</v>
      </c>
      <c r="IO5" s="130"/>
      <c r="IP5" s="130"/>
      <c r="IQ5" s="130"/>
      <c r="IR5" s="130"/>
      <c r="IS5" s="130"/>
      <c r="IT5" s="55" t="e">
        <f>IF('E-Learning G SCH'!BV3="—",'E-Learning G SCH'!BV3,'E-Learning G SCH'!BV3/'Total G SCH'!BV3)</f>
        <v>#VALUE!</v>
      </c>
      <c r="IU5" s="54" t="e">
        <f>IF('E-Learning G SCH'!BW3="—",'E-Learning G SCH'!BW3,'E-Learning G SCH'!BW3/'Total G SCH'!BW3)</f>
        <v>#VALUE!</v>
      </c>
      <c r="IV5" s="54" t="e">
        <f>IF('E-Learning G SCH'!BX3="—",'E-Learning G SCH'!BX3,'E-Learning G SCH'!BX3/'Total G SCH'!BX3)</f>
        <v>#VALUE!</v>
      </c>
      <c r="IW5" s="54" t="e">
        <f>IF('E-Learning G SCH'!BY3="—",'E-Learning G SCH'!BY3,'E-Learning G SCH'!BY3/'Total G SCH'!BY3)</f>
        <v>#VALUE!</v>
      </c>
      <c r="IX5" s="54" t="e">
        <f>IF('E-Learning G SCH'!BZ3="—",'E-Learning G SCH'!BZ3,'E-Learning G SCH'!BZ3/'Total G SCH'!BZ3)</f>
        <v>#VALUE!</v>
      </c>
      <c r="IY5" s="54" t="e">
        <f>IF('E-Learning G SCH'!CA3="—",'E-Learning G SCH'!CA3,'E-Learning G SCH'!CA3/'Total G SCH'!CA3)</f>
        <v>#VALUE!</v>
      </c>
      <c r="IZ5" s="54" t="e">
        <f>IF('E-Learning G SCH'!CB3="—",'E-Learning G SCH'!CB3,'E-Learning G SCH'!CB3/'Total G SCH'!CB3)</f>
        <v>#VALUE!</v>
      </c>
      <c r="JA5" s="130"/>
      <c r="JB5" s="130"/>
    </row>
    <row r="6" spans="1:265" x14ac:dyDescent="0.2">
      <c r="A6" s="53" t="s">
        <v>5</v>
      </c>
      <c r="B6" s="54" t="str">
        <f>IF('Total UG SCH'!B4="—",'E-Learning UG SCH'!B4,'E-Learning UG SCH'!B4/'Total UG SCH'!B4)</f>
        <v>—</v>
      </c>
      <c r="C6" s="54" t="str">
        <f>IF('Total UG SCH'!C4="—",'E-Learning UG SCH'!C4,'E-Learning UG SCH'!C4/'Total UG SCH'!C4)</f>
        <v>—</v>
      </c>
      <c r="D6" s="54" t="str">
        <f>IF('Total UG SCH'!D4="—",'E-Learning UG SCH'!D4,'E-Learning UG SCH'!D4/'Total UG SCH'!D4)</f>
        <v>—</v>
      </c>
      <c r="E6" s="54">
        <f>IF('Total UG SCH'!E4="—",'E-Learning UG SCH'!E4,'E-Learning UG SCH'!E4/'Total UG SCH'!E4)</f>
        <v>8.946543332289808E-3</v>
      </c>
      <c r="F6" s="54">
        <f>IF('Total UG SCH'!F4="—",'E-Learning UG SCH'!F4,'E-Learning UG SCH'!F4/'Total UG SCH'!F4)</f>
        <v>2.6296063212362771E-2</v>
      </c>
      <c r="G6" s="130">
        <f>IF('Total UG SCH'!G4="—",'E-Learning UG SCH'!G4,'E-Learning UG SCH'!G4/'Total UG SCH'!G4)</f>
        <v>3.323894020335133E-2</v>
      </c>
      <c r="H6" s="130">
        <f>IF('Total UG SCH'!H4="—",'E-Learning UG SCH'!H4,'E-Learning UG SCH'!H4/'Total UG SCH'!H4)</f>
        <v>3.8535065163520156E-2</v>
      </c>
      <c r="I6" s="130">
        <f>IF('Total UG SCH'!I4="—",'E-Learning UG SCH'!I4,'E-Learning UG SCH'!I4/'Total UG SCH'!I4)</f>
        <v>4.2567826543688646E-2</v>
      </c>
      <c r="J6" s="130">
        <f>IF('Total UG SCH'!J4="—",'E-Learning UG SCH'!J4,'E-Learning UG SCH'!J4/'Total UG SCH'!J4)</f>
        <v>5.0314671272697058E-2</v>
      </c>
      <c r="K6" s="130">
        <f>IF('Total UG SCH'!K4="—",'E-Learning UG SCH'!K4,'E-Learning UG SCH'!K4/'Total UG SCH'!K4)</f>
        <v>4.6693085681757632E-2</v>
      </c>
      <c r="L6" s="130">
        <f>IF('Total UG SCH'!L4="—",'E-Learning UG SCH'!L4,'E-Learning UG SCH'!L4/'Total UG SCH'!L4)</f>
        <v>5.4526592423942921E-2</v>
      </c>
      <c r="M6" s="130">
        <f>IF('Total UG SCH'!M4="—",'E-Learning UG SCH'!M4,'E-Learning UG SCH'!M4/'Total UG SCH'!M4)</f>
        <v>6.4181533824008957E-2</v>
      </c>
      <c r="N6" s="55" t="str">
        <f>IF('E-Learning UG SCH'!N4="—",'E-Learning UG SCH'!N4,'E-Learning UG SCH'!N4/'Total UG SCH'!N4)</f>
        <v>—</v>
      </c>
      <c r="O6" s="54" t="str">
        <f>IF('E-Learning UG SCH'!O4="—",'E-Learning UG SCH'!O4,'E-Learning UG SCH'!O4/'Total UG SCH'!O4)</f>
        <v>—</v>
      </c>
      <c r="P6" s="54" t="str">
        <f>IF('E-Learning UG SCH'!P4="—",'E-Learning UG SCH'!P4,'E-Learning UG SCH'!P4/'Total UG SCH'!P4)</f>
        <v>—</v>
      </c>
      <c r="Q6" s="54" t="str">
        <f>IF('E-Learning UG SCH'!Q4="—",'E-Learning UG SCH'!Q4,'E-Learning UG SCH'!Q4/'Total UG SCH'!Q4)</f>
        <v>—</v>
      </c>
      <c r="R6" s="54">
        <f>IF('E-Learning UG SCH'!R4="—",'E-Learning UG SCH'!R4,'E-Learning UG SCH'!R4/'Total UG SCH'!R4)</f>
        <v>8.9596203412019796E-3</v>
      </c>
      <c r="S6" s="54">
        <f>IF('E-Learning UG SCH'!S4="—",'E-Learning UG SCH'!S4,'E-Learning UG SCH'!S4/'Total UG SCH'!S4)</f>
        <v>1.4180419804518507E-2</v>
      </c>
      <c r="T6" s="54">
        <f>IF('E-Learning UG SCH'!T4="—",'E-Learning UG SCH'!T4,'E-Learning UG SCH'!T4/'Total UG SCH'!T4)</f>
        <v>6.9099614916903118E-3</v>
      </c>
      <c r="U6" s="54">
        <f>IF('E-Learning UG SCH'!U4="—",'E-Learning UG SCH'!U4,'E-Learning UG SCH'!U4/'Total UG SCH'!U4)</f>
        <v>1.2361775973078522E-2</v>
      </c>
      <c r="V6" s="54">
        <f>IF('E-Learning UG SCH'!V4="—",'E-Learning UG SCH'!V4,'E-Learning UG SCH'!V4/'Total UG SCH'!V4)</f>
        <v>1.6359681301566464E-2</v>
      </c>
      <c r="W6" s="54">
        <f>IF('E-Learning UG SCH'!W4="—",'E-Learning UG SCH'!W4,'E-Learning UG SCH'!W4/'Total UG SCH'!W4)</f>
        <v>9.6442551013638383E-2</v>
      </c>
      <c r="X6" s="54">
        <f>IF('E-Learning UG SCH'!X4="—",'E-Learning UG SCH'!X4,'E-Learning UG SCH'!X4/'Total UG SCH'!X4)</f>
        <v>0.12470817823714359</v>
      </c>
      <c r="Y6" s="54">
        <f>IF('E-Learning UG SCH'!Y4="—",'E-Learning UG SCH'!Y4,'E-Learning UG SCH'!Y4/'Total UG SCH'!Y4)</f>
        <v>0.14043271018723552</v>
      </c>
      <c r="Z6" s="55" t="str">
        <f>IF('E-Learning UG SCH'!Z4="—",'E-Learning UG SCH'!Z4,'E-Learning UG SCH'!Z4/'Total UG SCH'!Z4)</f>
        <v>—</v>
      </c>
      <c r="AA6" s="54" t="str">
        <f>IF('E-Learning UG SCH'!AA4="—",'E-Learning UG SCH'!AA4,'E-Learning UG SCH'!AA4/'Total UG SCH'!AA4)</f>
        <v>—</v>
      </c>
      <c r="AB6" s="54" t="str">
        <f>IF('E-Learning UG SCH'!AB4="—",'E-Learning UG SCH'!AB4,'E-Learning UG SCH'!AB4/'Total UG SCH'!AB4)</f>
        <v>—</v>
      </c>
      <c r="AC6" s="54">
        <f>IF('E-Learning UG SCH'!AC4="—",'E-Learning UG SCH'!AC4,'E-Learning UG SCH'!AC4/'Total UG SCH'!AC4)</f>
        <v>5.1888523455080493E-2</v>
      </c>
      <c r="AD6" s="54">
        <f>IF('E-Learning UG SCH'!AD4="—",'E-Learning UG SCH'!AD4,'E-Learning UG SCH'!AD4/'Total UG SCH'!AD4)</f>
        <v>0.17899144511449924</v>
      </c>
      <c r="AE6" s="54">
        <f>IF('E-Learning UG SCH'!AE4="—",'E-Learning UG SCH'!AE4,'E-Learning UG SCH'!AE4/'Total UG SCH'!AE4)</f>
        <v>0.12053006548258784</v>
      </c>
      <c r="AF6" s="54">
        <f>IF('E-Learning UG SCH'!AF4="—",'E-Learning UG SCH'!AF4,'E-Learning UG SCH'!AF4/'Total UG SCH'!AF4)</f>
        <v>0.14275403180331567</v>
      </c>
      <c r="AG6" s="54">
        <f>IF('E-Learning UG SCH'!AG4="—",'E-Learning UG SCH'!AG4,'E-Learning UG SCH'!AG4/'Total UG SCH'!AG4)</f>
        <v>0.16370174090849082</v>
      </c>
      <c r="AH6" s="54">
        <f>IF('E-Learning UG SCH'!AH4="—",'E-Learning UG SCH'!AH4,'E-Learning UG SCH'!AH4/'Total UG SCH'!AH4)</f>
        <v>0.20509741416861363</v>
      </c>
      <c r="AI6" s="54">
        <f>IF('E-Learning UG SCH'!AI4="—",'E-Learning UG SCH'!AI4,'E-Learning UG SCH'!AI4/'Total UG SCH'!AI4)</f>
        <v>0.16642263696026702</v>
      </c>
      <c r="AJ6" s="54">
        <f>IF('E-Learning UG SCH'!AJ4="—",'E-Learning UG SCH'!AJ4,'E-Learning UG SCH'!AJ4/'Total UG SCH'!AJ4)</f>
        <v>0.15665240290046695</v>
      </c>
      <c r="AK6" s="54">
        <f>IF('E-Learning UG SCH'!AK4="—",'E-Learning UG SCH'!AK4,'E-Learning UG SCH'!AK4/'Total UG SCH'!AK4)</f>
        <v>0.15673180826194125</v>
      </c>
      <c r="AL6" s="55" t="str">
        <f>IF('E-Learning UG SCH'!AL4="—",'E-Learning UG SCH'!AL4,'E-Learning UG SCH'!AL4/'Total UG SCH'!AL4)</f>
        <v>—</v>
      </c>
      <c r="AM6" s="54" t="str">
        <f>IF('E-Learning UG SCH'!AM4="—",'E-Learning UG SCH'!AM4,'E-Learning UG SCH'!AM4/'Total UG SCH'!AM4)</f>
        <v>—</v>
      </c>
      <c r="AN6" s="54" t="str">
        <f>IF('E-Learning UG SCH'!AN4="—",'E-Learning UG SCH'!AN4,'E-Learning UG SCH'!AN4/'Total UG SCH'!AN4)</f>
        <v>—</v>
      </c>
      <c r="AO6" s="54">
        <f>IF('E-Learning UG SCH'!AO4="—",'E-Learning UG SCH'!AO4,'E-Learning UG SCH'!AO4/'Total UG SCH'!AO4)</f>
        <v>0.10029176052390362</v>
      </c>
      <c r="AP6" s="54">
        <f>IF('E-Learning UG SCH'!AP4="—",'E-Learning UG SCH'!AP4,'E-Learning UG SCH'!AP4/'Total UG SCH'!AP4)</f>
        <v>4.4820488224067472E-2</v>
      </c>
      <c r="AQ6" s="54">
        <f>IF('E-Learning UG SCH'!AQ4="—",'E-Learning UG SCH'!AQ4,'E-Learning UG SCH'!AQ4/'Total UG SCH'!AQ4)</f>
        <v>5.6397316727743098E-2</v>
      </c>
      <c r="AR6" s="54">
        <f>IF('E-Learning UG SCH'!AR4="—",'E-Learning UG SCH'!AR4,'E-Learning UG SCH'!AR4/'Total UG SCH'!AR4)</f>
        <v>6.609125134673817E-2</v>
      </c>
      <c r="AS6" s="54">
        <f>IF('E-Learning UG SCH'!AS4="—",'E-Learning UG SCH'!AS4,'E-Learning UG SCH'!AS4/'Total UG SCH'!AS4)</f>
        <v>9.1194598290907938E-2</v>
      </c>
      <c r="AT6" s="54">
        <f>IF('E-Learning UG SCH'!AT4="—",'E-Learning UG SCH'!AT4,'E-Learning UG SCH'!AT4/'Total UG SCH'!AT4)</f>
        <v>9.939131179133863E-2</v>
      </c>
      <c r="AU6" s="54">
        <f>IF('E-Learning UG SCH'!AU4="—",'E-Learning UG SCH'!AU4,'E-Learning UG SCH'!AU4/'Total UG SCH'!AU4)</f>
        <v>0.1407851477113187</v>
      </c>
      <c r="AV6" s="54">
        <f>IF('E-Learning UG SCH'!AV4="—",'E-Learning UG SCH'!AV4,'E-Learning UG SCH'!AV4/'Total UG SCH'!AV4)</f>
        <v>0.13158433526542082</v>
      </c>
      <c r="AW6" s="54">
        <f>IF('E-Learning UG SCH'!AW4="—",'E-Learning UG SCH'!AW4,'E-Learning UG SCH'!AW4/'Total UG SCH'!AW4)</f>
        <v>0.14282229897168724</v>
      </c>
      <c r="AX6" s="55" t="str">
        <f>IF('E-Learning UG SCH'!AX4="—",'E-Learning UG SCH'!AX4,'E-Learning UG SCH'!AX4/'Total UG SCH'!AX4)</f>
        <v>—</v>
      </c>
      <c r="AY6" s="54" t="str">
        <f>IF('E-Learning UG SCH'!AY4="—",'E-Learning UG SCH'!AY4,'E-Learning UG SCH'!AY4/'Total UG SCH'!AY4)</f>
        <v>—</v>
      </c>
      <c r="AZ6" s="54" t="str">
        <f>IF('E-Learning UG SCH'!AZ4="—",'E-Learning UG SCH'!AZ4,'E-Learning UG SCH'!AZ4/'Total UG SCH'!AZ4)</f>
        <v>—</v>
      </c>
      <c r="BA6" s="54">
        <f>IF('E-Learning UG SCH'!BA4="—",'E-Learning UG SCH'!BA4,'E-Learning UG SCH'!BA4/'Total UG SCH'!BA4)</f>
        <v>2.6126181291204868E-2</v>
      </c>
      <c r="BB6" s="54">
        <f>IF('E-Learning UG SCH'!BB4="—",'E-Learning UG SCH'!BB4,'E-Learning UG SCH'!BB4/'Total UG SCH'!BB4)</f>
        <v>4.8308985391234738E-2</v>
      </c>
      <c r="BC6" s="54">
        <f>IF('E-Learning UG SCH'!BC4="—",'E-Learning UG SCH'!BC4,'E-Learning UG SCH'!BC4/'Total UG SCH'!BC4)</f>
        <v>2.5928792569659444E-2</v>
      </c>
      <c r="BD6" s="54">
        <f>IF('E-Learning UG SCH'!BD4="—",'E-Learning UG SCH'!BD4,'E-Learning UG SCH'!BD4/'Total UG SCH'!BD4)</f>
        <v>2.7247891295170888E-2</v>
      </c>
      <c r="BE6" s="54">
        <f>IF('E-Learning UG SCH'!BE4="—",'E-Learning UG SCH'!BE4,'E-Learning UG SCH'!BE4/'Total UG SCH'!BE4)</f>
        <v>3.0759003129408331E-2</v>
      </c>
      <c r="BF6" s="54">
        <f>IF('E-Learning UG SCH'!BF4="—",'E-Learning UG SCH'!BF4,'E-Learning UG SCH'!BF4/'Total UG SCH'!BF4)</f>
        <v>4.6065920677161823E-2</v>
      </c>
      <c r="BG6" s="54">
        <f>IF('E-Learning UG SCH'!BG4="—",'E-Learning UG SCH'!BG4,'E-Learning UG SCH'!BG4/'Total UG SCH'!BG4)</f>
        <v>4.596713906252485E-2</v>
      </c>
      <c r="BH6" s="54">
        <f>IF('E-Learning UG SCH'!BH4="—",'E-Learning UG SCH'!BH4,'E-Learning UG SCH'!BH4/'Total UG SCH'!BH4)</f>
        <v>4.0907294712716355E-2</v>
      </c>
      <c r="BI6" s="54">
        <f>IF('E-Learning UG SCH'!BI4="—",'E-Learning UG SCH'!BI4,'E-Learning UG SCH'!BI4/'Total UG SCH'!BI4)</f>
        <v>4.7415539332893789E-2</v>
      </c>
      <c r="BJ6" s="55" t="str">
        <f>IF('E-Learning UG SCH'!BJ4="—",'E-Learning UG SCH'!BJ4,'E-Learning UG SCH'!BJ4/'Total UG SCH'!BJ4)</f>
        <v>—</v>
      </c>
      <c r="BK6" s="54" t="str">
        <f>IF('E-Learning UG SCH'!BK4="—",'E-Learning UG SCH'!BK4,'E-Learning UG SCH'!BK4/'Total UG SCH'!BK4)</f>
        <v>—</v>
      </c>
      <c r="BL6" s="54" t="str">
        <f>IF('E-Learning UG SCH'!BL4="—",'E-Learning UG SCH'!BL4,'E-Learning UG SCH'!BL4/'Total UG SCH'!BL4)</f>
        <v>—</v>
      </c>
      <c r="BM6" s="54" t="str">
        <f>IF('E-Learning UG SCH'!BM4="—",'E-Learning UG SCH'!BM4,'E-Learning UG SCH'!BM4/'Total UG SCH'!BM4)</f>
        <v>—</v>
      </c>
      <c r="BN6" s="54">
        <f>IF('E-Learning UG SCH'!BN4="—",'E-Learning UG SCH'!BN4,'E-Learning UG SCH'!BN4/'Total UG SCH'!BN4)</f>
        <v>0.6315252993381264</v>
      </c>
      <c r="BO6" s="54">
        <f>IF('E-Learning UG SCH'!BO4="—",'E-Learning UG SCH'!BO4,'E-Learning UG SCH'!BO4/'Total UG SCH'!BO4)</f>
        <v>0.68603731914519828</v>
      </c>
      <c r="BP6" s="54">
        <f>IF('E-Learning UG SCH'!BP4="—",'E-Learning UG SCH'!BP4,'E-Learning UG SCH'!BP4/'Total UG SCH'!BP4)</f>
        <v>0.69963798850643377</v>
      </c>
      <c r="BQ6" s="54">
        <f>IF('E-Learning UG SCH'!BQ4="—",'E-Learning UG SCH'!BQ4,'E-Learning UG SCH'!BQ4/'Total UG SCH'!BQ4)</f>
        <v>0.70818477407781144</v>
      </c>
      <c r="BR6" s="54">
        <f>IF('E-Learning UG SCH'!BR4="—",'E-Learning UG SCH'!BR4,'E-Learning UG SCH'!BR4/'Total UG SCH'!BR4)</f>
        <v>0.71360061608830594</v>
      </c>
      <c r="BS6" s="54">
        <f>IF('E-Learning UG SCH'!BS4="—",'E-Learning UG SCH'!BS4,'E-Learning UG SCH'!BS4/'Total UG SCH'!BS4)</f>
        <v>0.59830593640083263</v>
      </c>
      <c r="BT6" s="54">
        <f>IF('E-Learning UG SCH'!BT4="—",'E-Learning UG SCH'!BT4,'E-Learning UG SCH'!BT4/'Total UG SCH'!BT4)</f>
        <v>0.60706894605476047</v>
      </c>
      <c r="BU6" s="54">
        <f>IF('E-Learning UG SCH'!BU4="—",'E-Learning UG SCH'!BU4,'E-Learning UG SCH'!BU4/'Total UG SCH'!BU4)</f>
        <v>0.71653650624906295</v>
      </c>
      <c r="BV6" s="55" t="str">
        <f>IF('E-Learning UG SCH'!BV4="—",'E-Learning UG SCH'!BV4,'E-Learning UG SCH'!BV4/'Total UG SCH'!BV4)</f>
        <v>—</v>
      </c>
      <c r="BW6" s="54" t="str">
        <f>IF('E-Learning UG SCH'!BW4="—",'E-Learning UG SCH'!BW4,'E-Learning UG SCH'!BW4/'Total UG SCH'!BW4)</f>
        <v>—</v>
      </c>
      <c r="BX6" s="54" t="str">
        <f>IF('E-Learning UG SCH'!BX4="—",'E-Learning UG SCH'!BX4,'E-Learning UG SCH'!BX4/'Total UG SCH'!BX4)</f>
        <v>—</v>
      </c>
      <c r="BY6" s="54">
        <f>IF('E-Learning UG SCH'!BY4="—",'E-Learning UG SCH'!BY4,'E-Learning UG SCH'!BY4/'Total UG SCH'!BY4)</f>
        <v>4.9670934988182029E-2</v>
      </c>
      <c r="BZ6" s="54">
        <f>IF('E-Learning UG SCH'!BZ4="—",'E-Learning UG SCH'!BZ4,'E-Learning UG SCH'!BZ4/'Total UG SCH'!BZ4)</f>
        <v>8.4144231410411649E-2</v>
      </c>
      <c r="CA6" s="54">
        <f>IF('E-Learning UG SCH'!CA4="—",'E-Learning UG SCH'!CA4,'E-Learning UG SCH'!CA4/'Total UG SCH'!CA4)</f>
        <v>7.690398158678062E-2</v>
      </c>
      <c r="CB6" s="54">
        <f>IF('E-Learning UG SCH'!CB4="—",'E-Learning UG SCH'!CB4,'E-Learning UG SCH'!CB4/'Total UG SCH'!CB4)</f>
        <v>8.7519470132202321E-2</v>
      </c>
      <c r="CC6" s="54">
        <f>IF('E-Learning UG SCH'!CC4="—",'E-Learning UG SCH'!CC4,'E-Learning UG SCH'!CC4/'Total UG SCH'!CC4)</f>
        <v>9.9991704153273589E-2</v>
      </c>
      <c r="CD6" s="54">
        <f>IF('E-Learning UG SCH'!CD4="—",'E-Learning UG SCH'!CD4,'E-Learning UG SCH'!CD4/'Total UG SCH'!CD4)</f>
        <v>0.11761273629661424</v>
      </c>
      <c r="CE6" s="54">
        <f>IF('E-Learning UG SCH'!CE4="—",'E-Learning UG SCH'!CE4,'E-Learning UG SCH'!CE4/'Total UG SCH'!CE4)</f>
        <v>0.11054260839425381</v>
      </c>
      <c r="CF6" s="54">
        <f>IF('E-Learning UG SCH'!CF4="—",'E-Learning UG SCH'!CF4,'E-Learning UG SCH'!CF4/'Total UG SCH'!CF4)</f>
        <v>0.11206656044253374</v>
      </c>
      <c r="CG6" s="54">
        <f>IF('E-Learning UG SCH'!CG4="—",'E-Learning UG SCH'!CG4,'E-Learning UG SCH'!CG4/'Total UG SCH'!CG4)</f>
        <v>0.1204025697835899</v>
      </c>
      <c r="CH6" s="55" t="str">
        <f>IF('E-Learning UG SCH'!CH4="NA",'E-Learning UG SCH'!CH4,'E-Learning UG SCH'!CH4/'Total UG SCH'!CH4)</f>
        <v>NA</v>
      </c>
      <c r="CI6" s="54" t="str">
        <f>IF('E-Learning UG SCH'!CI4="NA",'E-Learning UG SCH'!CI4,'E-Learning UG SCH'!CI4/'Total UG SCH'!CI4)</f>
        <v>NA</v>
      </c>
      <c r="CJ6" s="54" t="str">
        <f>IF('E-Learning UG SCH'!CJ4="NA",'E-Learning UG SCH'!CJ4,'E-Learning UG SCH'!CJ4/'Total UG SCH'!CJ4)</f>
        <v>NA</v>
      </c>
      <c r="CK6" s="54" t="str">
        <f>IF('E-Learning UG SCH'!CK4="NA",'E-Learning UG SCH'!CK4,'E-Learning UG SCH'!CK4/'Total UG SCH'!CK4)</f>
        <v>NA</v>
      </c>
      <c r="CL6" s="54" t="str">
        <f>IF('E-Learning UG SCH'!CL4="NA",'E-Learning UG SCH'!CL4,'E-Learning UG SCH'!CL4/'Total UG SCH'!CL4)</f>
        <v>NA</v>
      </c>
      <c r="CM6" s="54" t="str">
        <f>IF('E-Learning UG SCH'!CM4="NA",'E-Learning UG SCH'!CM4,'E-Learning UG SCH'!CM4/'Total UG SCH'!CM4)</f>
        <v>NA</v>
      </c>
      <c r="CN6" s="54" t="str">
        <f>IF('E-Learning UG SCH'!CN4="NA",'E-Learning UG SCH'!CN4,'E-Learning UG SCH'!CN4/'Total UG SCH'!CN4)</f>
        <v>NA</v>
      </c>
      <c r="CO6" s="54" t="str">
        <f>IF('E-Learning UG SCH'!CO4="NA",'E-Learning UG SCH'!CO4,'E-Learning UG SCH'!CO4/'Total UG SCH'!CO4)</f>
        <v>NA</v>
      </c>
      <c r="CP6" s="54" t="str">
        <f>IF('E-Learning UG SCH'!CP4="NA",'E-Learning UG SCH'!CP4,'E-Learning UG SCH'!CP4/'Total UG SCH'!CP4)</f>
        <v>NA</v>
      </c>
      <c r="CQ6" s="54" t="str">
        <f>IF('E-Learning UG SCH'!CQ4="NA",'E-Learning UG SCH'!CQ4,'E-Learning UG SCH'!CQ4/'Total UG SCH'!CQ4)</f>
        <v>NA</v>
      </c>
      <c r="CR6" s="54" t="str">
        <f>IF('E-Learning UG SCH'!CR4="NA",'E-Learning UG SCH'!CR4,'E-Learning UG SCH'!CR4/'Total UG SCH'!CR4)</f>
        <v>NA</v>
      </c>
      <c r="CS6" s="54" t="str">
        <f>IF('E-Learning UG SCH'!CS4="NA",'E-Learning UG SCH'!CS4,'E-Learning UG SCH'!CS4/'Total UG SCH'!CS4)</f>
        <v>NA</v>
      </c>
      <c r="CT6" s="55" t="str">
        <f>IF('E-Learning UG SCH'!CT4="—",'E-Learning UG SCH'!CT4,'E-Learning UG SCH'!CT4/'Total UG SCH'!CT4)</f>
        <v>—</v>
      </c>
      <c r="CU6" s="54" t="str">
        <f>IF('E-Learning UG SCH'!CU4="—",'E-Learning UG SCH'!CU4,'E-Learning UG SCH'!CU4/'Total UG SCH'!CU4)</f>
        <v>—</v>
      </c>
      <c r="CV6" s="54" t="str">
        <f>IF('E-Learning UG SCH'!CV4="—",'E-Learning UG SCH'!CV4,'E-Learning UG SCH'!CV4/'Total UG SCH'!CV4)</f>
        <v>—</v>
      </c>
      <c r="CW6" s="54">
        <f>IF('E-Learning UG SCH'!CW4="—",'E-Learning UG SCH'!CW4,'E-Learning UG SCH'!CW4/'Total UG SCH'!CW4)</f>
        <v>0.11109864742798779</v>
      </c>
      <c r="CX6" s="54">
        <f>IF('E-Learning UG SCH'!CX4="—",'E-Learning UG SCH'!CX4,'E-Learning UG SCH'!CX4/'Total UG SCH'!CX4)</f>
        <v>0.12217923281359233</v>
      </c>
      <c r="CY6" s="54">
        <f>IF('E-Learning UG SCH'!CY4="—",'E-Learning UG SCH'!CY4,'E-Learning UG SCH'!CY4/'Total UG SCH'!CY4)</f>
        <v>0.12397718159073408</v>
      </c>
      <c r="CZ6" s="54">
        <f>IF('E-Learning UG SCH'!CZ4="—",'E-Learning UG SCH'!CZ4,'E-Learning UG SCH'!CZ4/'Total UG SCH'!CZ4)</f>
        <v>0.14163978696271848</v>
      </c>
      <c r="DA6" s="54">
        <f>IF('E-Learning UG SCH'!DA4="—",'E-Learning UG SCH'!DA4,'E-Learning UG SCH'!DA4/'Total UG SCH'!DA4)</f>
        <v>0.18872739607429187</v>
      </c>
      <c r="DB6" s="54">
        <f>IF('E-Learning UG SCH'!DB4="—",'E-Learning UG SCH'!DB4,'E-Learning UG SCH'!DB4/'Total UG SCH'!DB4)</f>
        <v>0.20353689643639777</v>
      </c>
      <c r="DC6" s="54">
        <f>IF('E-Learning UG SCH'!DC4="—",'E-Learning UG SCH'!DC4,'E-Learning UG SCH'!DC4/'Total UG SCH'!DC4)</f>
        <v>0.19987759647456038</v>
      </c>
      <c r="DD6" s="54">
        <f>IF('E-Learning UG SCH'!DD4="—",'E-Learning UG SCH'!DD4,'E-Learning UG SCH'!DD4/'Total UG SCH'!DD4)</f>
        <v>0.21834302430568095</v>
      </c>
      <c r="DE6" s="54">
        <f>IF('E-Learning UG SCH'!DE4="—",'E-Learning UG SCH'!DE4,'E-Learning UG SCH'!DE4/'Total UG SCH'!DE4)</f>
        <v>0.25189971665560096</v>
      </c>
      <c r="DF6" s="55" t="str">
        <f>IF('E-Learning UG SCH'!DF4="—",'E-Learning UG SCH'!DF4,'E-Learning UG SCH'!DF4/'Total UG SCH'!DF4)</f>
        <v>—</v>
      </c>
      <c r="DG6" s="54" t="str">
        <f>IF('E-Learning UG SCH'!DG4="—",'E-Learning UG SCH'!DG4,'E-Learning UG SCH'!DG4/'Total UG SCH'!DG4)</f>
        <v>—</v>
      </c>
      <c r="DH6" s="54" t="str">
        <f>IF('E-Learning UG SCH'!DH4="—",'E-Learning UG SCH'!DH4,'E-Learning UG SCH'!DH4/'Total UG SCH'!DH4)</f>
        <v>—</v>
      </c>
      <c r="DI6" s="54">
        <f>IF('E-Learning UG SCH'!DI4="—",'E-Learning UG SCH'!DI4,'E-Learning UG SCH'!DI4/'Total UG SCH'!DI4)</f>
        <v>7.9374642953346772E-2</v>
      </c>
      <c r="DJ6" s="54">
        <f>IF('E-Learning UG SCH'!DJ4="—",'E-Learning UG SCH'!DJ4,'E-Learning UG SCH'!DJ4/'Total UG SCH'!DJ4)</f>
        <v>9.0771724354282129E-2</v>
      </c>
      <c r="DK6" s="54">
        <f>IF('E-Learning UG SCH'!DK4="—",'E-Learning UG SCH'!DK4,'E-Learning UG SCH'!DK4/'Total UG SCH'!DK4)</f>
        <v>0.11019772240261259</v>
      </c>
      <c r="DL6" s="54">
        <f>IF('E-Learning UG SCH'!DL4="—",'E-Learning UG SCH'!DL4,'E-Learning UG SCH'!DL4/'Total UG SCH'!DL4)</f>
        <v>0.12666057710324152</v>
      </c>
      <c r="DM6" s="54">
        <f>IF('E-Learning UG SCH'!DM4="—",'E-Learning UG SCH'!DM4,'E-Learning UG SCH'!DM4/'Total UG SCH'!DM4)</f>
        <v>0.13555131643090804</v>
      </c>
      <c r="DN6" s="54">
        <f>IF('E-Learning UG SCH'!DN4="—",'E-Learning UG SCH'!DN4,'E-Learning UG SCH'!DN4/'Total UG SCH'!DN4)</f>
        <v>0.14864210538211514</v>
      </c>
      <c r="DO6" s="54">
        <f>IF('E-Learning UG SCH'!DO4="—",'E-Learning UG SCH'!DO4,'E-Learning UG SCH'!DO4/'Total UG SCH'!DO4)</f>
        <v>0.14698801045616733</v>
      </c>
      <c r="DP6" s="54">
        <f>IF('E-Learning UG SCH'!DP4="—",'E-Learning UG SCH'!DP4,'E-Learning UG SCH'!DP4/'Total UG SCH'!DP4)</f>
        <v>0.15983096321075296</v>
      </c>
      <c r="DQ6" s="54">
        <f>IF('E-Learning UG SCH'!DQ4="—",'E-Learning UG SCH'!DQ4,'E-Learning UG SCH'!DQ4/'Total UG SCH'!DQ4)</f>
        <v>0.16680400131997478</v>
      </c>
      <c r="DR6" s="55" t="str">
        <f>IF('E-Learning UG SCH'!DR4="—",'E-Learning UG SCH'!DR4,'E-Learning UG SCH'!DR4/'Total UG SCH'!DR4)</f>
        <v>—</v>
      </c>
      <c r="DS6" s="54" t="str">
        <f>IF('E-Learning UG SCH'!DS4="—",'E-Learning UG SCH'!DS4,'E-Learning UG SCH'!DS4/'Total UG SCH'!DS4)</f>
        <v>—</v>
      </c>
      <c r="DT6" s="54" t="str">
        <f>IF('E-Learning UG SCH'!DT4="—",'E-Learning UG SCH'!DT4,'E-Learning UG SCH'!DT4/'Total UG SCH'!DT4)</f>
        <v>—</v>
      </c>
      <c r="DU6" s="54">
        <f>IF('E-Learning UG SCH'!DU4="—",'E-Learning UG SCH'!DU4,'E-Learning UG SCH'!DU4/'Total UG SCH'!DU4)</f>
        <v>0.18703140261255122</v>
      </c>
      <c r="DV6" s="54">
        <f>IF('E-Learning UG SCH'!DV4="—",'E-Learning UG SCH'!DV4,'E-Learning UG SCH'!DV4/'Total UG SCH'!DV4)</f>
        <v>0.16391068647018117</v>
      </c>
      <c r="DW6" s="54">
        <f>IF('E-Learning UG SCH'!DW4="—",'E-Learning UG SCH'!DW4,'E-Learning UG SCH'!DW4/'Total UG SCH'!DW4)</f>
        <v>0.17193375050703469</v>
      </c>
      <c r="DX6" s="54">
        <f>IF('E-Learning UG SCH'!DX4="—",'E-Learning UG SCH'!DX4,'E-Learning UG SCH'!DX4/'Total UG SCH'!DX4)</f>
        <v>0.18076824470235572</v>
      </c>
      <c r="DY6" s="54">
        <f>IF('E-Learning UG SCH'!DY4="—",'E-Learning UG SCH'!DY4,'E-Learning UG SCH'!DY4/'Total UG SCH'!DY4)</f>
        <v>0.22149200710479575</v>
      </c>
      <c r="DZ6" s="54">
        <f>IF('E-Learning UG SCH'!DZ4="—",'E-Learning UG SCH'!DZ4,'E-Learning UG SCH'!DZ4/'Total UG SCH'!DZ4)</f>
        <v>0.2276936116113995</v>
      </c>
      <c r="EA6" s="54">
        <f>IF('E-Learning UG SCH'!EA4="—",'E-Learning UG SCH'!EA4,'E-Learning UG SCH'!EA4/'Total UG SCH'!EA4)</f>
        <v>0.23636548120338896</v>
      </c>
      <c r="EB6" s="54">
        <f>IF('E-Learning UG SCH'!EB4="—",'E-Learning UG SCH'!EB4,'E-Learning UG SCH'!EB4/'Total UG SCH'!EB4)</f>
        <v>0.22620482743674486</v>
      </c>
      <c r="EC6" s="54">
        <f>IF('E-Learning UG SCH'!EC4="—",'E-Learning UG SCH'!EC4,'E-Learning UG SCH'!EC4/'Total UG SCH'!EC4)</f>
        <v>0.23366050211798739</v>
      </c>
      <c r="ED6" s="55" t="str">
        <f>IF('E-Learning UG SCH'!EE4="—",'E-Learning UG SCH'!EE4,'E-Learning UG SCH'!EE4/'Total UG SCH'!EE4)</f>
        <v>—</v>
      </c>
      <c r="EE6" s="54" t="str">
        <f>IF('E-Learning UG SCH'!EE4="—",'E-Learning UG SCH'!EE4,'E-Learning UG SCH'!EE4/'Total UG SCH'!EE4)</f>
        <v>—</v>
      </c>
      <c r="EF6" s="54" t="str">
        <f>IF('E-Learning UG SCH'!EF4="—",'E-Learning UG SCH'!EF4,'E-Learning UG SCH'!EF4/'Total UG SCH'!EF4)</f>
        <v>—</v>
      </c>
      <c r="EG6" s="54">
        <f>IF('E-Learning UG SCH'!EG4="—",'E-Learning UG SCH'!EG4,'E-Learning UG SCH'!EG4/'Total UG SCH'!EG4)</f>
        <v>0.10911128753560921</v>
      </c>
      <c r="EH6" s="54">
        <f>IF('E-Learning UG SCH'!EH4="—",'E-Learning UG SCH'!EH4,'E-Learning UG SCH'!EH4/'Total UG SCH'!EH4)</f>
        <v>0.11361819686987423</v>
      </c>
      <c r="EI6" s="54">
        <f>IF('E-Learning UG SCH'!EI4="—",'E-Learning UG SCH'!EI4,'E-Learning UG SCH'!EI4/'Total UG SCH'!EI4)</f>
        <v>0.12733328482420131</v>
      </c>
      <c r="EJ6" s="54">
        <f>IF('E-Learning UG SCH'!EK4="—",'E-Learning UG SCH'!EK4,'E-Learning UG SCH'!EK4/'Total UG SCH'!EK4)</f>
        <v>0.16519660221032684</v>
      </c>
      <c r="EK6" s="54">
        <f>IF('E-Learning UG SCH'!EK4="—",'E-Learning UG SCH'!EK4,'E-Learning UG SCH'!EK4/'Total UG SCH'!EK4)</f>
        <v>0.16519660221032684</v>
      </c>
      <c r="EL6" s="54">
        <f>IF('E-Learning UG SCH'!EL4="—",'E-Learning UG SCH'!EL4,'E-Learning UG SCH'!EL4/'Total UG SCH'!EL4)</f>
        <v>0.17834154644558606</v>
      </c>
      <c r="EM6" s="54">
        <f>IF('E-Learning UG SCH'!EM4="—",'E-Learning UG SCH'!EM4,'E-Learning UG SCH'!EM4/'Total UG SCH'!EM4)</f>
        <v>0.17757967543319947</v>
      </c>
      <c r="EN6" s="54">
        <f>IF('E-Learning UG SCH'!EN4="—",'E-Learning UG SCH'!EN4,'E-Learning UG SCH'!EN4/'Total UG SCH'!EN4)</f>
        <v>0.18711322358273788</v>
      </c>
      <c r="EO6" s="54">
        <f>IF('E-Learning UG SCH'!EO4="—",'E-Learning UG SCH'!EO4,'E-Learning UG SCH'!EO4/'Total UG SCH'!EO4)</f>
        <v>0.2019048113438637</v>
      </c>
      <c r="EP6" s="55" t="str">
        <f>IF('E-Learning UG SCH'!EP4="—",'E-Learning UG SCH'!EP4,'E-Learning UG SCH'!EP4/'Total UG SCH'!EP4)</f>
        <v>—</v>
      </c>
      <c r="EQ6" s="54" t="str">
        <f>IF('E-Learning UG SCH'!EQ4="—",'E-Learning UG SCH'!EQ4,'E-Learning UG SCH'!EQ4/'Total UG SCH'!EQ4)</f>
        <v>—</v>
      </c>
      <c r="ER6" s="54" t="str">
        <f>IF('E-Learning UG SCH'!ER4="—",'E-Learning UG SCH'!ER4,'E-Learning UG SCH'!ER4/'Total UG SCH'!ER4)</f>
        <v>—</v>
      </c>
      <c r="ES6" s="54" t="str">
        <f>IF('E-Learning UG SCH'!ES4="—",'E-Learning UG SCH'!ES4,'E-Learning UG SCH'!ES4/'Total UG SCH'!ES4)</f>
        <v>—</v>
      </c>
      <c r="ET6" s="54">
        <f>IF('E-Learning UG SCH'!ET4="—",'E-Learning UG SCH'!ET4,'E-Learning UG SCH'!ET4/'Total UG SCH'!ET4)</f>
        <v>0.10291031588248288</v>
      </c>
      <c r="EU6" s="54">
        <f>IF('E-Learning UG SCH'!EU4="—",'E-Learning UG SCH'!EU4,'E-Learning UG SCH'!EU4/'Total UG SCH'!EU4)</f>
        <v>8.4879482017519992E-2</v>
      </c>
      <c r="EV6" s="54">
        <f>IF('E-Learning UG SCH'!EV4="—",'E-Learning UG SCH'!EV4,'E-Learning UG SCH'!EV4/'Total UG SCH'!EV4)</f>
        <v>0.10244001260523117</v>
      </c>
      <c r="EW6" s="54">
        <f>IF('E-Learning UG SCH'!EW4="—",'E-Learning UG SCH'!EW4,'E-Learning UG SCH'!EW4/'Total UG SCH'!EW4)</f>
        <v>7.5225777902930585E-2</v>
      </c>
      <c r="EX6" s="54">
        <f>IF('E-Learning UG SCH'!EX4="—",'E-Learning UG SCH'!EX4,'E-Learning UG SCH'!EX4/'Total UG SCH'!EX4)</f>
        <v>6.8724495979960401E-2</v>
      </c>
      <c r="EY6" s="54">
        <f>IF('E-Learning UG SCH'!EY4="—",'E-Learning UG SCH'!EY4,'E-Learning UG SCH'!EY4/'Total UG SCH'!EY4)</f>
        <v>8.1501062305449873E-2</v>
      </c>
      <c r="EZ6" s="54">
        <f>IF('E-Learning UG SCH'!EZ4="—",'E-Learning UG SCH'!EZ4,'E-Learning UG SCH'!EZ4/'Total UG SCH'!EZ4)</f>
        <v>7.2928774158670093E-2</v>
      </c>
      <c r="FA6" s="54">
        <f>IF('E-Learning UG SCH'!FA4="—",'E-Learning UG SCH'!FA4,'E-Learning UG SCH'!FA4/'Total UG SCH'!FA4)</f>
        <v>6.8804966373512674E-2</v>
      </c>
      <c r="FB6" s="55" t="str">
        <f>IF('E-Learning UG SCH'!FB4="NA",'E-Learning UG SCH'!FB4,'E-Learning UG SCH'!FB4/'Total UG SCH'!FB4)</f>
        <v>NA</v>
      </c>
      <c r="FC6" s="54" t="str">
        <f>IF('E-Learning UG SCH'!FC4="NA",'E-Learning UG SCH'!FC4,'E-Learning UG SCH'!FC4/'Total UG SCH'!FC4)</f>
        <v>NA</v>
      </c>
      <c r="FD6" s="54" t="str">
        <f>IF('E-Learning UG SCH'!FD4="NA",'E-Learning UG SCH'!FD4,'E-Learning UG SCH'!FD4/'Total UG SCH'!FD4)</f>
        <v>NA</v>
      </c>
      <c r="FE6" s="54" t="str">
        <f>IF('E-Learning UG SCH'!FE4="NA",'E-Learning UG SCH'!FE4,'E-Learning UG SCH'!FE4/'Total UG SCH'!FE4)</f>
        <v>NA</v>
      </c>
      <c r="FF6" s="54" t="str">
        <f>IF('E-Learning UG SCH'!FF4="NA",'E-Learning UG SCH'!FF4,'E-Learning UG SCH'!FF4/'Total UG SCH'!FF4)</f>
        <v>NA</v>
      </c>
      <c r="FG6" s="54" t="str">
        <f>IF('E-Learning UG SCH'!FG4="NA",'E-Learning UG SCH'!FG4,'E-Learning UG SCH'!FG4/'Total UG SCH'!FG4)</f>
        <v>NA</v>
      </c>
      <c r="FH6" s="54" t="str">
        <f>IF('E-Learning UG SCH'!FH4="NA",'E-Learning UG SCH'!FH4,'E-Learning UG SCH'!FH4/'Total UG SCH'!FH4)</f>
        <v>NA</v>
      </c>
      <c r="FI6" s="54">
        <f>IF('E-Learning UG SCH'!FI4="NA",'E-Learning UG SCH'!FI4,'E-Learning UG SCH'!FI4/'Total UG SCH'!FI4)</f>
        <v>8.1376441671393462E-2</v>
      </c>
      <c r="FJ6" s="54">
        <f>IF('E-Learning UG SCH'!FJ4="NA",'E-Learning UG SCH'!FJ4,'E-Learning UG SCH'!FJ4/'Total UG SCH'!FJ4)</f>
        <v>0.12136925258254</v>
      </c>
      <c r="FK6" s="54">
        <f>IF('E-Learning UG SCH'!FK4="NA",'E-Learning UG SCH'!FK4,'E-Learning UG SCH'!FK4/'Total UG SCH'!FK4)</f>
        <v>8.0790942534568061E-2</v>
      </c>
      <c r="FL6" s="54">
        <f>IF('E-Learning UG SCH'!FL4="NA",'E-Learning UG SCH'!FL4,'E-Learning UG SCH'!FL4/'Total UG SCH'!FL4)</f>
        <v>7.5604196694935136E-2</v>
      </c>
      <c r="FM6" s="54">
        <f>IF('E-Learning UG SCH'!FM4="NA",'E-Learning UG SCH'!FM4,'E-Learning UG SCH'!FM4/'Total UG SCH'!FM4)</f>
        <v>5.9183174370261681E-2</v>
      </c>
      <c r="FN6" s="55" t="str">
        <f>IF('E-Learning UG SCH'!FN4="—",'E-Learning UG SCH'!FN4,'E-Learning UG SCH'!FN4/'Total UG SCH'!FN4)</f>
        <v>—</v>
      </c>
      <c r="FO6" s="54" t="str">
        <f>IF('E-Learning UG SCH'!FO4="—",'E-Learning UG SCH'!FO4,'E-Learning UG SCH'!FO4/'Total UG SCH'!FO4)</f>
        <v>—</v>
      </c>
      <c r="FP6" s="54" t="str">
        <f>IF('E-Learning UG SCH'!FP4="—",'E-Learning UG SCH'!FP4,'E-Learning UG SCH'!FP4/'Total UG SCH'!FP4)</f>
        <v>—</v>
      </c>
      <c r="FQ6" s="54" t="str">
        <f>IF('E-Learning UG SCH'!FQ4="—",'E-Learning UG SCH'!FQ4,'E-Learning UG SCH'!FQ4/'Total UG SCH'!FQ4)</f>
        <v>—</v>
      </c>
      <c r="FR6" s="54">
        <f>IF('E-Learning UG SCH'!FR4="—",'E-Learning UG SCH'!FR4,'E-Learning UG SCH'!FR4/'Total UG SCH'!FR4)</f>
        <v>7.363575295372822E-2</v>
      </c>
      <c r="FS6" s="54">
        <f>IF('E-Learning UG SCH'!FS4="—",'E-Learning UG SCH'!FS4,'E-Learning UG SCH'!FS4/'Total UG SCH'!FS4)</f>
        <v>5.9553349875930521E-2</v>
      </c>
      <c r="FT6" s="54">
        <f>IF('E-Learning UG SCH'!FT4="—",'E-Learning UG SCH'!FT4,'E-Learning UG SCH'!FT4/'Total UG SCH'!FT4)</f>
        <v>7.0328074052324954E-2</v>
      </c>
      <c r="FU6" s="54">
        <f>IF('E-Learning UG SCH'!FU4="—",'E-Learning UG SCH'!FU4,'E-Learning UG SCH'!FU4/'Total UG SCH'!FU4)</f>
        <v>7.9006911942472807E-2</v>
      </c>
      <c r="FV6" s="54">
        <f>IF('E-Learning UG SCH'!FV4="—",'E-Learning UG SCH'!FV4,'E-Learning UG SCH'!FV4/'Total UG SCH'!FV4)</f>
        <v>0.10027760466829075</v>
      </c>
      <c r="FW6" s="54">
        <f>IF('E-Learning UG SCH'!FW4="—",'E-Learning UG SCH'!FW4,'E-Learning UG SCH'!FW4/'Total UG SCH'!FW4)</f>
        <v>8.1068551891985863E-2</v>
      </c>
      <c r="FX6" s="54">
        <f>IF('E-Learning UG SCH'!FX4="—",'E-Learning UG SCH'!FX4,'E-Learning UG SCH'!FX4/'Total UG SCH'!FX4)</f>
        <v>7.458023401371805E-2</v>
      </c>
      <c r="FY6" s="54">
        <f>IF('E-Learning UG SCH'!FY4="—",'E-Learning UG SCH'!FY4,'E-Learning UG SCH'!FY4/'Total UG SCH'!FY4)</f>
        <v>6.2820512820512819E-2</v>
      </c>
      <c r="FZ6" s="58" t="str">
        <f>IF('E-Learning G SCH'!B4="—",'E-Learning G SCH'!B4,'E-Learning G SCH'!B4/'Total G SCH'!B4)</f>
        <v>—</v>
      </c>
      <c r="GA6" s="54" t="str">
        <f>IF('E-Learning G SCH'!C4="—",'E-Learning G SCH'!C4,'E-Learning G SCH'!C4/'Total G SCH'!C4)</f>
        <v>—</v>
      </c>
      <c r="GB6" s="54" t="str">
        <f>IF('E-Learning G SCH'!D4="—",'E-Learning G SCH'!D4,'E-Learning G SCH'!D4/'Total G SCH'!D4)</f>
        <v>—</v>
      </c>
      <c r="GC6" s="54">
        <f>IF('E-Learning G SCH'!E4="—",'E-Learning G SCH'!E4,'E-Learning G SCH'!E4/'Total G SCH'!E4)</f>
        <v>6.8896091961704903E-2</v>
      </c>
      <c r="GD6" s="54">
        <f>IF('E-Learning G SCH'!F4="—",'E-Learning G SCH'!F4,'E-Learning G SCH'!F4/'Total G SCH'!F4)</f>
        <v>7.8446392600788714E-2</v>
      </c>
      <c r="GE6" s="54">
        <f>IF('E-Learning G SCH'!G4="—",'E-Learning G SCH'!G4,'E-Learning G SCH'!G4/'Total G SCH'!G4)</f>
        <v>9.4792333157148023E-2</v>
      </c>
      <c r="GF6" s="54">
        <f>IF('E-Learning G SCH'!H4="—",'E-Learning G SCH'!H4,'E-Learning G SCH'!H4/'Total G SCH'!H4)</f>
        <v>0.13067390116247582</v>
      </c>
      <c r="GG6" s="54">
        <f>IF('E-Learning G SCH'!I4="—",'E-Learning G SCH'!I4,'E-Learning G SCH'!I4/'Total G SCH'!I4)</f>
        <v>0.10921617683913637</v>
      </c>
      <c r="GH6" s="54">
        <f>IF('E-Learning G SCH'!J4="—",'E-Learning G SCH'!J4,'E-Learning G SCH'!J4/'Total G SCH'!J4)</f>
        <v>0.12749457655575966</v>
      </c>
      <c r="GI6" s="54">
        <f>IF('E-Learning G SCH'!K4="—",'E-Learning G SCH'!K4,'E-Learning G SCH'!K4/'Total G SCH'!K4)</f>
        <v>0.13705853794585215</v>
      </c>
      <c r="GJ6" s="54">
        <f>IF('E-Learning G SCH'!L4="—",'E-Learning G SCH'!L4,'E-Learning G SCH'!L4/'Total G SCH'!L4)</f>
        <v>0.14143201423928509</v>
      </c>
      <c r="GK6" s="54">
        <f>IF('E-Learning G SCH'!M4="—",'E-Learning G SCH'!M4,'E-Learning G SCH'!M4/'Total G SCH'!M4)</f>
        <v>0.15979751914416163</v>
      </c>
      <c r="GL6" s="58" t="str">
        <f>IF('E-Learning G SCH'!N4="—",'E-Learning G SCH'!N4,'E-Learning G SCH'!N4/'Total G SCH'!N4)</f>
        <v>—</v>
      </c>
      <c r="GM6" s="54" t="str">
        <f>IF('E-Learning G SCH'!O4="—",'E-Learning G SCH'!O4,'E-Learning G SCH'!O4/'Total G SCH'!O4)</f>
        <v>—</v>
      </c>
      <c r="GN6" s="54" t="str">
        <f>IF('E-Learning G SCH'!P4="—",'E-Learning G SCH'!P4,'E-Learning G SCH'!P4/'Total G SCH'!P4)</f>
        <v>—</v>
      </c>
      <c r="GO6" s="54" t="str">
        <f>IF('E-Learning G SCH'!Q4="—",'E-Learning G SCH'!Q4,'E-Learning G SCH'!Q4/'Total G SCH'!Q4)</f>
        <v>—</v>
      </c>
      <c r="GP6" s="54">
        <f>IF('E-Learning G SCH'!R4="—",'E-Learning G SCH'!R4,'E-Learning G SCH'!R4/'Total G SCH'!R4)</f>
        <v>0.12997680711248549</v>
      </c>
      <c r="GQ6" s="54">
        <f>IF('E-Learning G SCH'!S4="—",'E-Learning G SCH'!S4,'E-Learning G SCH'!S4/'Total G SCH'!S4)</f>
        <v>0.12430575167090276</v>
      </c>
      <c r="GR6" s="54">
        <f>IF('E-Learning G SCH'!T4="—",'E-Learning G SCH'!T4,'E-Learning G SCH'!T4/'Total G SCH'!T4)</f>
        <v>0.15656780663166359</v>
      </c>
      <c r="GS6" s="54">
        <f>IF('E-Learning G SCH'!U4="—",'E-Learning G SCH'!U4,'E-Learning G SCH'!U4/'Total G SCH'!U4)</f>
        <v>0.16308309037900875</v>
      </c>
      <c r="GT6" s="54">
        <f>IF('E-Learning G SCH'!V4="—",'E-Learning G SCH'!V4,'E-Learning G SCH'!V4/'Total G SCH'!V4)</f>
        <v>0.16862271315153607</v>
      </c>
      <c r="GU6" s="54">
        <f>IF('E-Learning G SCH'!W4="—",'E-Learning G SCH'!W4,'E-Learning G SCH'!W4/'Total G SCH'!W4)</f>
        <v>0.17919863597612959</v>
      </c>
      <c r="GV6" s="54">
        <f>IF('E-Learning G SCH'!X4="—",'E-Learning G SCH'!X4,'E-Learning G SCH'!X4/'Total G SCH'!X4)</f>
        <v>0.21415519201162572</v>
      </c>
      <c r="GW6" s="54">
        <f>IF('E-Learning G SCH'!Y4="—",'E-Learning G SCH'!Y4,'E-Learning G SCH'!Y4/'Total G SCH'!Y4)</f>
        <v>0.25522345164535132</v>
      </c>
      <c r="GX6" s="58" t="str">
        <f>IF('E-Learning G SCH'!Z4="—",'E-Learning G SCH'!Z4,'E-Learning G SCH'!Z4/'Total G SCH'!Z4)</f>
        <v>—</v>
      </c>
      <c r="GY6" s="57" t="str">
        <f>IF('E-Learning G SCH'!AA4="—",'E-Learning G SCH'!AA4,'E-Learning G SCH'!AA4/'Total G SCH'!AA4)</f>
        <v>—</v>
      </c>
      <c r="GZ6" s="57" t="str">
        <f>IF('E-Learning G SCH'!AB4="—",'E-Learning G SCH'!AB4,'E-Learning G SCH'!AB4/'Total G SCH'!AB4)</f>
        <v>—</v>
      </c>
      <c r="HA6" s="57">
        <f>IF('E-Learning G SCH'!AC4="—",'E-Learning G SCH'!AC4,'E-Learning G SCH'!AC4/'Total G SCH'!AC4)</f>
        <v>0.29488510309173432</v>
      </c>
      <c r="HB6" s="57">
        <f>IF('E-Learning G SCH'!AD4="—",'E-Learning G SCH'!AD4,'E-Learning G SCH'!AD4/'Total G SCH'!AD4)</f>
        <v>0.29954554435882236</v>
      </c>
      <c r="HC6" s="57">
        <f>IF('E-Learning G SCH'!AE4="—",'E-Learning G SCH'!AE4,'E-Learning G SCH'!AE4/'Total G SCH'!AE4)</f>
        <v>0.26971318672129779</v>
      </c>
      <c r="HD6" s="57">
        <f>IF('E-Learning G SCH'!AF4="—",'E-Learning G SCH'!AF4,'E-Learning G SCH'!AF4/'Total G SCH'!AF4)</f>
        <v>0.26640784053785332</v>
      </c>
      <c r="HE6" s="57">
        <f>IF('E-Learning G SCH'!AG4="—",'E-Learning G SCH'!AG4,'E-Learning G SCH'!AG4/'Total G SCH'!AG4)</f>
        <v>0.30062970503290565</v>
      </c>
      <c r="HF6" s="57">
        <f>IF('E-Learning G SCH'!AH4="—",'E-Learning G SCH'!AH4,'E-Learning G SCH'!AH4/'Total G SCH'!AH4)</f>
        <v>0.36296276018140838</v>
      </c>
      <c r="HG6" s="57">
        <f>IF('E-Learning G SCH'!AI4="—",'E-Learning G SCH'!AI4,'E-Learning G SCH'!AI4/'Total G SCH'!AI4)</f>
        <v>0.35354375267066257</v>
      </c>
      <c r="HH6" s="57">
        <f>IF('E-Learning G SCH'!AJ4="—",'E-Learning G SCH'!AJ4,'E-Learning G SCH'!AJ4/'Total G SCH'!AJ4)</f>
        <v>0.33249682010381931</v>
      </c>
      <c r="HI6" s="133">
        <f>IF('E-Learning G SCH'!AK4="—",'E-Learning G SCH'!AK4,'E-Learning G SCH'!AK4/'Total G SCH'!AK4)</f>
        <v>0.32851294241944007</v>
      </c>
      <c r="HJ6" s="55" t="str">
        <f>IF('E-Learning G SCH'!AL4="—",'E-Learning G SCH'!AL4,'E-Learning G SCH'!AL4/'Total G SCH'!AL4)</f>
        <v>—</v>
      </c>
      <c r="HK6" s="54" t="str">
        <f>IF('E-Learning G SCH'!AM4="—",'E-Learning G SCH'!AM4,'E-Learning G SCH'!AM4/'Total G SCH'!AM4)</f>
        <v>—</v>
      </c>
      <c r="HL6" s="54" t="str">
        <f>IF('E-Learning G SCH'!AN4="—",'E-Learning G SCH'!AN4,'E-Learning G SCH'!AN4/'Total G SCH'!AN4)</f>
        <v>—</v>
      </c>
      <c r="HM6" s="54">
        <f>IF('E-Learning G SCH'!AO4="—",'E-Learning G SCH'!AO4,'E-Learning G SCH'!AO4/'Total G SCH'!AO4)</f>
        <v>0.28898040457980723</v>
      </c>
      <c r="HN6" s="54">
        <f>IF('E-Learning G SCH'!AP4="—",'E-Learning G SCH'!AP4,'E-Learning G SCH'!AP4/'Total G SCH'!AP4)</f>
        <v>0.26115580140628347</v>
      </c>
      <c r="HO6" s="54">
        <f>IF('E-Learning G SCH'!AQ4="—",'E-Learning G SCH'!AQ4,'E-Learning G SCH'!AQ4/'Total G SCH'!AQ4)</f>
        <v>0.18057637847742794</v>
      </c>
      <c r="HP6" s="54">
        <f>IF('E-Learning G SCH'!AR4="—",'E-Learning G SCH'!AR4,'E-Learning G SCH'!AR4/'Total G SCH'!AR4)</f>
        <v>0.22095645204381512</v>
      </c>
      <c r="HQ6" s="54">
        <f>IF('E-Learning G SCH'!AS4="—",'E-Learning G SCH'!AS4,'E-Learning G SCH'!AS4/'Total G SCH'!AS4)</f>
        <v>0.2229843880396507</v>
      </c>
      <c r="HR6" s="54">
        <f>IF('E-Learning G SCH'!AT4="—",'E-Learning G SCH'!AT4,'E-Learning G SCH'!AT4/'Total G SCH'!AT4)</f>
        <v>0.34618786485052183</v>
      </c>
      <c r="HS6" s="54">
        <f>IF('E-Learning G SCH'!AU4="—",'E-Learning G SCH'!AU4,'E-Learning G SCH'!AU4/'Total G SCH'!AU4)</f>
        <v>0.36717440075569724</v>
      </c>
      <c r="HT6" s="54">
        <f>IF('E-Learning G SCH'!AV4="—",'E-Learning G SCH'!AV4,'E-Learning G SCH'!AV4/'Total G SCH'!AV4)</f>
        <v>0.39763741328287971</v>
      </c>
      <c r="HU6" s="54">
        <f>IF('E-Learning G SCH'!AW4="—",'E-Learning G SCH'!AW4,'E-Learning G SCH'!AW4/'Total G SCH'!AW4)</f>
        <v>0.4476887499682346</v>
      </c>
      <c r="HV6" s="55" t="str">
        <f>IF('E-Learning G SCH'!AX4="—",'E-Learning G SCH'!AX4,'E-Learning G SCH'!AX4/'Total G SCH'!AX4)</f>
        <v>—</v>
      </c>
      <c r="HW6" s="54" t="str">
        <f>IF('E-Learning G SCH'!AY4="—",'E-Learning G SCH'!AY4,'E-Learning G SCH'!AY4/'Total G SCH'!AY4)</f>
        <v>—</v>
      </c>
      <c r="HX6" s="54" t="str">
        <f>IF('E-Learning G SCH'!AZ4="—",'E-Learning G SCH'!AZ4,'E-Learning G SCH'!AZ4/'Total G SCH'!AZ4)</f>
        <v>—</v>
      </c>
      <c r="HY6" s="54">
        <f>IF('E-Learning G SCH'!BA4="—",'E-Learning G SCH'!BA4,'E-Learning G SCH'!BA4/'Total G SCH'!BA4)</f>
        <v>0.7457318658462605</v>
      </c>
      <c r="HZ6" s="54">
        <f>IF('E-Learning G SCH'!BB4="—",'E-Learning G SCH'!BB4,'E-Learning G SCH'!BB4/'Total G SCH'!BB4)</f>
        <v>0.8335168995663248</v>
      </c>
      <c r="IA6" s="54">
        <f>IF('E-Learning G SCH'!BC4="—",'E-Learning G SCH'!BC4,'E-Learning G SCH'!BC4/'Total G SCH'!BC4)</f>
        <v>0.72909813734789009</v>
      </c>
      <c r="IB6" s="54">
        <f>IF('E-Learning G SCH'!BD4="—",'E-Learning G SCH'!BD4,'E-Learning G SCH'!BD4/'Total G SCH'!BD4)</f>
        <v>0.46479999999999999</v>
      </c>
      <c r="IC6" s="54">
        <f>IF('E-Learning G SCH'!BE4="—",'E-Learning G SCH'!BE4,'E-Learning G SCH'!BE4/'Total G SCH'!BE4)</f>
        <v>0.74137663010622679</v>
      </c>
      <c r="ID6" s="54">
        <f>IF('E-Learning G SCH'!BF4="—",'E-Learning G SCH'!BF4,'E-Learning G SCH'!BF4/'Total G SCH'!BF4)</f>
        <v>0.7316976923736811</v>
      </c>
      <c r="IE6" s="54">
        <f>IF('E-Learning G SCH'!BG4="—",'E-Learning G SCH'!BG4,'E-Learning G SCH'!BG4/'Total G SCH'!BG4)</f>
        <v>0.76231127679403543</v>
      </c>
      <c r="IF6" s="54">
        <f>IF('E-Learning G SCH'!BH4="—",'E-Learning G SCH'!BH4,'E-Learning G SCH'!BH4/'Total G SCH'!BH4)</f>
        <v>0.74898851297849034</v>
      </c>
      <c r="IG6" s="54">
        <f>IF('E-Learning G SCH'!BI4="—",'E-Learning G SCH'!BI4,'E-Learning G SCH'!BI4/'Total G SCH'!BI4)</f>
        <v>0.75828180767104003</v>
      </c>
      <c r="IH6" s="55" t="str">
        <f>IF('E-Learning G SCH'!BJ4="—",'E-Learning G SCH'!BJ4,'E-Learning G SCH'!BJ4/'Total G SCH'!BJ4)</f>
        <v>—</v>
      </c>
      <c r="II6" s="54" t="str">
        <f>IF('E-Learning G SCH'!BK4="—",'E-Learning G SCH'!BK4,'E-Learning G SCH'!BK4/'Total G SCH'!BK4)</f>
        <v>—</v>
      </c>
      <c r="IJ6" s="54" t="str">
        <f>IF('E-Learning G SCH'!BL4="—",'E-Learning G SCH'!BL4,'E-Learning G SCH'!BL4/'Total G SCH'!BL4)</f>
        <v>—</v>
      </c>
      <c r="IK6" s="54" t="str">
        <f>IF('E-Learning G SCH'!BM4="—",'E-Learning G SCH'!BM4,'E-Learning G SCH'!BM4/'Total G SCH'!BM4)</f>
        <v>—</v>
      </c>
      <c r="IL6" s="54" t="str">
        <f>IF('E-Learning G SCH'!BN4="—",'E-Learning G SCH'!BN4,'E-Learning G SCH'!BN4/'Total G SCH'!BN4)</f>
        <v>—</v>
      </c>
      <c r="IM6" s="54" t="str">
        <f>IF('E-Learning G SCH'!BO4="—",'E-Learning G SCH'!BO4,'E-Learning G SCH'!BO4/'Total G SCH'!BO4)</f>
        <v>—</v>
      </c>
      <c r="IN6" s="54" t="str">
        <f>IF('E-Learning G SCH'!BP4="—",'E-Learning G SCH'!BP4,'E-Learning G SCH'!BP4/'Total G SCH'!BP4)</f>
        <v>—</v>
      </c>
      <c r="IO6" s="54" t="str">
        <f>IF('E-Learning G SCH'!BQ4="—",'E-Learning G SCH'!BQ4,'E-Learning G SCH'!BQ4/'Total G SCH'!BQ4)</f>
        <v>—</v>
      </c>
      <c r="IP6" s="54" t="str">
        <f>IF('E-Learning G SCH'!BR4="—",'E-Learning G SCH'!BR4,'E-Learning G SCH'!BR4/'Total G SCH'!BR4)</f>
        <v>—</v>
      </c>
      <c r="IQ6" s="54" t="str">
        <f>IF('E-Learning G SCH'!BS4="—",'E-Learning G SCH'!BS4,'E-Learning G SCH'!BS4/'Total G SCH'!BS4)</f>
        <v>—</v>
      </c>
      <c r="IR6" s="54" t="str">
        <f>IF('E-Learning G SCH'!BT4="—",'E-Learning G SCH'!BT4,'E-Learning G SCH'!BT4/'Total G SCH'!BT4)</f>
        <v>—</v>
      </c>
      <c r="IS6" s="54" t="str">
        <f>IF('E-Learning G SCH'!BU4="—",'E-Learning G SCH'!BU4,'E-Learning G SCH'!BU4/'Total G SCH'!BU4)</f>
        <v>—</v>
      </c>
      <c r="IT6" s="55" t="str">
        <f>IF('E-Learning G SCH'!BV4="—",'E-Learning G SCH'!BV4,'E-Learning G SCH'!BV4/'Total G SCH'!BV4)</f>
        <v>—</v>
      </c>
      <c r="IU6" s="54" t="str">
        <f>IF('E-Learning G SCH'!BW4="—",'E-Learning G SCH'!BW4,'E-Learning G SCH'!BW4/'Total G SCH'!BW4)</f>
        <v>—</v>
      </c>
      <c r="IV6" s="54" t="str">
        <f>IF('E-Learning G SCH'!BX4="—",'E-Learning G SCH'!BX4,'E-Learning G SCH'!BX4/'Total G SCH'!BX4)</f>
        <v>—</v>
      </c>
      <c r="IW6" s="54">
        <f>IF('E-Learning G SCH'!BY4="—",'E-Learning G SCH'!BY4,'E-Learning G SCH'!BY4/'Total G SCH'!BY4)</f>
        <v>0.23767840844455615</v>
      </c>
      <c r="IX6" s="54">
        <f>IF('E-Learning G SCH'!BZ4="—",'E-Learning G SCH'!BZ4,'E-Learning G SCH'!BZ4/'Total G SCH'!BZ4)</f>
        <v>0.20969486118043118</v>
      </c>
      <c r="IY6" s="54">
        <f>IF('E-Learning G SCH'!CA4="—",'E-Learning G SCH'!CA4,'E-Learning G SCH'!CA4/'Total G SCH'!CA4)</f>
        <v>0.21728414874593058</v>
      </c>
      <c r="IZ6" s="54">
        <f>IF('E-Learning G SCH'!CB4="—",'E-Learning G SCH'!CB4,'E-Learning G SCH'!CB4/'Total G SCH'!CB4)</f>
        <v>0.23848552215751817</v>
      </c>
      <c r="JA6" s="54">
        <f>IF('E-Learning G SCH'!CC4="—",'E-Learning G SCH'!CC4,'E-Learning G SCH'!CC4/'Total G SCH'!CC4)</f>
        <v>0.24450217444957914</v>
      </c>
      <c r="JB6" s="54">
        <f>IF('E-Learning G SCH'!CD4="—",'E-Learning G SCH'!CD4,'E-Learning G SCH'!CD4/'Total G SCH'!CD4)</f>
        <v>0.27818550872940317</v>
      </c>
      <c r="JC6" s="54">
        <f>IF('E-Learning G SCH'!CE4="—",'E-Learning G SCH'!CE4,'E-Learning G SCH'!CE4/'Total G SCH'!CE4)</f>
        <v>0.28260879301001834</v>
      </c>
      <c r="JD6" s="54">
        <f>IF('E-Learning G SCH'!CF4="—",'E-Learning G SCH'!CF4,'E-Learning G SCH'!CF4/'Total G SCH'!CF4)</f>
        <v>0.28018736688770068</v>
      </c>
      <c r="JE6" s="54">
        <f>IF('E-Learning G SCH'!CG4="—",'E-Learning G SCH'!CG4,'E-Learning G SCH'!CG4/'Total G SCH'!CG4)</f>
        <v>0.29169592047890031</v>
      </c>
    </row>
    <row r="7" spans="1:265" x14ac:dyDescent="0.2">
      <c r="A7" s="56" t="s">
        <v>6</v>
      </c>
      <c r="B7" s="57" t="str">
        <f>IF('Total UG SCH'!B5="NA",'E-Learning UG SCH'!B5,'E-Learning UG SCH'!B5/'Total UG SCH'!B5)</f>
        <v>NA</v>
      </c>
      <c r="C7" s="57">
        <f>IF('Total UG SCH'!C5="NA",'E-Learning UG SCH'!C5,'E-Learning UG SCH'!C5/'Total UG SCH'!C5)</f>
        <v>6.440693646651628E-3</v>
      </c>
      <c r="D7" s="57">
        <f>IF('Total UG SCH'!D5="NA",'E-Learning UG SCH'!D5,'E-Learning UG SCH'!D5/'Total UG SCH'!D5)</f>
        <v>7.6338842953805677E-3</v>
      </c>
      <c r="E7" s="57">
        <f>IF('Total UG SCH'!E5="NA",'E-Learning UG SCH'!E5,'E-Learning UG SCH'!E5/'Total UG SCH'!E5)</f>
        <v>1.2574594516718524E-2</v>
      </c>
      <c r="F7" s="57">
        <f>IF('Total UG SCH'!F5="NA",'E-Learning UG SCH'!F5,'E-Learning UG SCH'!F5/'Total UG SCH'!F5)</f>
        <v>1.4993209288035911E-2</v>
      </c>
      <c r="G7" s="57">
        <f>IF('Total UG SCH'!G5="NA",'E-Learning UG SCH'!G5,'E-Learning UG SCH'!G5/'Total UG SCH'!G5)</f>
        <v>1.8522581398062784E-2</v>
      </c>
      <c r="H7" s="57">
        <f>IF('Total UG SCH'!H5="NA",'E-Learning UG SCH'!H5,'E-Learning UG SCH'!H5/'Total UG SCH'!H5)</f>
        <v>2.0784899874573881E-2</v>
      </c>
      <c r="I7" s="57">
        <f>IF('Total UG SCH'!I5="NA",'E-Learning UG SCH'!I5,'E-Learning UG SCH'!I5/'Total UG SCH'!I5)</f>
        <v>3.1921793823537492E-2</v>
      </c>
      <c r="J7" s="57">
        <f>IF('Total UG SCH'!J5="NA",'E-Learning UG SCH'!J5,'E-Learning UG SCH'!J5/'Total UG SCH'!J5)</f>
        <v>2.9576358688934823E-2</v>
      </c>
      <c r="K7" s="57">
        <f>IF('Total UG SCH'!K5="NA",'E-Learning UG SCH'!K5,'E-Learning UG SCH'!K5/'Total UG SCH'!K5)</f>
        <v>3.5837046243728431E-2</v>
      </c>
      <c r="L7" s="57">
        <f>IF('Total UG SCH'!L5="NA",'E-Learning UG SCH'!L5,'E-Learning UG SCH'!L5/'Total UG SCH'!L5)</f>
        <v>6.2746403835908363E-2</v>
      </c>
      <c r="M7" s="57">
        <f>IF('Total UG SCH'!M5="NA",'E-Learning UG SCH'!M5,'E-Learning UG SCH'!M5/'Total UG SCH'!M5)</f>
        <v>9.0732357328964536E-2</v>
      </c>
      <c r="N7" s="58">
        <f>IF('E-Learning UG SCH'!N5="—",'E-Learning UG SCH'!N5,'E-Learning UG SCH'!N5/'Total UG SCH'!N5)</f>
        <v>6.440693646651628E-3</v>
      </c>
      <c r="O7" s="57" t="str">
        <f>IF('E-Learning UG SCH'!O5="NA",'E-Learning UG SCH'!O5,'E-Learning UG SCH'!O5/'Total UG SCH'!O5)</f>
        <v>NA</v>
      </c>
      <c r="P7" s="57" t="str">
        <f>IF('E-Learning UG SCH'!P5="NA",'E-Learning UG SCH'!P5,'E-Learning UG SCH'!P5/'Total UG SCH'!P5)</f>
        <v>NA</v>
      </c>
      <c r="Q7" s="57" t="str">
        <f>IF('E-Learning UG SCH'!Q5="NA",'E-Learning UG SCH'!Q5,'E-Learning UG SCH'!Q5/'Total UG SCH'!Q5)</f>
        <v>NA</v>
      </c>
      <c r="R7" s="57" t="str">
        <f>IF('E-Learning UG SCH'!R5="NA",'E-Learning UG SCH'!R5,'E-Learning UG SCH'!R5/'Total UG SCH'!R5)</f>
        <v>NA</v>
      </c>
      <c r="S7" s="57" t="str">
        <f>IF('E-Learning UG SCH'!S5="NA",'E-Learning UG SCH'!S5,'E-Learning UG SCH'!S5/'Total UG SCH'!S5)</f>
        <v>NA</v>
      </c>
      <c r="T7" s="57" t="str">
        <f>IF('E-Learning UG SCH'!T5="NA",'E-Learning UG SCH'!T5,'E-Learning UG SCH'!T5/'Total UG SCH'!T5)</f>
        <v>NA</v>
      </c>
      <c r="U7" s="57" t="str">
        <f>IF('E-Learning UG SCH'!U5="NA",'E-Learning UG SCH'!U5,'E-Learning UG SCH'!U5/'Total UG SCH'!U5)</f>
        <v>NA</v>
      </c>
      <c r="V7" s="57" t="str">
        <f>IF('E-Learning UG SCH'!V5="NA",'E-Learning UG SCH'!V5,'E-Learning UG SCH'!V5/'Total UG SCH'!V5)</f>
        <v>NA</v>
      </c>
      <c r="W7" s="57" t="str">
        <f>IF('E-Learning UG SCH'!W5="NA",'E-Learning UG SCH'!W5,'E-Learning UG SCH'!W5/'Total UG SCH'!W5)</f>
        <v>NA</v>
      </c>
      <c r="X7" s="57">
        <f>IF('E-Learning UG SCH'!X5="NA",'E-Learning UG SCH'!X5,'E-Learning UG SCH'!X5/'Total UG SCH'!X5)</f>
        <v>0.28541487347219829</v>
      </c>
      <c r="Y7" s="57">
        <f>IF('E-Learning UG SCH'!Y5="NA",'E-Learning UG SCH'!Y5,'E-Learning UG SCH'!Y5/'Total UG SCH'!Y5)</f>
        <v>0.30498112683231826</v>
      </c>
      <c r="Z7" s="58">
        <f>IF('E-Learning UG SCH'!Z5="—",'E-Learning UG SCH'!Z5,'E-Learning UG SCH'!Z5/'Total UG SCH'!Z5)</f>
        <v>5.9817083212657093E-2</v>
      </c>
      <c r="AA7" s="57">
        <f>IF('E-Learning UG SCH'!AA5="—",'E-Learning UG SCH'!AA5,'E-Learning UG SCH'!AA5/'Total UG SCH'!AA5)</f>
        <v>5.9817083212657093E-2</v>
      </c>
      <c r="AB7" s="57">
        <f>IF('E-Learning UG SCH'!AB5="—",'E-Learning UG SCH'!AB5,'E-Learning UG SCH'!AB5/'Total UG SCH'!AB5)</f>
        <v>7.6027736839603094E-2</v>
      </c>
      <c r="AC7" s="57">
        <f>IF('E-Learning UG SCH'!AC5="—",'E-Learning UG SCH'!AC5,'E-Learning UG SCH'!AC5/'Total UG SCH'!AC5)</f>
        <v>8.0597205834751648E-2</v>
      </c>
      <c r="AD7" s="57">
        <f>IF('E-Learning UG SCH'!AD5="—",'E-Learning UG SCH'!AD5,'E-Learning UG SCH'!AD5/'Total UG SCH'!AD5)</f>
        <v>8.1894869365349912E-2</v>
      </c>
      <c r="AE7" s="57">
        <f>IF('E-Learning UG SCH'!AE5="—",'E-Learning UG SCH'!AE5,'E-Learning UG SCH'!AE5/'Total UG SCH'!AE5)</f>
        <v>0.10802932246776181</v>
      </c>
      <c r="AF7" s="57">
        <f>IF('E-Learning UG SCH'!AF5="—",'E-Learning UG SCH'!AF5,'E-Learning UG SCH'!AF5/'Total UG SCH'!AF5)</f>
        <v>0.13616756939655283</v>
      </c>
      <c r="AG7" s="57">
        <f>IF('E-Learning UG SCH'!AG5="—",'E-Learning UG SCH'!AG5,'E-Learning UG SCH'!AG5/'Total UG SCH'!AG5)</f>
        <v>0.1521400738231071</v>
      </c>
      <c r="AH7" s="57">
        <f>IF('E-Learning UG SCH'!AH5="—",'E-Learning UG SCH'!AH5,'E-Learning UG SCH'!AH5/'Total UG SCH'!AH5)</f>
        <v>0.16274353800815983</v>
      </c>
      <c r="AI7" s="57">
        <f>IF('E-Learning UG SCH'!AI5="—",'E-Learning UG SCH'!AI5,'E-Learning UG SCH'!AI5/'Total UG SCH'!AI5)</f>
        <v>0.18517083992146025</v>
      </c>
      <c r="AJ7" s="57">
        <f>IF('E-Learning UG SCH'!AJ5="—",'E-Learning UG SCH'!AJ5,'E-Learning UG SCH'!AJ5/'Total UG SCH'!AJ5)</f>
        <v>0.17973023379563816</v>
      </c>
      <c r="AK7" s="57">
        <f>IF('E-Learning UG SCH'!AK5="—",'E-Learning UG SCH'!AK5,'E-Learning UG SCH'!AK5/'Total UG SCH'!AK5)</f>
        <v>0.18969633562289212</v>
      </c>
      <c r="AL7" s="58" t="str">
        <f>IF('E-Learning UG SCH'!AL5="NA",'E-Learning UG SCH'!AL5,'E-Learning UG SCH'!AL5/'Total UG SCH'!AL5)</f>
        <v>NA</v>
      </c>
      <c r="AM7" s="57" t="str">
        <f>IF('E-Learning UG SCH'!AM5="NA",'E-Learning UG SCH'!AM5,'E-Learning UG SCH'!AM5/'Total UG SCH'!AM5)</f>
        <v>NA</v>
      </c>
      <c r="AN7" s="57" t="str">
        <f>IF('E-Learning UG SCH'!AN5="NA",'E-Learning UG SCH'!AN5,'E-Learning UG SCH'!AN5/'Total UG SCH'!AN5)</f>
        <v>NA</v>
      </c>
      <c r="AO7" s="57" t="str">
        <f>IF('E-Learning UG SCH'!AO5="NA",'E-Learning UG SCH'!AO5,'E-Learning UG SCH'!AO5/'Total UG SCH'!AO5)</f>
        <v>NA</v>
      </c>
      <c r="AP7" s="57">
        <f>IF('E-Learning UG SCH'!AP5="NA",'E-Learning UG SCH'!AP5,'E-Learning UG SCH'!AP5/'Total UG SCH'!AP5)</f>
        <v>6.0704004664213093E-2</v>
      </c>
      <c r="AQ7" s="57">
        <f>IF('E-Learning UG SCH'!AQ5="NA",'E-Learning UG SCH'!AQ5,'E-Learning UG SCH'!AQ5/'Total UG SCH'!AQ5)</f>
        <v>9.5581041611620121E-2</v>
      </c>
      <c r="AR7" s="57">
        <f>IF('E-Learning UG SCH'!AR5="NA",'E-Learning UG SCH'!AR5,'E-Learning UG SCH'!AR5/'Total UG SCH'!AR5)</f>
        <v>0.11241105687282855</v>
      </c>
      <c r="AS7" s="57">
        <f>IF('E-Learning UG SCH'!AS5="NA",'E-Learning UG SCH'!AS5,'E-Learning UG SCH'!AS5/'Total UG SCH'!AS5)</f>
        <v>0.11898740770643157</v>
      </c>
      <c r="AT7" s="57">
        <f>IF('E-Learning UG SCH'!AT5="NA",'E-Learning UG SCH'!AT5,'E-Learning UG SCH'!AT5/'Total UG SCH'!AT5)</f>
        <v>0.13765692574370109</v>
      </c>
      <c r="AU7" s="57">
        <f>IF('E-Learning UG SCH'!AU5="NA",'E-Learning UG SCH'!AU5,'E-Learning UG SCH'!AU5/'Total UG SCH'!AU5)</f>
        <v>0.10573941478265772</v>
      </c>
      <c r="AV7" s="57">
        <f>IF('E-Learning UG SCH'!AV5="NA",'E-Learning UG SCH'!AV5,'E-Learning UG SCH'!AV5/'Total UG SCH'!AV5)</f>
        <v>0.142040027291335</v>
      </c>
      <c r="AW7" s="57">
        <f>IF('E-Learning UG SCH'!AW5="NA",'E-Learning UG SCH'!AW5,'E-Learning UG SCH'!AW5/'Total UG SCH'!AW5)</f>
        <v>0.14532277896454615</v>
      </c>
      <c r="AX7" s="58">
        <f>IF('E-Learning UG SCH'!AX5="—",'E-Learning UG SCH'!AX5,'E-Learning UG SCH'!AX5/'Total UG SCH'!AX5)</f>
        <v>1.867023368328229E-2</v>
      </c>
      <c r="AY7" s="57">
        <f>IF('E-Learning UG SCH'!AY5="—",'E-Learning UG SCH'!AY5,'E-Learning UG SCH'!AY5/'Total UG SCH'!AY5)</f>
        <v>1.867023368328229E-2</v>
      </c>
      <c r="AZ7" s="57">
        <f>IF('E-Learning UG SCH'!AZ5="—",'E-Learning UG SCH'!AZ5,'E-Learning UG SCH'!AZ5/'Total UG SCH'!AZ5)</f>
        <v>2.9456044655989069E-2</v>
      </c>
      <c r="BA7" s="57">
        <f>IF('E-Learning UG SCH'!BA5="—",'E-Learning UG SCH'!BA5,'E-Learning UG SCH'!BA5/'Total UG SCH'!BA5)</f>
        <v>4.7823033098915203E-2</v>
      </c>
      <c r="BB7" s="57">
        <f>IF('E-Learning UG SCH'!BB5="—",'E-Learning UG SCH'!BB5,'E-Learning UG SCH'!BB5/'Total UG SCH'!BB5)</f>
        <v>7.8205185559169957E-2</v>
      </c>
      <c r="BC7" s="57">
        <f>IF('E-Learning UG SCH'!BC5="—",'E-Learning UG SCH'!BC5,'E-Learning UG SCH'!BC5/'Total UG SCH'!BC5)</f>
        <v>8.8779364586567322E-2</v>
      </c>
      <c r="BD7" s="57">
        <f>IF('E-Learning UG SCH'!BD5="—",'E-Learning UG SCH'!BD5,'E-Learning UG SCH'!BD5/'Total UG SCH'!BD5)</f>
        <v>0.10793425367055826</v>
      </c>
      <c r="BE7" s="57">
        <f>IF('E-Learning UG SCH'!BE5="—",'E-Learning UG SCH'!BE5,'E-Learning UG SCH'!BE5/'Total UG SCH'!BE5)</f>
        <v>0.14016745293042629</v>
      </c>
      <c r="BF7" s="57">
        <f>IF('E-Learning UG SCH'!BF5="—",'E-Learning UG SCH'!BF5,'E-Learning UG SCH'!BF5/'Total UG SCH'!BF5)</f>
        <v>0.16412044109885837</v>
      </c>
      <c r="BG7" s="57">
        <f>IF('E-Learning UG SCH'!BG5="—",'E-Learning UG SCH'!BG5,'E-Learning UG SCH'!BG5/'Total UG SCH'!BG5)</f>
        <v>0.17453685343606595</v>
      </c>
      <c r="BH7" s="57">
        <f>IF('E-Learning UG SCH'!BH5="—",'E-Learning UG SCH'!BH5,'E-Learning UG SCH'!BH5/'Total UG SCH'!BH5)</f>
        <v>0.19714423371731418</v>
      </c>
      <c r="BI7" s="57">
        <f>IF('E-Learning UG SCH'!BI5="—",'E-Learning UG SCH'!BI5,'E-Learning UG SCH'!BI5/'Total UG SCH'!BI5)</f>
        <v>0.20114892881824464</v>
      </c>
      <c r="BJ7" s="58">
        <f>IF('E-Learning UG SCH'!BJ5="—",'E-Learning UG SCH'!BJ5,'E-Learning UG SCH'!BJ5/'Total UG SCH'!BJ5)</f>
        <v>2.5135556248052353E-2</v>
      </c>
      <c r="BK7" s="57">
        <f>IF('E-Learning UG SCH'!BK5="—",'E-Learning UG SCH'!BK5,'E-Learning UG SCH'!BK5/'Total UG SCH'!BK5)</f>
        <v>2.5135556248052353E-2</v>
      </c>
      <c r="BL7" s="57">
        <f>IF('E-Learning UG SCH'!BL5="—",'E-Learning UG SCH'!BL5,'E-Learning UG SCH'!BL5/'Total UG SCH'!BL5)</f>
        <v>5.0599731841955861E-2</v>
      </c>
      <c r="BM7" s="57">
        <f>IF('E-Learning UG SCH'!BM5="—",'E-Learning UG SCH'!BM5,'E-Learning UG SCH'!BM5/'Total UG SCH'!BM5)</f>
        <v>6.1598497074843654E-2</v>
      </c>
      <c r="BN7" s="57">
        <f>IF('E-Learning UG SCH'!BN5="—",'E-Learning UG SCH'!BN5,'E-Learning UG SCH'!BN5/'Total UG SCH'!BN5)</f>
        <v>7.7557474253614894E-2</v>
      </c>
      <c r="BO7" s="57">
        <f>IF('E-Learning UG SCH'!BO5="—",'E-Learning UG SCH'!BO5,'E-Learning UG SCH'!BO5/'Total UG SCH'!BO5)</f>
        <v>9.7385925315563837E-2</v>
      </c>
      <c r="BP7" s="57">
        <f>IF('E-Learning UG SCH'!BP5="—",'E-Learning UG SCH'!BP5,'E-Learning UG SCH'!BP5/'Total UG SCH'!BP5)</f>
        <v>0.11032533376238239</v>
      </c>
      <c r="BQ7" s="57">
        <f>IF('E-Learning UG SCH'!BQ5="—",'E-Learning UG SCH'!BQ5,'E-Learning UG SCH'!BQ5/'Total UG SCH'!BQ5)</f>
        <v>0.10586377083839013</v>
      </c>
      <c r="BR7" s="57">
        <f>IF('E-Learning UG SCH'!BR5="—",'E-Learning UG SCH'!BR5,'E-Learning UG SCH'!BR5/'Total UG SCH'!BR5)</f>
        <v>0.11559249929631912</v>
      </c>
      <c r="BS7" s="57">
        <f>IF('E-Learning UG SCH'!BS5="—",'E-Learning UG SCH'!BS5,'E-Learning UG SCH'!BS5/'Total UG SCH'!BS5)</f>
        <v>0.12341961765581487</v>
      </c>
      <c r="BT7" s="57">
        <f>IF('E-Learning UG SCH'!BT5="—",'E-Learning UG SCH'!BT5,'E-Learning UG SCH'!BT5/'Total UG SCH'!BT5)</f>
        <v>0.13809679413235276</v>
      </c>
      <c r="BU7" s="57">
        <f>IF('E-Learning UG SCH'!BU5="—",'E-Learning UG SCH'!BU5,'E-Learning UG SCH'!BU5/'Total UG SCH'!BU5)</f>
        <v>0.1638361513854846</v>
      </c>
      <c r="BV7" s="58">
        <f>IF('E-Learning UG SCH'!BV5="—",'E-Learning UG SCH'!BV5,'E-Learning UG SCH'!BV5/'Total UG SCH'!BV5)</f>
        <v>3.4949224771347251E-2</v>
      </c>
      <c r="BW7" s="57">
        <f>IF('E-Learning UG SCH'!BW5="—",'E-Learning UG SCH'!BW5,'E-Learning UG SCH'!BW5/'Total UG SCH'!BW5)</f>
        <v>3.4949224771347251E-2</v>
      </c>
      <c r="BX7" s="57">
        <f>IF('E-Learning UG SCH'!BX5="—",'E-Learning UG SCH'!BX5,'E-Learning UG SCH'!BX5/'Total UG SCH'!BX5)</f>
        <v>4.7431410819984476E-2</v>
      </c>
      <c r="BY7" s="57">
        <f>IF('E-Learning UG SCH'!BY5="—",'E-Learning UG SCH'!BY5,'E-Learning UG SCH'!BY5/'Total UG SCH'!BY5)</f>
        <v>5.583433449712373E-2</v>
      </c>
      <c r="BZ7" s="57">
        <f>IF('E-Learning UG SCH'!BZ5="—",'E-Learning UG SCH'!BZ5,'E-Learning UG SCH'!BZ5/'Total UG SCH'!BZ5)</f>
        <v>6.2965793584709426E-2</v>
      </c>
      <c r="CA7" s="57">
        <f>IF('E-Learning UG SCH'!CA5="—",'E-Learning UG SCH'!CA5,'E-Learning UG SCH'!CA5/'Total UG SCH'!CA5)</f>
        <v>8.2808129758301902E-2</v>
      </c>
      <c r="CB7" s="57">
        <f>IF('E-Learning UG SCH'!CB5="—",'E-Learning UG SCH'!CB5,'E-Learning UG SCH'!CB5/'Total UG SCH'!CB5)</f>
        <v>0.10024375428771182</v>
      </c>
      <c r="CC7" s="57">
        <f>IF('E-Learning UG SCH'!CC5="—",'E-Learning UG SCH'!CC5,'E-Learning UG SCH'!CC5/'Total UG SCH'!CC5)</f>
        <v>0.11013063392061501</v>
      </c>
      <c r="CD7" s="57">
        <f>IF('E-Learning UG SCH'!CD5="—",'E-Learning UG SCH'!CD5,'E-Learning UG SCH'!CD5/'Total UG SCH'!CD5)</f>
        <v>0.11758857468453052</v>
      </c>
      <c r="CE7" s="57">
        <f>IF('E-Learning UG SCH'!CE5="—",'E-Learning UG SCH'!CE5,'E-Learning UG SCH'!CE5/'Total UG SCH'!CE5)</f>
        <v>0.12822342771891596</v>
      </c>
      <c r="CF7" s="57">
        <f>IF('E-Learning UG SCH'!CF5="—",'E-Learning UG SCH'!CF5,'E-Learning UG SCH'!CF5/'Total UG SCH'!CF5)</f>
        <v>0.14880503014083338</v>
      </c>
      <c r="CG7" s="57">
        <f>IF('E-Learning UG SCH'!CG5="—",'E-Learning UG SCH'!CG5,'E-Learning UG SCH'!CG5/'Total UG SCH'!CG5)</f>
        <v>0.16430934975718633</v>
      </c>
      <c r="CH7" s="58">
        <f>IF('E-Learning UG SCH'!CH5="NA",'E-Learning UG SCH'!CH5,'E-Learning UG SCH'!CH5/'Total UG SCH'!CH5)</f>
        <v>6.6828905760459315E-2</v>
      </c>
      <c r="CI7" s="57">
        <f>IF('E-Learning UG SCH'!CI5="NA",'E-Learning UG SCH'!CI5,'E-Learning UG SCH'!CI5/'Total UG SCH'!CI5)</f>
        <v>6.6828905760459315E-2</v>
      </c>
      <c r="CJ7" s="57">
        <f>IF('E-Learning UG SCH'!CJ5="NA",'E-Learning UG SCH'!CJ5,'E-Learning UG SCH'!CJ5/'Total UG SCH'!CJ5)</f>
        <v>8.3521218832130428E-2</v>
      </c>
      <c r="CK7" s="57">
        <f>IF('E-Learning UG SCH'!CK5="NA",'E-Learning UG SCH'!CK5,'E-Learning UG SCH'!CK5/'Total UG SCH'!CK5)</f>
        <v>9.3923233226584954E-2</v>
      </c>
      <c r="CL7" s="57" t="str">
        <f>IF('E-Learning UG SCH'!CL5="NA",'E-Learning UG SCH'!CL5,'E-Learning UG SCH'!CL5/'Total UG SCH'!CL5)</f>
        <v>NA</v>
      </c>
      <c r="CM7" s="57" t="str">
        <f>IF('E-Learning UG SCH'!CM5="NA",'E-Learning UG SCH'!CM5,'E-Learning UG SCH'!CM5/'Total UG SCH'!CM5)</f>
        <v>NA</v>
      </c>
      <c r="CN7" s="57" t="str">
        <f>IF('E-Learning UG SCH'!CN5="NA",'E-Learning UG SCH'!CN5,'E-Learning UG SCH'!CN5/'Total UG SCH'!CN5)</f>
        <v>NA</v>
      </c>
      <c r="CO7" s="57" t="str">
        <f>IF('E-Learning UG SCH'!CO5="NA",'E-Learning UG SCH'!CO5,'E-Learning UG SCH'!CO5/'Total UG SCH'!CO5)</f>
        <v>NA</v>
      </c>
      <c r="CP7" s="57" t="str">
        <f>IF('E-Learning UG SCH'!CP5="NA",'E-Learning UG SCH'!CP5,'E-Learning UG SCH'!CP5/'Total UG SCH'!CP5)</f>
        <v>NA</v>
      </c>
      <c r="CQ7" s="57" t="str">
        <f>IF('E-Learning UG SCH'!CQ5="NA",'E-Learning UG SCH'!CQ5,'E-Learning UG SCH'!CQ5/'Total UG SCH'!CQ5)</f>
        <v>NA</v>
      </c>
      <c r="CR7" s="57" t="str">
        <f>IF('E-Learning UG SCH'!CR5="NA",'E-Learning UG SCH'!CR5,'E-Learning UG SCH'!CR5/'Total UG SCH'!CR5)</f>
        <v>NA</v>
      </c>
      <c r="CS7" s="57" t="str">
        <f>IF('E-Learning UG SCH'!CS5="NA",'E-Learning UG SCH'!CS5,'E-Learning UG SCH'!CS5/'Total UG SCH'!CS5)</f>
        <v>NA</v>
      </c>
      <c r="CT7" s="58" t="str">
        <f>IF('E-Learning UG SCH'!CT5="NA",'E-Learning UG SCH'!CT5,'E-Learning UG SCH'!CT5/'Total UG SCH'!CT5)</f>
        <v>NA</v>
      </c>
      <c r="CU7" s="57" t="str">
        <f>IF('E-Learning UG SCH'!CU5="NA",'E-Learning UG SCH'!CU5,'E-Learning UG SCH'!CU5/'Total UG SCH'!CU5)</f>
        <v>NA</v>
      </c>
      <c r="CV7" s="57">
        <f>IF('E-Learning UG SCH'!CV5="NA",'E-Learning UG SCH'!CV5,'E-Learning UG SCH'!CV5/'Total UG SCH'!CV5)</f>
        <v>8.3521218832130428E-2</v>
      </c>
      <c r="CW7" s="57">
        <f>IF('E-Learning UG SCH'!CW5="NA",'E-Learning UG SCH'!CW5,'E-Learning UG SCH'!CW5/'Total UG SCH'!CW5)</f>
        <v>0.21537969236201532</v>
      </c>
      <c r="CX7" s="57">
        <f>IF('E-Learning UG SCH'!CX5="NA",'E-Learning UG SCH'!CX5,'E-Learning UG SCH'!CX5/'Total UG SCH'!CX5)</f>
        <v>0.2392973678485969</v>
      </c>
      <c r="CY7" s="57">
        <f>IF('E-Learning UG SCH'!CY5="NA",'E-Learning UG SCH'!CY5,'E-Learning UG SCH'!CY5/'Total UG SCH'!CY5)</f>
        <v>0.27620048886903042</v>
      </c>
      <c r="CZ7" s="57">
        <f>IF('E-Learning UG SCH'!CZ5="NA",'E-Learning UG SCH'!CZ5,'E-Learning UG SCH'!CZ5/'Total UG SCH'!CZ5)</f>
        <v>0.29324802139389916</v>
      </c>
      <c r="DA7" s="57">
        <f>IF('E-Learning UG SCH'!DA5="NA",'E-Learning UG SCH'!DA5,'E-Learning UG SCH'!DA5/'Total UG SCH'!DA5)</f>
        <v>0.2708235954005796</v>
      </c>
      <c r="DB7" s="57">
        <f>IF('E-Learning UG SCH'!DB5="NA",'E-Learning UG SCH'!DB5,'E-Learning UG SCH'!DB5/'Total UG SCH'!DB5)</f>
        <v>0.2785029742233972</v>
      </c>
      <c r="DC7" s="57">
        <f>IF('E-Learning UG SCH'!DC5="NA",'E-Learning UG SCH'!DC5,'E-Learning UG SCH'!DC5/'Total UG SCH'!DC5)</f>
        <v>0.28732069773910279</v>
      </c>
      <c r="DD7" s="57">
        <f>IF('E-Learning UG SCH'!DD5="NA",'E-Learning UG SCH'!DD5,'E-Learning UG SCH'!DD5/'Total UG SCH'!DD5)</f>
        <v>0.29600212267893983</v>
      </c>
      <c r="DE7" s="57">
        <f>IF('E-Learning UG SCH'!DE5="NA",'E-Learning UG SCH'!DE5,'E-Learning UG SCH'!DE5/'Total UG SCH'!DE5)</f>
        <v>0.29494480209396995</v>
      </c>
      <c r="DF7" s="58">
        <f>IF('E-Learning UG SCH'!DF5="—",'E-Learning UG SCH'!DF5,'E-Learning UG SCH'!DF5/'Total UG SCH'!DF5)</f>
        <v>5.4337908940613147E-2</v>
      </c>
      <c r="DG7" s="57">
        <f>IF('E-Learning UG SCH'!DG5="—",'E-Learning UG SCH'!DG5,'E-Learning UG SCH'!DG5/'Total UG SCH'!DG5)</f>
        <v>5.4337908940613147E-2</v>
      </c>
      <c r="DH7" s="57">
        <f>IF('E-Learning UG SCH'!DH5="—",'E-Learning UG SCH'!DH5,'E-Learning UG SCH'!DH5/'Total UG SCH'!DH5)</f>
        <v>0.1239909307296358</v>
      </c>
      <c r="DI7" s="57">
        <f>IF('E-Learning UG SCH'!DI5="—",'E-Learning UG SCH'!DI5,'E-Learning UG SCH'!DI5/'Total UG SCH'!DI5)</f>
        <v>0.12330361616836479</v>
      </c>
      <c r="DJ7" s="57">
        <f>IF('E-Learning UG SCH'!DJ5="—",'E-Learning UG SCH'!DJ5,'E-Learning UG SCH'!DJ5/'Total UG SCH'!DJ5)</f>
        <v>0.15766466551497046</v>
      </c>
      <c r="DK7" s="57">
        <f>IF('E-Learning UG SCH'!DK5="—",'E-Learning UG SCH'!DK5,'E-Learning UG SCH'!DK5/'Total UG SCH'!DK5)</f>
        <v>0.18521669653846984</v>
      </c>
      <c r="DL7" s="57">
        <f>IF('E-Learning UG SCH'!DL5="—",'E-Learning UG SCH'!DL5,'E-Learning UG SCH'!DL5/'Total UG SCH'!DL5)</f>
        <v>0.17399872912963799</v>
      </c>
      <c r="DM7" s="57">
        <f>IF('E-Learning UG SCH'!DM5="—",'E-Learning UG SCH'!DM5,'E-Learning UG SCH'!DM5/'Total UG SCH'!DM5)</f>
        <v>0.16338264545002487</v>
      </c>
      <c r="DN7" s="57">
        <f>IF('E-Learning UG SCH'!DN5="—",'E-Learning UG SCH'!DN5,'E-Learning UG SCH'!DN5/'Total UG SCH'!DN5)</f>
        <v>0.17894927817950912</v>
      </c>
      <c r="DO7" s="57">
        <f>IF('E-Learning UG SCH'!DO5="—",'E-Learning UG SCH'!DO5,'E-Learning UG SCH'!DO5/'Total UG SCH'!DO5)</f>
        <v>0.19050388563009243</v>
      </c>
      <c r="DP7" s="57">
        <f>IF('E-Learning UG SCH'!DP5="—",'E-Learning UG SCH'!DP5,'E-Learning UG SCH'!DP5/'Total UG SCH'!DP5)</f>
        <v>0.20679751077070369</v>
      </c>
      <c r="DQ7" s="57">
        <f>IF('E-Learning UG SCH'!DQ5="—",'E-Learning UG SCH'!DQ5,'E-Learning UG SCH'!DQ5/'Total UG SCH'!DQ5)</f>
        <v>0.20355946699397398</v>
      </c>
      <c r="DR7" s="58">
        <f>IF('E-Learning UG SCH'!DR5="—",'E-Learning UG SCH'!DR5,'E-Learning UG SCH'!DR5/'Total UG SCH'!DR5)</f>
        <v>6.9418206729594603E-2</v>
      </c>
      <c r="DS7" s="57">
        <f>IF('E-Learning UG SCH'!DS5="—",'E-Learning UG SCH'!DS5,'E-Learning UG SCH'!DS5/'Total UG SCH'!DS5)</f>
        <v>6.9418206729594603E-2</v>
      </c>
      <c r="DT7" s="57">
        <f>IF('E-Learning UG SCH'!DT5="—",'E-Learning UG SCH'!DT5,'E-Learning UG SCH'!DT5/'Total UG SCH'!DT5)</f>
        <v>0.10661201552451627</v>
      </c>
      <c r="DU7" s="57">
        <f>IF('E-Learning UG SCH'!DU5="—",'E-Learning UG SCH'!DU5,'E-Learning UG SCH'!DU5/'Total UG SCH'!DU5)</f>
        <v>0.11858136648719245</v>
      </c>
      <c r="DV7" s="57">
        <f>IF('E-Learning UG SCH'!DV5="—",'E-Learning UG SCH'!DV5,'E-Learning UG SCH'!DV5/'Total UG SCH'!DV5)</f>
        <v>0.12741242381717055</v>
      </c>
      <c r="DW7" s="57">
        <f>IF('E-Learning UG SCH'!DW5="—",'E-Learning UG SCH'!DW5,'E-Learning UG SCH'!DW5/'Total UG SCH'!DW5)</f>
        <v>0.14572605107223477</v>
      </c>
      <c r="DX7" s="57">
        <f>IF('E-Learning UG SCH'!DX5="—",'E-Learning UG SCH'!DX5,'E-Learning UG SCH'!DX5/'Total UG SCH'!DX5)</f>
        <v>0.15647203634885867</v>
      </c>
      <c r="DY7" s="57">
        <f>IF('E-Learning UG SCH'!DY5="—",'E-Learning UG SCH'!DY5,'E-Learning UG SCH'!DY5/'Total UG SCH'!DY5)</f>
        <v>0.17633491226181505</v>
      </c>
      <c r="DZ7" s="57">
        <f>IF('E-Learning UG SCH'!DZ5="—",'E-Learning UG SCH'!DZ5,'E-Learning UG SCH'!DZ5/'Total UG SCH'!DZ5)</f>
        <v>0.18976850528722491</v>
      </c>
      <c r="EA7" s="57">
        <f>IF('E-Learning UG SCH'!EA5="—",'E-Learning UG SCH'!EA5,'E-Learning UG SCH'!EA5/'Total UG SCH'!EA5)</f>
        <v>0.19626522319520787</v>
      </c>
      <c r="EB7" s="57">
        <f>IF('E-Learning UG SCH'!EB5="—",'E-Learning UG SCH'!EB5,'E-Learning UG SCH'!EB5/'Total UG SCH'!EB5)</f>
        <v>0.21653180841722094</v>
      </c>
      <c r="EC7" s="57">
        <f>IF('E-Learning UG SCH'!EC5="—",'E-Learning UG SCH'!EC5,'E-Learning UG SCH'!EC5/'Total UG SCH'!EC5)</f>
        <v>0.23346722580687401</v>
      </c>
      <c r="ED7" s="58">
        <f>IF('E-Learning UG SCH'!EE5="—",'E-Learning UG SCH'!EE5,'E-Learning UG SCH'!EE5/'Total UG SCH'!EE5)</f>
        <v>6.4914015114534346E-2</v>
      </c>
      <c r="EE7" s="57">
        <f>IF('E-Learning UG SCH'!EE5="—",'E-Learning UG SCH'!EE5,'E-Learning UG SCH'!EE5/'Total UG SCH'!EE5)</f>
        <v>6.4914015114534346E-2</v>
      </c>
      <c r="EF7" s="57">
        <f>IF('E-Learning UG SCH'!EF5="—",'E-Learning UG SCH'!EF5,'E-Learning UG SCH'!EF5/'Total UG SCH'!EF5)</f>
        <v>0.10896931515529723</v>
      </c>
      <c r="EG7" s="57">
        <f>IF('E-Learning UG SCH'!EG5="—",'E-Learning UG SCH'!EG5,'E-Learning UG SCH'!EG5/'Total UG SCH'!EG5)</f>
        <v>0.13129940198507731</v>
      </c>
      <c r="EH7" s="57">
        <f>IF('E-Learning UG SCH'!EH5="—",'E-Learning UG SCH'!EH5,'E-Learning UG SCH'!EH5/'Total UG SCH'!EH5)</f>
        <v>0.15340324703732711</v>
      </c>
      <c r="EI7" s="57">
        <f>IF('E-Learning UG SCH'!EI5="—",'E-Learning UG SCH'!EI5,'E-Learning UG SCH'!EI5/'Total UG SCH'!EI5)</f>
        <v>0.17654060684359316</v>
      </c>
      <c r="EJ7" s="57">
        <f>IF('E-Learning UG SCH'!EK5="—",'E-Learning UG SCH'!EK5,'E-Learning UG SCH'!EK5/'Total UG SCH'!EK5)</f>
        <v>0.20361411864848869</v>
      </c>
      <c r="EK7" s="57">
        <f>IF('E-Learning UG SCH'!EK5="—",'E-Learning UG SCH'!EK5,'E-Learning UG SCH'!EK5/'Total UG SCH'!EK5)</f>
        <v>0.20361411864848869</v>
      </c>
      <c r="EL7" s="57">
        <f>IF('E-Learning UG SCH'!EL5="—",'E-Learning UG SCH'!EL5,'E-Learning UG SCH'!EL5/'Total UG SCH'!EL5)</f>
        <v>0.21673469959475131</v>
      </c>
      <c r="EM7" s="57">
        <f>IF('E-Learning UG SCH'!EM5="—",'E-Learning UG SCH'!EM5,'E-Learning UG SCH'!EM5/'Total UG SCH'!EM5)</f>
        <v>0.22567354906862261</v>
      </c>
      <c r="EN7" s="57">
        <f>IF('E-Learning UG SCH'!EN5="—",'E-Learning UG SCH'!EN5,'E-Learning UG SCH'!EN5/'Total UG SCH'!EN5)</f>
        <v>0.24140986648459525</v>
      </c>
      <c r="EO7" s="57">
        <f>IF('E-Learning UG SCH'!EO5="—",'E-Learning UG SCH'!EO5,'E-Learning UG SCH'!EO5/'Total UG SCH'!EO5)</f>
        <v>0.24921592001674597</v>
      </c>
      <c r="EP7" s="58" t="str">
        <f>IF('E-Learning UG SCH'!EP5="—",'E-Learning UG SCH'!EP5,'E-Learning UG SCH'!EP5/'Total UG SCH'!EP5)</f>
        <v>—</v>
      </c>
      <c r="EQ7" s="57" t="str">
        <f>IF('E-Learning UG SCH'!EQ5="—",'E-Learning UG SCH'!EQ5,'E-Learning UG SCH'!EQ5/'Total UG SCH'!EQ5)</f>
        <v>—</v>
      </c>
      <c r="ER7" s="57" t="str">
        <f>IF('E-Learning UG SCH'!ER5="—",'E-Learning UG SCH'!ER5,'E-Learning UG SCH'!ER5/'Total UG SCH'!ER5)</f>
        <v>—</v>
      </c>
      <c r="ES7" s="57" t="str">
        <f>IF('E-Learning UG SCH'!ES5="—",'E-Learning UG SCH'!ES5,'E-Learning UG SCH'!ES5/'Total UG SCH'!ES5)</f>
        <v>—</v>
      </c>
      <c r="ET7" s="57" t="str">
        <f>IF('E-Learning UG SCH'!ET5="—",'E-Learning UG SCH'!ET5,'E-Learning UG SCH'!ET5/'Total UG SCH'!ET5)</f>
        <v>—</v>
      </c>
      <c r="EU7" s="57" t="str">
        <f>IF('E-Learning UG SCH'!EU5="—",'E-Learning UG SCH'!EU5,'E-Learning UG SCH'!EU5/'Total UG SCH'!EU5)</f>
        <v>—</v>
      </c>
      <c r="EV7" s="57" t="str">
        <f>IF('E-Learning UG SCH'!EV5="—",'E-Learning UG SCH'!EV5,'E-Learning UG SCH'!EV5/'Total UG SCH'!EV5)</f>
        <v>—</v>
      </c>
      <c r="EW7" s="57" t="str">
        <f>IF('E-Learning UG SCH'!EW5="—",'E-Learning UG SCH'!EW5,'E-Learning UG SCH'!EW5/'Total UG SCH'!EW5)</f>
        <v>—</v>
      </c>
      <c r="EX7" s="57" t="str">
        <f>IF('E-Learning UG SCH'!EX5="—",'E-Learning UG SCH'!EX5,'E-Learning UG SCH'!EX5/'Total UG SCH'!EX5)</f>
        <v>—</v>
      </c>
      <c r="EY7" s="57" t="str">
        <f>IF('E-Learning UG SCH'!EY5="—",'E-Learning UG SCH'!EY5,'E-Learning UG SCH'!EY5/'Total UG SCH'!EY5)</f>
        <v>—</v>
      </c>
      <c r="EZ7" s="57" t="str">
        <f>IF('E-Learning UG SCH'!EZ5="—",'E-Learning UG SCH'!EZ5,'E-Learning UG SCH'!EZ5/'Total UG SCH'!EZ5)</f>
        <v>—</v>
      </c>
      <c r="FA7" s="57" t="str">
        <f>IF('E-Learning UG SCH'!FA5="—",'E-Learning UG SCH'!FA5,'E-Learning UG SCH'!FA5/'Total UG SCH'!FA5)</f>
        <v>—</v>
      </c>
      <c r="FB7" s="58" t="str">
        <f>IF('E-Learning UG SCH'!FB5="—",'E-Learning UG SCH'!FB5,'E-Learning UG SCH'!FB5/'Total UG SCH'!FB5)</f>
        <v>—</v>
      </c>
      <c r="FC7" s="57" t="str">
        <f>IF('E-Learning UG SCH'!FC5="—",'E-Learning UG SCH'!FC5,'E-Learning UG SCH'!FC5/'Total UG SCH'!FC5)</f>
        <v>—</v>
      </c>
      <c r="FD7" s="57" t="str">
        <f>IF('E-Learning UG SCH'!FD5="—",'E-Learning UG SCH'!FD5,'E-Learning UG SCH'!FD5/'Total UG SCH'!FD5)</f>
        <v>—</v>
      </c>
      <c r="FE7" s="57" t="str">
        <f>IF('E-Learning UG SCH'!FE5="—",'E-Learning UG SCH'!FE5,'E-Learning UG SCH'!FE5/'Total UG SCH'!FE5)</f>
        <v>—</v>
      </c>
      <c r="FF7" s="57" t="str">
        <f>IF('E-Learning UG SCH'!FF5="—",'E-Learning UG SCH'!FF5,'E-Learning UG SCH'!FF5/'Total UG SCH'!FF5)</f>
        <v>—</v>
      </c>
      <c r="FG7" s="57" t="str">
        <f>IF('E-Learning UG SCH'!FG5="—",'E-Learning UG SCH'!FG5,'E-Learning UG SCH'!FG5/'Total UG SCH'!FG5)</f>
        <v>—</v>
      </c>
      <c r="FH7" s="57" t="str">
        <f>IF('E-Learning UG SCH'!FH5="—",'E-Learning UG SCH'!FH5,'E-Learning UG SCH'!FH5/'Total UG SCH'!FH5)</f>
        <v>—</v>
      </c>
      <c r="FI7" s="57" t="str">
        <f>IF('E-Learning UG SCH'!FI5="—",'E-Learning UG SCH'!FI5,'E-Learning UG SCH'!FI5/'Total UG SCH'!FI5)</f>
        <v>—</v>
      </c>
      <c r="FJ7" s="57" t="str">
        <f>IF('E-Learning UG SCH'!FJ5="—",'E-Learning UG SCH'!FJ5,'E-Learning UG SCH'!FJ5/'Total UG SCH'!FJ5)</f>
        <v>—</v>
      </c>
      <c r="FK7" s="57" t="str">
        <f>IF('E-Learning UG SCH'!FK5="—",'E-Learning UG SCH'!FK5,'E-Learning UG SCH'!FK5/'Total UG SCH'!FK5)</f>
        <v>—</v>
      </c>
      <c r="FL7" s="57" t="str">
        <f>IF('E-Learning UG SCH'!FL5="—",'E-Learning UG SCH'!FL5,'E-Learning UG SCH'!FL5/'Total UG SCH'!FL5)</f>
        <v>—</v>
      </c>
      <c r="FM7" s="57" t="str">
        <f>IF('E-Learning UG SCH'!FM5="—",'E-Learning UG SCH'!FM5,'E-Learning UG SCH'!FM5/'Total UG SCH'!FM5)</f>
        <v>—</v>
      </c>
      <c r="FN7" s="58" t="str">
        <f>IF('E-Learning UG SCH'!FN5="—",'E-Learning UG SCH'!FN5,'E-Learning UG SCH'!FN5/'Total UG SCH'!FN5)</f>
        <v>—</v>
      </c>
      <c r="FO7" s="57" t="str">
        <f>IF('E-Learning UG SCH'!FO5="—",'E-Learning UG SCH'!FO5,'E-Learning UG SCH'!FO5/'Total UG SCH'!FO5)</f>
        <v>—</v>
      </c>
      <c r="FP7" s="57" t="str">
        <f>IF('E-Learning UG SCH'!FP5="—",'E-Learning UG SCH'!FP5,'E-Learning UG SCH'!FP5/'Total UG SCH'!FP5)</f>
        <v>—</v>
      </c>
      <c r="FQ7" s="57" t="str">
        <f>IF('E-Learning UG SCH'!FQ5="—",'E-Learning UG SCH'!FQ5,'E-Learning UG SCH'!FQ5/'Total UG SCH'!FQ5)</f>
        <v>—</v>
      </c>
      <c r="FR7" s="57" t="str">
        <f>IF('E-Learning UG SCH'!FR5="—",'E-Learning UG SCH'!FR5,'E-Learning UG SCH'!FR5/'Total UG SCH'!FR5)</f>
        <v>—</v>
      </c>
      <c r="FS7" s="57" t="str">
        <f>IF('E-Learning UG SCH'!FS5="—",'E-Learning UG SCH'!FS5,'E-Learning UG SCH'!FS5/'Total UG SCH'!FS5)</f>
        <v>—</v>
      </c>
      <c r="FT7" s="57" t="str">
        <f>IF('E-Learning UG SCH'!FT5="—",'E-Learning UG SCH'!FT5,'E-Learning UG SCH'!FT5/'Total UG SCH'!FT5)</f>
        <v>—</v>
      </c>
      <c r="FU7" s="57" t="str">
        <f>IF('E-Learning UG SCH'!FU5="—",'E-Learning UG SCH'!FU5,'E-Learning UG SCH'!FU5/'Total UG SCH'!FU5)</f>
        <v>—</v>
      </c>
      <c r="FV7" s="57" t="str">
        <f>IF('E-Learning UG SCH'!FV5="—",'E-Learning UG SCH'!FV5,'E-Learning UG SCH'!FV5/'Total UG SCH'!FV5)</f>
        <v>—</v>
      </c>
      <c r="FW7" s="57" t="str">
        <f>IF('E-Learning UG SCH'!FW5="—",'E-Learning UG SCH'!FW5,'E-Learning UG SCH'!FW5/'Total UG SCH'!FW5)</f>
        <v>—</v>
      </c>
      <c r="FX7" s="57" t="str">
        <f>IF('E-Learning UG SCH'!FX5="—",'E-Learning UG SCH'!FX5,'E-Learning UG SCH'!FX5/'Total UG SCH'!FX5)</f>
        <v>—</v>
      </c>
      <c r="FY7" s="57" t="str">
        <f>IF('E-Learning UG SCH'!FY5="—",'E-Learning UG SCH'!FY5,'E-Learning UG SCH'!FY5/'Total UG SCH'!FY5)</f>
        <v>—</v>
      </c>
      <c r="FZ7" s="58" t="str">
        <f>IF('E-Learning G SCH'!B5="NA",'E-Learning G SCH'!B5,'E-Learning G SCH'!B5/'Total G SCH'!B5)</f>
        <v>NA</v>
      </c>
      <c r="GA7" s="57">
        <f>IF('E-Learning G SCH'!C5="NA",'E-Learning G SCH'!C5,'E-Learning G SCH'!C5/'Total G SCH'!C5)</f>
        <v>9.5415015864143748E-2</v>
      </c>
      <c r="GB7" s="57">
        <f>IF('E-Learning G SCH'!D5="NA",'E-Learning G SCH'!D5,'E-Learning G SCH'!D5/'Total G SCH'!D5)</f>
        <v>9.3352825347574442E-2</v>
      </c>
      <c r="GC7" s="57">
        <f>IF('E-Learning G SCH'!E5="NA",'E-Learning G SCH'!E5,'E-Learning G SCH'!E5/'Total G SCH'!E5)</f>
        <v>0.11164501839477438</v>
      </c>
      <c r="GD7" s="57">
        <f>IF('E-Learning G SCH'!F5="NA",'E-Learning G SCH'!F5,'E-Learning G SCH'!F5/'Total G SCH'!F5)</f>
        <v>0.14652847006391836</v>
      </c>
      <c r="GE7" s="57">
        <f>IF('E-Learning G SCH'!G5="NA",'E-Learning G SCH'!G5,'E-Learning G SCH'!G5/'Total G SCH'!G5)</f>
        <v>0.17632472874772465</v>
      </c>
      <c r="GF7" s="57">
        <f>IF('E-Learning G SCH'!H5="NA",'E-Learning G SCH'!H5,'E-Learning G SCH'!H5/'Total G SCH'!H5)</f>
        <v>0.18104164359286742</v>
      </c>
      <c r="GG7" s="57">
        <f>IF('E-Learning G SCH'!I5="NA",'E-Learning G SCH'!I5,'E-Learning G SCH'!I5/'Total G SCH'!I5)</f>
        <v>0.19934113039796783</v>
      </c>
      <c r="GH7" s="57">
        <f>IF('E-Learning G SCH'!J5="NA",'E-Learning G SCH'!J5,'E-Learning G SCH'!J5/'Total G SCH'!J5)</f>
        <v>0.21543604161538163</v>
      </c>
      <c r="GI7" s="57">
        <f>IF('E-Learning G SCH'!K5="NA",'E-Learning G SCH'!K5,'E-Learning G SCH'!K5/'Total G SCH'!K5)</f>
        <v>0.1955989586706213</v>
      </c>
      <c r="GJ7" s="57">
        <f>IF('E-Learning G SCH'!L5="NA",'E-Learning G SCH'!L5,'E-Learning G SCH'!L5/'Total G SCH'!L5)</f>
        <v>0.20626063199133976</v>
      </c>
      <c r="GK7" s="57">
        <f>IF('E-Learning G SCH'!M5="NA",'E-Learning G SCH'!M5,'E-Learning G SCH'!M5/'Total G SCH'!M5)</f>
        <v>0.23245404481102422</v>
      </c>
      <c r="GL7" s="58">
        <f>IF('E-Learning G SCH'!N5="—",'E-Learning G SCH'!N5,'E-Learning G SCH'!N5/'Total G SCH'!N5)</f>
        <v>9.5415015864143748E-2</v>
      </c>
      <c r="GM7" s="57" t="str">
        <f>IF('E-Learning G SCH'!O5="NA",'E-Learning G SCH'!O5,'E-Learning G SCH'!O5/'Total G SCH'!O5)</f>
        <v>NA</v>
      </c>
      <c r="GN7" s="57" t="str">
        <f>IF('E-Learning G SCH'!P5="NA",'E-Learning G SCH'!P5,'E-Learning G SCH'!P5/'Total G SCH'!P5)</f>
        <v>NA</v>
      </c>
      <c r="GO7" s="57" t="str">
        <f>IF('E-Learning G SCH'!Q5="NA",'E-Learning G SCH'!Q5,'E-Learning G SCH'!Q5/'Total G SCH'!Q5)</f>
        <v>NA</v>
      </c>
      <c r="GP7" s="57" t="str">
        <f>IF('E-Learning G SCH'!R5="NA",'E-Learning G SCH'!R5,'E-Learning G SCH'!R5/'Total G SCH'!R5)</f>
        <v>NA</v>
      </c>
      <c r="GQ7" s="57" t="str">
        <f>IF('E-Learning G SCH'!S5="NA",'E-Learning G SCH'!S5,'E-Learning G SCH'!S5/'Total G SCH'!S5)</f>
        <v>NA</v>
      </c>
      <c r="GR7" s="57" t="str">
        <f>IF('E-Learning G SCH'!T5="NA",'E-Learning G SCH'!T5,'E-Learning G SCH'!T5/'Total G SCH'!T5)</f>
        <v>NA</v>
      </c>
      <c r="GS7" s="57" t="str">
        <f>IF('E-Learning G SCH'!U5="NA",'E-Learning G SCH'!U5,'E-Learning G SCH'!U5/'Total G SCH'!U5)</f>
        <v>NA</v>
      </c>
      <c r="GT7" s="57" t="str">
        <f>IF('E-Learning G SCH'!V5="NA",'E-Learning G SCH'!V5,'E-Learning G SCH'!V5/'Total G SCH'!V5)</f>
        <v>NA</v>
      </c>
      <c r="GU7" s="57" t="str">
        <f>IF('E-Learning G SCH'!W5="NA",'E-Learning G SCH'!W5,'E-Learning G SCH'!W5/'Total G SCH'!W5)</f>
        <v>NA</v>
      </c>
      <c r="GV7" s="57">
        <f>IF('E-Learning G SCH'!X5="NA",'E-Learning G SCH'!X5,'E-Learning G SCH'!X5/'Total G SCH'!X5)</f>
        <v>0.23517711476142586</v>
      </c>
      <c r="GW7" s="57">
        <f>IF('E-Learning G SCH'!Y5="NA",'E-Learning G SCH'!Y5,'E-Learning G SCH'!Y5/'Total G SCH'!Y5)</f>
        <v>0.22156445234808245</v>
      </c>
      <c r="GX7" s="58">
        <f>IF('E-Learning G SCH'!Z5="—",'E-Learning G SCH'!Z5,'E-Learning G SCH'!Z5/'Total G SCH'!Z5)</f>
        <v>9.4649785583010002E-2</v>
      </c>
      <c r="GY7" s="57">
        <f>IF('E-Learning G SCH'!AA5="—",'E-Learning G SCH'!AA5,'E-Learning G SCH'!AA5/'Total G SCH'!AA5)</f>
        <v>9.4649785583010002E-2</v>
      </c>
      <c r="GZ7" s="57">
        <f>IF('E-Learning G SCH'!AB5="—",'E-Learning G SCH'!AB5,'E-Learning G SCH'!AB5/'Total G SCH'!AB5)</f>
        <v>0.13760062611806798</v>
      </c>
      <c r="HA7" s="57">
        <f>IF('E-Learning G SCH'!AC5="—",'E-Learning G SCH'!AC5,'E-Learning G SCH'!AC5/'Total G SCH'!AC5)</f>
        <v>0.17137592769868965</v>
      </c>
      <c r="HB7" s="57">
        <f>IF('E-Learning G SCH'!AD5="—",'E-Learning G SCH'!AD5,'E-Learning G SCH'!AD5/'Total G SCH'!AD5)</f>
        <v>0.17419926336892164</v>
      </c>
      <c r="HC7" s="57">
        <f>IF('E-Learning G SCH'!AE5="—",'E-Learning G SCH'!AE5,'E-Learning G SCH'!AE5/'Total G SCH'!AE5)</f>
        <v>0.2468021735469059</v>
      </c>
      <c r="HD7" s="57">
        <f>IF('E-Learning G SCH'!AF5="—",'E-Learning G SCH'!AF5,'E-Learning G SCH'!AF5/'Total G SCH'!AF5)</f>
        <v>0.31326997812986768</v>
      </c>
      <c r="HE7" s="57">
        <f>IF('E-Learning G SCH'!AG5="—",'E-Learning G SCH'!AG5,'E-Learning G SCH'!AG5/'Total G SCH'!AG5)</f>
        <v>0.42263503189268969</v>
      </c>
      <c r="HF7" s="57">
        <f>IF('E-Learning G SCH'!AH5="—",'E-Learning G SCH'!AH5,'E-Learning G SCH'!AH5/'Total G SCH'!AH5)</f>
        <v>0.47132481692530792</v>
      </c>
      <c r="HG7" s="57">
        <f>IF('E-Learning G SCH'!AI5="—",'E-Learning G SCH'!AI5,'E-Learning G SCH'!AI5/'Total G SCH'!AI5)</f>
        <v>0.4686367227437494</v>
      </c>
      <c r="HH7" s="57">
        <f>IF('E-Learning G SCH'!AJ5="—",'E-Learning G SCH'!AJ5,'E-Learning G SCH'!AJ5/'Total G SCH'!AJ5)</f>
        <v>0.57347485741367199</v>
      </c>
      <c r="HI7" s="133">
        <f>IF('E-Learning G SCH'!AK5="—",'E-Learning G SCH'!AK5,'E-Learning G SCH'!AK5/'Total G SCH'!AK5)</f>
        <v>0.60054384663843763</v>
      </c>
      <c r="HJ7" s="58" t="str">
        <f>IF('E-Learning G SCH'!AL5="NA",'E-Learning G SCH'!AL5,'E-Learning G SCH'!AL5/'Total G SCH'!AL5)</f>
        <v>NA</v>
      </c>
      <c r="HK7" s="57" t="str">
        <f>IF('E-Learning G SCH'!AM5="NA",'E-Learning G SCH'!AM5,'E-Learning G SCH'!AM5/'Total G SCH'!AM5)</f>
        <v>NA</v>
      </c>
      <c r="HL7" s="57" t="str">
        <f>IF('E-Learning G SCH'!AN5="NA",'E-Learning G SCH'!AN5,'E-Learning G SCH'!AN5/'Total G SCH'!AN5)</f>
        <v>NA</v>
      </c>
      <c r="HM7" s="57" t="str">
        <f>IF('E-Learning G SCH'!AO5="NA",'E-Learning G SCH'!AO5,'E-Learning G SCH'!AO5/'Total G SCH'!AO5)</f>
        <v>NA</v>
      </c>
      <c r="HN7" s="57">
        <f>IF('E-Learning G SCH'!AP5="NA",'E-Learning G SCH'!AP5,'E-Learning G SCH'!AP5/'Total G SCH'!AP5)</f>
        <v>8.4396832789939452E-2</v>
      </c>
      <c r="HO7" s="57">
        <f>IF('E-Learning G SCH'!AQ5="NA",'E-Learning G SCH'!AQ5,'E-Learning G SCH'!AQ5/'Total G SCH'!AQ5)</f>
        <v>0.11726306761328441</v>
      </c>
      <c r="HP7" s="57">
        <f>IF('E-Learning G SCH'!AR5="NA",'E-Learning G SCH'!AR5,'E-Learning G SCH'!AR5/'Total G SCH'!AR5)</f>
        <v>0.15298686355355259</v>
      </c>
      <c r="HQ7" s="57">
        <f>IF('E-Learning G SCH'!AS5="NA",'E-Learning G SCH'!AS5,'E-Learning G SCH'!AS5/'Total G SCH'!AS5)</f>
        <v>0.36693690518152977</v>
      </c>
      <c r="HR7" s="57">
        <f>IF('E-Learning G SCH'!AT5="NA",'E-Learning G SCH'!AT5,'E-Learning G SCH'!AT5/'Total G SCH'!AT5)</f>
        <v>0.39963933971424609</v>
      </c>
      <c r="HS7" s="57">
        <f>IF('E-Learning G SCH'!AU5="NA",'E-Learning G SCH'!AU5,'E-Learning G SCH'!AU5/'Total G SCH'!AU5)</f>
        <v>0.41908325537885877</v>
      </c>
      <c r="HT7" s="57">
        <f>IF('E-Learning G SCH'!AV5="NA",'E-Learning G SCH'!AV5,'E-Learning G SCH'!AV5/'Total G SCH'!AV5)</f>
        <v>0.49965183262644808</v>
      </c>
      <c r="HU7" s="57">
        <f>IF('E-Learning G SCH'!AW5="NA",'E-Learning G SCH'!AW5,'E-Learning G SCH'!AW5/'Total G SCH'!AW5)</f>
        <v>0.53932795194293226</v>
      </c>
      <c r="HV7" s="58">
        <f>IF('E-Learning G SCH'!AX5="—",'E-Learning G SCH'!AX5,'E-Learning G SCH'!AX5/'Total G SCH'!AX5)</f>
        <v>4.5908080442537351E-2</v>
      </c>
      <c r="HW7" s="57">
        <f>IF('E-Learning G SCH'!AY5="—",'E-Learning G SCH'!AY5,'E-Learning G SCH'!AY5/'Total G SCH'!AY5)</f>
        <v>4.5908080442537351E-2</v>
      </c>
      <c r="HX7" s="57">
        <f>IF('E-Learning G SCH'!AZ5="—",'E-Learning G SCH'!AZ5,'E-Learning G SCH'!AZ5/'Total G SCH'!AZ5)</f>
        <v>7.8101787002843925E-2</v>
      </c>
      <c r="HY7" s="57">
        <f>IF('E-Learning G SCH'!BA5="—",'E-Learning G SCH'!BA5,'E-Learning G SCH'!BA5/'Total G SCH'!BA5)</f>
        <v>0.10862328604264088</v>
      </c>
      <c r="HZ7" s="57">
        <f>IF('E-Learning G SCH'!BB5="—",'E-Learning G SCH'!BB5,'E-Learning G SCH'!BB5/'Total G SCH'!BB5)</f>
        <v>0.32307692307692309</v>
      </c>
      <c r="IA7" s="57">
        <f>IF('E-Learning G SCH'!BC5="—",'E-Learning G SCH'!BC5,'E-Learning G SCH'!BC5/'Total G SCH'!BC5)</f>
        <v>0.46161038961038964</v>
      </c>
      <c r="IB7" s="57">
        <f>IF('E-Learning G SCH'!BD5="—",'E-Learning G SCH'!BD5,'E-Learning G SCH'!BD5/'Total G SCH'!BD5)</f>
        <v>0.52778048068502481</v>
      </c>
      <c r="IC7" s="57">
        <f>IF('E-Learning G SCH'!BE5="—",'E-Learning G SCH'!BE5,'E-Learning G SCH'!BE5/'Total G SCH'!BE5)</f>
        <v>0.49633346198379003</v>
      </c>
      <c r="ID7" s="57">
        <f>IF('E-Learning G SCH'!BF5="—",'E-Learning G SCH'!BF5,'E-Learning G SCH'!BF5/'Total G SCH'!BF5)</f>
        <v>0.49062049062049062</v>
      </c>
      <c r="IE7" s="57">
        <f>IF('E-Learning G SCH'!BG5="—",'E-Learning G SCH'!BG5,'E-Learning G SCH'!BG5/'Total G SCH'!BG5)</f>
        <v>0.55602240896358546</v>
      </c>
      <c r="IF7" s="57">
        <f>IF('E-Learning G SCH'!BH5="—",'E-Learning G SCH'!BH5,'E-Learning G SCH'!BH5/'Total G SCH'!BH5)</f>
        <v>0.57676348547717837</v>
      </c>
      <c r="IG7" s="57">
        <f>IF('E-Learning G SCH'!BI5="—",'E-Learning G SCH'!BI5,'E-Learning G SCH'!BI5/'Total G SCH'!BI5)</f>
        <v>0.82917522747285</v>
      </c>
      <c r="IH7" s="58">
        <f>IF('E-Learning G SCH'!BJ5="—",'E-Learning G SCH'!BJ5,'E-Learning G SCH'!BJ5/'Total G SCH'!BJ5)</f>
        <v>0.26340857320356181</v>
      </c>
      <c r="II7" s="57">
        <f>IF('E-Learning G SCH'!BK5="—",'E-Learning G SCH'!BK5,'E-Learning G SCH'!BK5/'Total G SCH'!BK5)</f>
        <v>0.26340857320356181</v>
      </c>
      <c r="IJ7" s="57">
        <f>IF('E-Learning G SCH'!BL5="—",'E-Learning G SCH'!BL5,'E-Learning G SCH'!BL5/'Total G SCH'!BL5)</f>
        <v>0.40524781341107874</v>
      </c>
      <c r="IK7" s="57">
        <f>IF('E-Learning G SCH'!BM5="—",'E-Learning G SCH'!BM5,'E-Learning G SCH'!BM5/'Total G SCH'!BM5)</f>
        <v>0.2893553223388306</v>
      </c>
      <c r="IL7" s="57">
        <f>IF('E-Learning G SCH'!BN5="—",'E-Learning G SCH'!BN5,'E-Learning G SCH'!BN5/'Total G SCH'!BN5)</f>
        <v>0.12656558998022413</v>
      </c>
      <c r="IM7" s="57">
        <f>IF('E-Learning G SCH'!BO5="—",'E-Learning G SCH'!BO5,'E-Learning G SCH'!BO5/'Total G SCH'!BO5)</f>
        <v>0.1520039100684262</v>
      </c>
      <c r="IN7" s="57">
        <f>IF('E-Learning G SCH'!BP5="—",'E-Learning G SCH'!BP5,'E-Learning G SCH'!BP5/'Total G SCH'!BP5)</f>
        <v>0.14749661705006767</v>
      </c>
      <c r="IO7" s="57">
        <f>IF('E-Learning G SCH'!BQ5="—",'E-Learning G SCH'!BQ5,'E-Learning G SCH'!BQ5/'Total G SCH'!BQ5)</f>
        <v>0.19559099437148217</v>
      </c>
      <c r="IP7" s="57">
        <f>IF('E-Learning G SCH'!BR5="—",'E-Learning G SCH'!BR5,'E-Learning G SCH'!BR5/'Total G SCH'!BR5)</f>
        <v>0.13527851458885942</v>
      </c>
      <c r="IQ7" s="57">
        <f>IF('E-Learning G SCH'!BS5="—",'E-Learning G SCH'!BS5,'E-Learning G SCH'!BS5/'Total G SCH'!BS5)</f>
        <v>0.22977941176470587</v>
      </c>
      <c r="IR7" s="57">
        <f>IF('E-Learning G SCH'!BT5="—",'E-Learning G SCH'!BT5,'E-Learning G SCH'!BT5/'Total G SCH'!BT5)</f>
        <v>0.30740037950664134</v>
      </c>
      <c r="IS7" s="57">
        <f>IF('E-Learning G SCH'!BU5="—",'E-Learning G SCH'!BU5,'E-Learning G SCH'!BU5/'Total G SCH'!BU5)</f>
        <v>0.23537234042553193</v>
      </c>
      <c r="IT7" s="58">
        <f>IF('E-Learning G SCH'!BV5="—",'E-Learning G SCH'!BV5,'E-Learning G SCH'!BV5/'Total G SCH'!BV5)</f>
        <v>9.4151928645326385E-2</v>
      </c>
      <c r="IU7" s="57">
        <f>IF('E-Learning G SCH'!BW5="—",'E-Learning G SCH'!BW5,'E-Learning G SCH'!BW5/'Total G SCH'!BW5)</f>
        <v>9.4151928645326385E-2</v>
      </c>
      <c r="IV7" s="57">
        <f>IF('E-Learning G SCH'!BX5="—",'E-Learning G SCH'!BX5,'E-Learning G SCH'!BX5/'Total G SCH'!BX5)</f>
        <v>0.12144940058321634</v>
      </c>
      <c r="IW7" s="57">
        <f>IF('E-Learning G SCH'!BY5="—",'E-Learning G SCH'!BY5,'E-Learning G SCH'!BY5/'Total G SCH'!BY5)</f>
        <v>0.14500466369571977</v>
      </c>
      <c r="IX7" s="57">
        <f>IF('E-Learning G SCH'!BZ5="—",'E-Learning G SCH'!BZ5,'E-Learning G SCH'!BZ5/'Total G SCH'!BZ5)</f>
        <v>0.1611323441791522</v>
      </c>
      <c r="IY7" s="57">
        <f>IF('E-Learning G SCH'!CA5="—",'E-Learning G SCH'!CA5,'E-Learning G SCH'!CA5/'Total G SCH'!CA5)</f>
        <v>0.22003084957117239</v>
      </c>
      <c r="IZ7" s="57">
        <f>IF('E-Learning G SCH'!CB5="—",'E-Learning G SCH'!CB5,'E-Learning G SCH'!CB5/'Total G SCH'!CB5)</f>
        <v>0.26575217664096812</v>
      </c>
      <c r="JA7" s="57">
        <f>IF('E-Learning G SCH'!CC5="—",'E-Learning G SCH'!CC5,'E-Learning G SCH'!CC5/'Total G SCH'!CC5)</f>
        <v>0.35119668995786252</v>
      </c>
      <c r="JB7" s="57">
        <f>IF('E-Learning G SCH'!CD5="—",'E-Learning G SCH'!CD5,'E-Learning G SCH'!CD5/'Total G SCH'!CD5)</f>
        <v>0.3901771359877178</v>
      </c>
      <c r="JC7" s="57">
        <f>IF('E-Learning G SCH'!CE5="—",'E-Learning G SCH'!CE5,'E-Learning G SCH'!CE5/'Total G SCH'!CE5)</f>
        <v>0.32317783305848263</v>
      </c>
      <c r="JD7" s="57">
        <f>IF('E-Learning G SCH'!CF5="—",'E-Learning G SCH'!CF5,'E-Learning G SCH'!CF5/'Total G SCH'!CF5)</f>
        <v>0.33264265171886248</v>
      </c>
      <c r="JE7" s="57">
        <f>IF('E-Learning G SCH'!CG5="—",'E-Learning G SCH'!CG5,'E-Learning G SCH'!CG5/'Total G SCH'!CG5)</f>
        <v>0.35122018222608853</v>
      </c>
    </row>
    <row r="8" spans="1:265" x14ac:dyDescent="0.2">
      <c r="A8" s="56" t="s">
        <v>7</v>
      </c>
      <c r="B8" s="57" t="str">
        <f>IF('Total UG SCH'!B6="—",'E-Learning UG SCH'!B6,'E-Learning UG SCH'!B6/'Total UG SCH'!B6)</f>
        <v>—</v>
      </c>
      <c r="C8" s="57">
        <f>IF('Total UG SCH'!C6="—",'E-Learning UG SCH'!C6,'E-Learning UG SCH'!C6/'Total UG SCH'!C6)</f>
        <v>2.0248623591950385E-2</v>
      </c>
      <c r="D8" s="57">
        <f>IF('Total UG SCH'!D6="—",'E-Learning UG SCH'!D6,'E-Learning UG SCH'!D6/'Total UG SCH'!D6)</f>
        <v>3.5772936823568985E-3</v>
      </c>
      <c r="E8" s="57">
        <f>IF('Total UG SCH'!E6="—",'E-Learning UG SCH'!E6,'E-Learning UG SCH'!E6/'Total UG SCH'!E6)</f>
        <v>2.4113345629915239E-2</v>
      </c>
      <c r="F8" s="57">
        <f>IF('Total UG SCH'!F6="—",'E-Learning UG SCH'!F6,'E-Learning UG SCH'!F6/'Total UG SCH'!F6)</f>
        <v>4.4792355692984481E-2</v>
      </c>
      <c r="G8" s="57">
        <f>IF('Total UG SCH'!G6="—",'E-Learning UG SCH'!G6,'E-Learning UG SCH'!G6/'Total UG SCH'!G6)</f>
        <v>4.7615559444712817E-2</v>
      </c>
      <c r="H8" s="57">
        <f>IF('Total UG SCH'!H6="—",'E-Learning UG SCH'!H6,'E-Learning UG SCH'!H6/'Total UG SCH'!H6)</f>
        <v>4.0245148110316653E-2</v>
      </c>
      <c r="I8" s="57">
        <f>IF('Total UG SCH'!I6="—",'E-Learning UG SCH'!I6,'E-Learning UG SCH'!I6/'Total UG SCH'!I6)</f>
        <v>3.5013328970541532E-2</v>
      </c>
      <c r="J8" s="57">
        <f>IF('Total UG SCH'!J6="—",'E-Learning UG SCH'!J6,'E-Learning UG SCH'!J6/'Total UG SCH'!J6)</f>
        <v>3.0285445748564972E-2</v>
      </c>
      <c r="K8" s="57">
        <f>IF('Total UG SCH'!K6="—",'E-Learning UG SCH'!K6,'E-Learning UG SCH'!K6/'Total UG SCH'!K6)</f>
        <v>2.6308023808065566E-2</v>
      </c>
      <c r="L8" s="57">
        <f>IF('Total UG SCH'!L6="—",'E-Learning UG SCH'!L6,'E-Learning UG SCH'!L6/'Total UG SCH'!L6)</f>
        <v>2.5605829897117283E-2</v>
      </c>
      <c r="M8" s="57">
        <f>IF('Total UG SCH'!M6="—",'E-Learning UG SCH'!M6,'E-Learning UG SCH'!M6/'Total UG SCH'!M6)</f>
        <v>2.8326989672508133E-2</v>
      </c>
      <c r="N8" s="58" t="str">
        <f>IF('E-Learning UG SCH'!N6="NA",'E-Learning UG SCH'!N6,'E-Learning UG SCH'!N6/'Total UG SCH'!N6)</f>
        <v>NA</v>
      </c>
      <c r="O8" s="57" t="str">
        <f>IF('E-Learning UG SCH'!O6="NA",'E-Learning UG SCH'!O6,'E-Learning UG SCH'!O6/'Total UG SCH'!O6)</f>
        <v>NA</v>
      </c>
      <c r="P8" s="57" t="str">
        <f>IF('E-Learning UG SCH'!P6="NA",'E-Learning UG SCH'!P6,'E-Learning UG SCH'!P6/'Total UG SCH'!P6)</f>
        <v>NA</v>
      </c>
      <c r="Q8" s="57" t="str">
        <f>IF('E-Learning UG SCH'!Q6="NA",'E-Learning UG SCH'!Q6,'E-Learning UG SCH'!Q6/'Total UG SCH'!Q6)</f>
        <v>NA</v>
      </c>
      <c r="R8" s="57" t="str">
        <f>IF('E-Learning UG SCH'!R6="NA",'E-Learning UG SCH'!R6,'E-Learning UG SCH'!R6/'Total UG SCH'!R6)</f>
        <v>NA</v>
      </c>
      <c r="S8" s="57" t="str">
        <f>IF('E-Learning UG SCH'!S6="NA",'E-Learning UG SCH'!S6,'E-Learning UG SCH'!S6/'Total UG SCH'!S6)</f>
        <v>NA</v>
      </c>
      <c r="T8" s="57" t="str">
        <f>IF('E-Learning UG SCH'!T6="NA",'E-Learning UG SCH'!T6,'E-Learning UG SCH'!T6/'Total UG SCH'!T6)</f>
        <v>NA</v>
      </c>
      <c r="U8" s="57" t="str">
        <f>IF('E-Learning UG SCH'!U6="NA",'E-Learning UG SCH'!U6,'E-Learning UG SCH'!U6/'Total UG SCH'!U6)</f>
        <v>NA</v>
      </c>
      <c r="V8" s="57" t="str">
        <f>IF('E-Learning UG SCH'!V6="NA",'E-Learning UG SCH'!V6,'E-Learning UG SCH'!V6/'Total UG SCH'!V6)</f>
        <v>NA</v>
      </c>
      <c r="W8" s="57" t="str">
        <f>IF('E-Learning UG SCH'!W6="NA",'E-Learning UG SCH'!W6,'E-Learning UG SCH'!W6/'Total UG SCH'!W6)</f>
        <v>NA</v>
      </c>
      <c r="X8" s="57" t="str">
        <f>IF('E-Learning UG SCH'!X6="NA",'E-Learning UG SCH'!X6,'E-Learning UG SCH'!X6/'Total UG SCH'!X6)</f>
        <v>NA</v>
      </c>
      <c r="Y8" s="57" t="str">
        <f>IF('E-Learning UG SCH'!Y6="NA",'E-Learning UG SCH'!Y6,'E-Learning UG SCH'!Y6/'Total UG SCH'!Y6)</f>
        <v>NA</v>
      </c>
      <c r="Z8" s="58" t="str">
        <f>IF('E-Learning UG SCH'!Z6="NA",'E-Learning UG SCH'!Z6,'E-Learning UG SCH'!Z6/'Total UG SCH'!Z6)</f>
        <v>NA</v>
      </c>
      <c r="AA8" s="57" t="str">
        <f>IF('E-Learning UG SCH'!AA6="NA",'E-Learning UG SCH'!AA6,'E-Learning UG SCH'!AA6/'Total UG SCH'!AA6)</f>
        <v>NA</v>
      </c>
      <c r="AB8" s="57" t="str">
        <f>IF('E-Learning UG SCH'!AB6="NA",'E-Learning UG SCH'!AB6,'E-Learning UG SCH'!AB6/'Total UG SCH'!AB6)</f>
        <v>NA</v>
      </c>
      <c r="AC8" s="57" t="str">
        <f>IF('E-Learning UG SCH'!AC6="NA",'E-Learning UG SCH'!AC6,'E-Learning UG SCH'!AC6/'Total UG SCH'!AC6)</f>
        <v>NA</v>
      </c>
      <c r="AD8" s="57" t="str">
        <f>IF('E-Learning UG SCH'!AD6="NA",'E-Learning UG SCH'!AD6,'E-Learning UG SCH'!AD6/'Total UG SCH'!AD6)</f>
        <v>NA</v>
      </c>
      <c r="AE8" s="57" t="str">
        <f>IF('E-Learning UG SCH'!AE6="NA",'E-Learning UG SCH'!AE6,'E-Learning UG SCH'!AE6/'Total UG SCH'!AE6)</f>
        <v>NA</v>
      </c>
      <c r="AF8" s="57" t="str">
        <f>IF('E-Learning UG SCH'!AF6="NA",'E-Learning UG SCH'!AF6,'E-Learning UG SCH'!AF6/'Total UG SCH'!AF6)</f>
        <v>NA</v>
      </c>
      <c r="AG8" s="57" t="str">
        <f>IF('E-Learning UG SCH'!AG6="NA",'E-Learning UG SCH'!AG6,'E-Learning UG SCH'!AG6/'Total UG SCH'!AG6)</f>
        <v>NA</v>
      </c>
      <c r="AH8" s="57" t="str">
        <f>IF('E-Learning UG SCH'!AH6="NA",'E-Learning UG SCH'!AH6,'E-Learning UG SCH'!AH6/'Total UG SCH'!AH6)</f>
        <v>NA</v>
      </c>
      <c r="AI8" s="57">
        <f>IF('E-Learning UG SCH'!AI6="NA",'E-Learning UG SCH'!AI6,'E-Learning UG SCH'!AI6/'Total UG SCH'!AI6)</f>
        <v>1.479556133160052E-2</v>
      </c>
      <c r="AJ8" s="57">
        <f>IF('E-Learning UG SCH'!AJ6="NA",'E-Learning UG SCH'!AJ6,'E-Learning UG SCH'!AJ6/'Total UG SCH'!AJ6)</f>
        <v>1.8399471818750436E-2</v>
      </c>
      <c r="AK8" s="57">
        <f>IF('E-Learning UG SCH'!AK6="NA",'E-Learning UG SCH'!AK6,'E-Learning UG SCH'!AK6/'Total UG SCH'!AK6)</f>
        <v>1.8369183380345062E-2</v>
      </c>
      <c r="AL8" s="58" t="str">
        <f>IF('E-Learning UG SCH'!AL6="—",'E-Learning UG SCH'!AL6,'E-Learning UG SCH'!AL6/'Total UG SCH'!AL6)</f>
        <v>—</v>
      </c>
      <c r="AM8" s="57" t="str">
        <f>IF('E-Learning UG SCH'!AM6="—",'E-Learning UG SCH'!AM6,'E-Learning UG SCH'!AM6/'Total UG SCH'!AM6)</f>
        <v>—</v>
      </c>
      <c r="AN8" s="57" t="str">
        <f>IF('E-Learning UG SCH'!AN6="—",'E-Learning UG SCH'!AN6,'E-Learning UG SCH'!AN6/'Total UG SCH'!AN6)</f>
        <v>—</v>
      </c>
      <c r="AO8" s="57" t="str">
        <f>IF('E-Learning UG SCH'!AO6="—",'E-Learning UG SCH'!AO6,'E-Learning UG SCH'!AO6/'Total UG SCH'!AO6)</f>
        <v>—</v>
      </c>
      <c r="AP8" s="57" t="str">
        <f>IF('E-Learning UG SCH'!AP6="—",'E-Learning UG SCH'!AP6,'E-Learning UG SCH'!AP6/'Total UG SCH'!AP6)</f>
        <v>—</v>
      </c>
      <c r="AQ8" s="57">
        <f>IF('E-Learning UG SCH'!AQ6="—",'E-Learning UG SCH'!AQ6,'E-Learning UG SCH'!AQ6/'Total UG SCH'!AQ6)</f>
        <v>5.4357392087634468E-3</v>
      </c>
      <c r="AR8" s="57">
        <f>IF('E-Learning UG SCH'!AR6="—",'E-Learning UG SCH'!AR6,'E-Learning UG SCH'!AR6/'Total UG SCH'!AR6)</f>
        <v>6.1560317272404408E-3</v>
      </c>
      <c r="AS8" s="57">
        <f>IF('E-Learning UG SCH'!AS6="—",'E-Learning UG SCH'!AS6,'E-Learning UG SCH'!AS6/'Total UG SCH'!AS6)</f>
        <v>9.1022006466355044E-4</v>
      </c>
      <c r="AT8" s="57">
        <f>IF('E-Learning UG SCH'!AT6="—",'E-Learning UG SCH'!AT6,'E-Learning UG SCH'!AT6/'Total UG SCH'!AT6)</f>
        <v>1.6389251832074077E-2</v>
      </c>
      <c r="AU8" s="57" t="str">
        <f>IF('E-Learning UG SCH'!AU6="—",'E-Learning UG SCH'!AU6,'E-Learning UG SCH'!AU6/'Total UG SCH'!AU6)</f>
        <v>—</v>
      </c>
      <c r="AV8" s="57" t="str">
        <f>IF('E-Learning UG SCH'!AV6="—",'E-Learning UG SCH'!AV6,'E-Learning UG SCH'!AV6/'Total UG SCH'!AV6)</f>
        <v>—</v>
      </c>
      <c r="AW8" s="57" t="str">
        <f>IF('E-Learning UG SCH'!AW6="—",'E-Learning UG SCH'!AW6,'E-Learning UG SCH'!AW6/'Total UG SCH'!AW6)</f>
        <v>—</v>
      </c>
      <c r="AX8" s="58" t="str">
        <f>IF('E-Learning UG SCH'!AX6="NA",'E-Learning UG SCH'!AX6,'E-Learning UG SCH'!AX6/'Total UG SCH'!AX6)</f>
        <v>NA</v>
      </c>
      <c r="AY8" s="57" t="str">
        <f>IF('E-Learning UG SCH'!AY6="NA",'E-Learning UG SCH'!AY6,'E-Learning UG SCH'!AY6/'Total UG SCH'!AY6)</f>
        <v>NA</v>
      </c>
      <c r="AZ8" s="57" t="str">
        <f>IF('E-Learning UG SCH'!AZ6="NA",'E-Learning UG SCH'!AZ6,'E-Learning UG SCH'!AZ6/'Total UG SCH'!AZ6)</f>
        <v>NA</v>
      </c>
      <c r="BA8" s="57" t="str">
        <f>IF('E-Learning UG SCH'!BA6="NA",'E-Learning UG SCH'!BA6,'E-Learning UG SCH'!BA6/'Total UG SCH'!BA6)</f>
        <v>NA</v>
      </c>
      <c r="BB8" s="57" t="str">
        <f>IF('E-Learning UG SCH'!BB6="NA",'E-Learning UG SCH'!BB6,'E-Learning UG SCH'!BB6/'Total UG SCH'!BB6)</f>
        <v>NA</v>
      </c>
      <c r="BC8" s="57" t="str">
        <f>IF('E-Learning UG SCH'!BC6="NA",'E-Learning UG SCH'!BC6,'E-Learning UG SCH'!BC6/'Total UG SCH'!BC6)</f>
        <v>NA</v>
      </c>
      <c r="BD8" s="57" t="str">
        <f>IF('E-Learning UG SCH'!BD6="NA",'E-Learning UG SCH'!BD6,'E-Learning UG SCH'!BD6/'Total UG SCH'!BD6)</f>
        <v>NA</v>
      </c>
      <c r="BE8" s="57" t="str">
        <f>IF('E-Learning UG SCH'!BE6="NA",'E-Learning UG SCH'!BE6,'E-Learning UG SCH'!BE6/'Total UG SCH'!BE6)</f>
        <v>NA</v>
      </c>
      <c r="BF8" s="57" t="str">
        <f>IF('E-Learning UG SCH'!BF6="NA",'E-Learning UG SCH'!BF6,'E-Learning UG SCH'!BF6/'Total UG SCH'!BF6)</f>
        <v>NA</v>
      </c>
      <c r="BG8" s="57" t="str">
        <f>IF('E-Learning UG SCH'!BG6="NA",'E-Learning UG SCH'!BG6,'E-Learning UG SCH'!BG6/'Total UG SCH'!BG6)</f>
        <v>NA</v>
      </c>
      <c r="BH8" s="57" t="str">
        <f>IF('E-Learning UG SCH'!BH6="NA",'E-Learning UG SCH'!BH6,'E-Learning UG SCH'!BH6/'Total UG SCH'!BH6)</f>
        <v>NA</v>
      </c>
      <c r="BI8" s="57" t="str">
        <f>IF('E-Learning UG SCH'!BI6="NA",'E-Learning UG SCH'!BI6,'E-Learning UG SCH'!BI6/'Total UG SCH'!BI6)</f>
        <v>NA</v>
      </c>
      <c r="BJ8" s="58" t="str">
        <f>IF('E-Learning UG SCH'!BJ6="NA",'E-Learning UG SCH'!BJ6,'E-Learning UG SCH'!BJ6/'Total UG SCH'!BJ6)</f>
        <v>NA</v>
      </c>
      <c r="BK8" s="57" t="str">
        <f>IF('E-Learning UG SCH'!BK6="NA",'E-Learning UG SCH'!BK6,'E-Learning UG SCH'!BK6/'Total UG SCH'!BK6)</f>
        <v>NA</v>
      </c>
      <c r="BL8" s="57" t="str">
        <f>IF('E-Learning UG SCH'!BL6="NA",'E-Learning UG SCH'!BL6,'E-Learning UG SCH'!BL6/'Total UG SCH'!BL6)</f>
        <v>NA</v>
      </c>
      <c r="BM8" s="57" t="str">
        <f>IF('E-Learning UG SCH'!BM6="NA",'E-Learning UG SCH'!BM6,'E-Learning UG SCH'!BM6/'Total UG SCH'!BM6)</f>
        <v>NA</v>
      </c>
      <c r="BN8" s="57" t="str">
        <f>IF('E-Learning UG SCH'!BN6="NA",'E-Learning UG SCH'!BN6,'E-Learning UG SCH'!BN6/'Total UG SCH'!BN6)</f>
        <v>NA</v>
      </c>
      <c r="BO8" s="57" t="str">
        <f>IF('E-Learning UG SCH'!BO6="NA",'E-Learning UG SCH'!BO6,'E-Learning UG SCH'!BO6/'Total UG SCH'!BO6)</f>
        <v>NA</v>
      </c>
      <c r="BP8" s="57" t="str">
        <f>IF('E-Learning UG SCH'!BP6="NA",'E-Learning UG SCH'!BP6,'E-Learning UG SCH'!BP6/'Total UG SCH'!BP6)</f>
        <v>NA</v>
      </c>
      <c r="BQ8" s="57" t="str">
        <f>IF('E-Learning UG SCH'!BQ6="NA",'E-Learning UG SCH'!BQ6,'E-Learning UG SCH'!BQ6/'Total UG SCH'!BQ6)</f>
        <v>NA</v>
      </c>
      <c r="BR8" s="57" t="str">
        <f>IF('E-Learning UG SCH'!BR6="NA",'E-Learning UG SCH'!BR6,'E-Learning UG SCH'!BR6/'Total UG SCH'!BR6)</f>
        <v>NA</v>
      </c>
      <c r="BS8" s="57" t="str">
        <f>IF('E-Learning UG SCH'!BS6="NA",'E-Learning UG SCH'!BS6,'E-Learning UG SCH'!BS6/'Total UG SCH'!BS6)</f>
        <v>NA</v>
      </c>
      <c r="BT8" s="57" t="str">
        <f>IF('E-Learning UG SCH'!BT6="NA",'E-Learning UG SCH'!BT6,'E-Learning UG SCH'!BT6/'Total UG SCH'!BT6)</f>
        <v>NA</v>
      </c>
      <c r="BU8" s="57" t="str">
        <f>IF('E-Learning UG SCH'!BU6="NA",'E-Learning UG SCH'!BU6,'E-Learning UG SCH'!BU6/'Total UG SCH'!BU6)</f>
        <v>NA</v>
      </c>
      <c r="BV8" s="58" t="str">
        <f>IF('E-Learning UG SCH'!BV6="—",'E-Learning UG SCH'!BV6,'E-Learning UG SCH'!BV6/'Total UG SCH'!BV6)</f>
        <v>—</v>
      </c>
      <c r="BW8" s="57" t="str">
        <f>IF('E-Learning UG SCH'!BW6="—",'E-Learning UG SCH'!BW6,'E-Learning UG SCH'!BW6/'Total UG SCH'!BW6)</f>
        <v>—</v>
      </c>
      <c r="BX8" s="57" t="str">
        <f>IF('E-Learning UG SCH'!BX6="—",'E-Learning UG SCH'!BX6,'E-Learning UG SCH'!BX6/'Total UG SCH'!BX6)</f>
        <v>—</v>
      </c>
      <c r="BY8" s="57" t="str">
        <f>IF('E-Learning UG SCH'!BY6="—",'E-Learning UG SCH'!BY6,'E-Learning UG SCH'!BY6/'Total UG SCH'!BY6)</f>
        <v>—</v>
      </c>
      <c r="BZ8" s="57" t="str">
        <f>IF('E-Learning UG SCH'!BZ6="—",'E-Learning UG SCH'!BZ6,'E-Learning UG SCH'!BZ6/'Total UG SCH'!BZ6)</f>
        <v>—</v>
      </c>
      <c r="CA8" s="57">
        <f>IF('E-Learning UG SCH'!CA6="—",'E-Learning UG SCH'!CA6,'E-Learning UG SCH'!CA6/'Total UG SCH'!CA6)</f>
        <v>4.0844885497705631E-2</v>
      </c>
      <c r="CB8" s="57">
        <f>IF('E-Learning UG SCH'!CB6="—",'E-Learning UG SCH'!CB6,'E-Learning UG SCH'!CB6/'Total UG SCH'!CB6)</f>
        <v>3.5026001331373624E-2</v>
      </c>
      <c r="CC8" s="57">
        <f>IF('E-Learning UG SCH'!CC6="—",'E-Learning UG SCH'!CC6,'E-Learning UG SCH'!CC6/'Total UG SCH'!CC6)</f>
        <v>2.9258544608600768E-2</v>
      </c>
      <c r="CD8" s="57">
        <f>IF('E-Learning UG SCH'!CD6="—",'E-Learning UG SCH'!CD6,'E-Learning UG SCH'!CD6/'Total UG SCH'!CD6)</f>
        <v>2.796027356677656E-2</v>
      </c>
      <c r="CE8" s="57">
        <f>IF('E-Learning UG SCH'!CE6="—",'E-Learning UG SCH'!CE6,'E-Learning UG SCH'!CE6/'Total UG SCH'!CE6)</f>
        <v>2.4355698305596741E-2</v>
      </c>
      <c r="CF8" s="57">
        <f>IF('E-Learning UG SCH'!CF6="—",'E-Learning UG SCH'!CF6,'E-Learning UG SCH'!CF6/'Total UG SCH'!CF6)</f>
        <v>2.4339262539125123E-2</v>
      </c>
      <c r="CG8" s="57">
        <f>IF('E-Learning UG SCH'!CG6="—",'E-Learning UG SCH'!CG6,'E-Learning UG SCH'!CG6/'Total UG SCH'!CG6)</f>
        <v>2.6607088149803108E-2</v>
      </c>
      <c r="CH8" s="58" t="str">
        <f>IF('E-Learning UG SCH'!CH6="NA",'E-Learning UG SCH'!CH6,'E-Learning UG SCH'!CH6/'Total UG SCH'!CH6)</f>
        <v>NA</v>
      </c>
      <c r="CI8" s="57" t="str">
        <f>IF('E-Learning UG SCH'!CI6="NA",'E-Learning UG SCH'!CI6,'E-Learning UG SCH'!CI6/'Total UG SCH'!CI6)</f>
        <v>NA</v>
      </c>
      <c r="CJ8" s="57" t="str">
        <f>IF('E-Learning UG SCH'!CJ6="NA",'E-Learning UG SCH'!CJ6,'E-Learning UG SCH'!CJ6/'Total UG SCH'!CJ6)</f>
        <v>NA</v>
      </c>
      <c r="CK8" s="57" t="str">
        <f>IF('E-Learning UG SCH'!CK6="NA",'E-Learning UG SCH'!CK6,'E-Learning UG SCH'!CK6/'Total UG SCH'!CK6)</f>
        <v>NA</v>
      </c>
      <c r="CL8" s="57" t="str">
        <f>IF('E-Learning UG SCH'!CL6="NA",'E-Learning UG SCH'!CL6,'E-Learning UG SCH'!CL6/'Total UG SCH'!CL6)</f>
        <v>NA</v>
      </c>
      <c r="CM8" s="57" t="str">
        <f>IF('E-Learning UG SCH'!CM6="NA",'E-Learning UG SCH'!CM6,'E-Learning UG SCH'!CM6/'Total UG SCH'!CM6)</f>
        <v>NA</v>
      </c>
      <c r="CN8" s="57" t="str">
        <f>IF('E-Learning UG SCH'!CN6="NA",'E-Learning UG SCH'!CN6,'E-Learning UG SCH'!CN6/'Total UG SCH'!CN6)</f>
        <v>NA</v>
      </c>
      <c r="CO8" s="57" t="str">
        <f>IF('E-Learning UG SCH'!CO6="NA",'E-Learning UG SCH'!CO6,'E-Learning UG SCH'!CO6/'Total UG SCH'!CO6)</f>
        <v>NA</v>
      </c>
      <c r="CP8" s="57" t="str">
        <f>IF('E-Learning UG SCH'!CP6="NA",'E-Learning UG SCH'!CP6,'E-Learning UG SCH'!CP6/'Total UG SCH'!CP6)</f>
        <v>NA</v>
      </c>
      <c r="CQ8" s="57" t="str">
        <f>IF('E-Learning UG SCH'!CQ6="NA",'E-Learning UG SCH'!CQ6,'E-Learning UG SCH'!CQ6/'Total UG SCH'!CQ6)</f>
        <v>NA</v>
      </c>
      <c r="CR8" s="57" t="str">
        <f>IF('E-Learning UG SCH'!CR6="NA",'E-Learning UG SCH'!CR6,'E-Learning UG SCH'!CR6/'Total UG SCH'!CR6)</f>
        <v>NA</v>
      </c>
      <c r="CS8" s="57" t="str">
        <f>IF('E-Learning UG SCH'!CS6="NA",'E-Learning UG SCH'!CS6,'E-Learning UG SCH'!CS6/'Total UG SCH'!CS6)</f>
        <v>NA</v>
      </c>
      <c r="CT8" s="58" t="str">
        <f>IF('E-Learning UG SCH'!CT6="NA",'E-Learning UG SCH'!CT6,'E-Learning UG SCH'!CT6/'Total UG SCH'!CT6)</f>
        <v>NA</v>
      </c>
      <c r="CU8" s="57" t="str">
        <f>IF('E-Learning UG SCH'!CU6="NA",'E-Learning UG SCH'!CU6,'E-Learning UG SCH'!CU6/'Total UG SCH'!CU6)</f>
        <v>NA</v>
      </c>
      <c r="CV8" s="57" t="str">
        <f>IF('E-Learning UG SCH'!CV6="NA",'E-Learning UG SCH'!CV6,'E-Learning UG SCH'!CV6/'Total UG SCH'!CV6)</f>
        <v>NA</v>
      </c>
      <c r="CW8" s="57" t="str">
        <f>IF('E-Learning UG SCH'!CW6="NA",'E-Learning UG SCH'!CW6,'E-Learning UG SCH'!CW6/'Total UG SCH'!CW6)</f>
        <v>NA</v>
      </c>
      <c r="CX8" s="57" t="str">
        <f>IF('E-Learning UG SCH'!CX6="NA",'E-Learning UG SCH'!CX6,'E-Learning UG SCH'!CX6/'Total UG SCH'!CX6)</f>
        <v>NA</v>
      </c>
      <c r="CY8" s="57" t="str">
        <f>IF('E-Learning UG SCH'!CY6="NA",'E-Learning UG SCH'!CY6,'E-Learning UG SCH'!CY6/'Total UG SCH'!CY6)</f>
        <v>NA</v>
      </c>
      <c r="CZ8" s="57" t="str">
        <f>IF('E-Learning UG SCH'!CZ6="NA",'E-Learning UG SCH'!CZ6,'E-Learning UG SCH'!CZ6/'Total UG SCH'!CZ6)</f>
        <v>NA</v>
      </c>
      <c r="DA8" s="57">
        <f>IF('E-Learning UG SCH'!DA6="NA",'E-Learning UG SCH'!DA6,'E-Learning UG SCH'!DA6/'Total UG SCH'!DA6)</f>
        <v>0.10329460937980207</v>
      </c>
      <c r="DB8" s="57">
        <f>IF('E-Learning UG SCH'!DB6="NA",'E-Learning UG SCH'!DB6,'E-Learning UG SCH'!DB6/'Total UG SCH'!DB6)</f>
        <v>0.13294918606420203</v>
      </c>
      <c r="DC8" s="57">
        <f>IF('E-Learning UG SCH'!DC6="NA",'E-Learning UG SCH'!DC6,'E-Learning UG SCH'!DC6/'Total UG SCH'!DC6)</f>
        <v>0.1087375982686466</v>
      </c>
      <c r="DD8" s="57">
        <f>IF('E-Learning UG SCH'!DD6="NA",'E-Learning UG SCH'!DD6,'E-Learning UG SCH'!DD6/'Total UG SCH'!DD6)</f>
        <v>7.8869366952789705E-2</v>
      </c>
      <c r="DE8" s="57">
        <f>IF('E-Learning UG SCH'!DE6="NA",'E-Learning UG SCH'!DE6,'E-Learning UG SCH'!DE6/'Total UG SCH'!DE6)</f>
        <v>8.376937224653902E-2</v>
      </c>
      <c r="DF8" s="58" t="str">
        <f>IF('E-Learning UG SCH'!DF6="—",'E-Learning UG SCH'!DF6,'E-Learning UG SCH'!DF6/'Total UG SCH'!DF6)</f>
        <v>—</v>
      </c>
      <c r="DG8" s="57">
        <f>IF('E-Learning UG SCH'!DG6="—",'E-Learning UG SCH'!DG6,'E-Learning UG SCH'!DG6/'Total UG SCH'!DG6)</f>
        <v>8.875483225997452E-2</v>
      </c>
      <c r="DH8" s="57">
        <f>IF('E-Learning UG SCH'!DH6="—",'E-Learning UG SCH'!DH6,'E-Learning UG SCH'!DH6/'Total UG SCH'!DH6)</f>
        <v>8.7429113636464884E-2</v>
      </c>
      <c r="DI8" s="57">
        <f>IF('E-Learning UG SCH'!DI6="—",'E-Learning UG SCH'!DI6,'E-Learning UG SCH'!DI6/'Total UG SCH'!DI6)</f>
        <v>0.10103987499016334</v>
      </c>
      <c r="DJ8" s="57">
        <f>IF('E-Learning UG SCH'!DJ6="—",'E-Learning UG SCH'!DJ6,'E-Learning UG SCH'!DJ6/'Total UG SCH'!DJ6)</f>
        <v>0.12383876860885451</v>
      </c>
      <c r="DK8" s="57">
        <f>IF('E-Learning UG SCH'!DK6="—",'E-Learning UG SCH'!DK6,'E-Learning UG SCH'!DK6/'Total UG SCH'!DK6)</f>
        <v>0.11418345835171839</v>
      </c>
      <c r="DL8" s="57" t="str">
        <f>IF('E-Learning UG SCH'!DL6="—",'E-Learning UG SCH'!DL6,'E-Learning UG SCH'!DL6/'Total UG SCH'!DL6)</f>
        <v>—</v>
      </c>
      <c r="DM8" s="57">
        <f>IF('E-Learning UG SCH'!DM6="—",'E-Learning UG SCH'!DM6,'E-Learning UG SCH'!DM6/'Total UG SCH'!DM6)</f>
        <v>0.1693665691420228</v>
      </c>
      <c r="DN8" s="57">
        <f>IF('E-Learning UG SCH'!DN6="—",'E-Learning UG SCH'!DN6,'E-Learning UG SCH'!DN6/'Total UG SCH'!DN6)</f>
        <v>0.19037523494137654</v>
      </c>
      <c r="DO8" s="57">
        <f>IF('E-Learning UG SCH'!DO6="—",'E-Learning UG SCH'!DO6,'E-Learning UG SCH'!DO6/'Total UG SCH'!DO6)</f>
        <v>0.18984591652290644</v>
      </c>
      <c r="DP8" s="57">
        <f>IF('E-Learning UG SCH'!DP6="—",'E-Learning UG SCH'!DP6,'E-Learning UG SCH'!DP6/'Total UG SCH'!DP6)</f>
        <v>0.11895881084203347</v>
      </c>
      <c r="DQ8" s="57">
        <f>IF('E-Learning UG SCH'!DQ6="—",'E-Learning UG SCH'!DQ6,'E-Learning UG SCH'!DQ6/'Total UG SCH'!DQ6)</f>
        <v>0.12595383411082614</v>
      </c>
      <c r="DR8" s="58" t="str">
        <f>IF('E-Learning UG SCH'!DR6="—",'E-Learning UG SCH'!DR6,'E-Learning UG SCH'!DR6/'Total UG SCH'!DR6)</f>
        <v>—</v>
      </c>
      <c r="DS8" s="57">
        <f>IF('E-Learning UG SCH'!DS6="—",'E-Learning UG SCH'!DS6,'E-Learning UG SCH'!DS6/'Total UG SCH'!DS6)</f>
        <v>0.1176447665809368</v>
      </c>
      <c r="DT8" s="57">
        <f>IF('E-Learning UG SCH'!DT6="—",'E-Learning UG SCH'!DT6,'E-Learning UG SCH'!DT6/'Total UG SCH'!DT6)</f>
        <v>0.12072538860103627</v>
      </c>
      <c r="DU8" s="57">
        <f>IF('E-Learning UG SCH'!DU6="—",'E-Learning UG SCH'!DU6,'E-Learning UG SCH'!DU6/'Total UG SCH'!DU6)</f>
        <v>0.12305986696230599</v>
      </c>
      <c r="DV8" s="57">
        <f>IF('E-Learning UG SCH'!DV6="—",'E-Learning UG SCH'!DV6,'E-Learning UG SCH'!DV6/'Total UG SCH'!DV6)</f>
        <v>0.1247702351524371</v>
      </c>
      <c r="DW8" s="57">
        <f>IF('E-Learning UG SCH'!DW6="—",'E-Learning UG SCH'!DW6,'E-Learning UG SCH'!DW6/'Total UG SCH'!DW6)</f>
        <v>0.15897396395008473</v>
      </c>
      <c r="DX8" s="57">
        <f>IF('E-Learning UG SCH'!DX6="—",'E-Learning UG SCH'!DX6,'E-Learning UG SCH'!DX6/'Total UG SCH'!DX6)</f>
        <v>0.16383938454726588</v>
      </c>
      <c r="DY8" s="57" t="str">
        <f>IF('E-Learning UG SCH'!DY6="NA",'E-Learning UG SCH'!DY6,'E-Learning UG SCH'!DY6/'Total UG SCH'!DY6)</f>
        <v>NA</v>
      </c>
      <c r="DZ8" s="57" t="str">
        <f>IF('E-Learning UG SCH'!DZ6="NA",'E-Learning UG SCH'!DZ6,'E-Learning UG SCH'!DZ6/'Total UG SCH'!DZ6)</f>
        <v>NA</v>
      </c>
      <c r="EA8" s="57" t="str">
        <f>IF('E-Learning UG SCH'!EA6="NA",'E-Learning UG SCH'!EA6,'E-Learning UG SCH'!EA6/'Total UG SCH'!EA6)</f>
        <v>NA</v>
      </c>
      <c r="EB8" s="57" t="str">
        <f>IF('E-Learning UG SCH'!EB6="NA",'E-Learning UG SCH'!EB6,'E-Learning UG SCH'!EB6/'Total UG SCH'!EB6)</f>
        <v>NA</v>
      </c>
      <c r="EC8" s="57" t="str">
        <f>IF('E-Learning UG SCH'!EC6="NA",'E-Learning UG SCH'!EC6,'E-Learning UG SCH'!EC6/'Total UG SCH'!EC6)</f>
        <v>NA</v>
      </c>
      <c r="ED8" s="58">
        <f>IF('E-Learning UG SCH'!EE6="—",'E-Learning UG SCH'!EE6,'E-Learning UG SCH'!EE6/'Total UG SCH'!EE6)</f>
        <v>9.3968557594596214E-2</v>
      </c>
      <c r="EE8" s="57">
        <f>IF('E-Learning UG SCH'!EE6="—",'E-Learning UG SCH'!EE6,'E-Learning UG SCH'!EE6/'Total UG SCH'!EE6)</f>
        <v>9.3968557594596214E-2</v>
      </c>
      <c r="EF8" s="57">
        <f>IF('E-Learning UG SCH'!EF6="—",'E-Learning UG SCH'!EF6,'E-Learning UG SCH'!EF6/'Total UG SCH'!EF6)</f>
        <v>9.3512318911814288E-2</v>
      </c>
      <c r="EG8" s="57">
        <f>IF('E-Learning UG SCH'!EG6="—",'E-Learning UG SCH'!EG6,'E-Learning UG SCH'!EG6/'Total UG SCH'!EG6)</f>
        <v>0.1054074465266425</v>
      </c>
      <c r="EH8" s="57">
        <f>IF('E-Learning UG SCH'!EH6="—",'E-Learning UG SCH'!EH6,'E-Learning UG SCH'!EH6/'Total UG SCH'!EH6)</f>
        <v>0.12403826900298998</v>
      </c>
      <c r="EI8" s="57">
        <f>IF('E-Learning UG SCH'!EI6="—",'E-Learning UG SCH'!EI6,'E-Learning UG SCH'!EI6/'Total UG SCH'!EI6)</f>
        <v>0.12423386581027873</v>
      </c>
      <c r="EJ8" s="57">
        <f>IF('E-Learning UG SCH'!EK6="—",'E-Learning UG SCH'!EK6,'E-Learning UG SCH'!EK6/'Total UG SCH'!EK6)</f>
        <v>0.13807318216355796</v>
      </c>
      <c r="EK8" s="57">
        <f>IF('E-Learning UG SCH'!EK6="—",'E-Learning UG SCH'!EK6,'E-Learning UG SCH'!EK6/'Total UG SCH'!EK6)</f>
        <v>0.13807318216355796</v>
      </c>
      <c r="EL8" s="57">
        <f>IF('E-Learning UG SCH'!EL6="—",'E-Learning UG SCH'!EL6,'E-Learning UG SCH'!EL6/'Total UG SCH'!EL6)</f>
        <v>0.16345536669440153</v>
      </c>
      <c r="EM8" s="57">
        <f>IF('E-Learning UG SCH'!EM6="—",'E-Learning UG SCH'!EM6,'E-Learning UG SCH'!EM6/'Total UG SCH'!EM6)</f>
        <v>0.15135390983421448</v>
      </c>
      <c r="EN8" s="57">
        <f>IF('E-Learning UG SCH'!EN6="—",'E-Learning UG SCH'!EN6,'E-Learning UG SCH'!EN6/'Total UG SCH'!EN6)</f>
        <v>9.9789326518243945E-2</v>
      </c>
      <c r="EO8" s="57">
        <f>IF('E-Learning UG SCH'!EO6="—",'E-Learning UG SCH'!EO6,'E-Learning UG SCH'!EO6/'Total UG SCH'!EO6)</f>
        <v>0.10605668326569315</v>
      </c>
      <c r="EP8" s="58" t="str">
        <f>IF('E-Learning UG SCH'!EP6="NA",'E-Learning UG SCH'!EP6,'E-Learning UG SCH'!EP6/'Total UG SCH'!EP6)</f>
        <v>NA</v>
      </c>
      <c r="EQ8" s="57" t="str">
        <f>IF('E-Learning UG SCH'!EQ6="NA",'E-Learning UG SCH'!EQ6,'E-Learning UG SCH'!EQ6/'Total UG SCH'!EQ6)</f>
        <v>NA</v>
      </c>
      <c r="ER8" s="57" t="str">
        <f>IF('E-Learning UG SCH'!ER6="NA",'E-Learning UG SCH'!ER6,'E-Learning UG SCH'!ER6/'Total UG SCH'!ER6)</f>
        <v>NA</v>
      </c>
      <c r="ES8" s="57" t="str">
        <f>IF('E-Learning UG SCH'!ES6="NA",'E-Learning UG SCH'!ES6,'E-Learning UG SCH'!ES6/'Total UG SCH'!ES6)</f>
        <v>NA</v>
      </c>
      <c r="ET8" s="57" t="str">
        <f>IF('E-Learning UG SCH'!ET6="NA",'E-Learning UG SCH'!ET6,'E-Learning UG SCH'!ET6/'Total UG SCH'!ET6)</f>
        <v>NA</v>
      </c>
      <c r="EU8" s="57" t="str">
        <f>IF('E-Learning UG SCH'!EU6="NA",'E-Learning UG SCH'!EU6,'E-Learning UG SCH'!EU6/'Total UG SCH'!EU6)</f>
        <v>NA</v>
      </c>
      <c r="EV8" s="57" t="str">
        <f>IF('E-Learning UG SCH'!EV6="NA",'E-Learning UG SCH'!EV6,'E-Learning UG SCH'!EV6/'Total UG SCH'!EV6)</f>
        <v>NA</v>
      </c>
      <c r="EW8" s="57" t="str">
        <f>IF('E-Learning UG SCH'!EW6="NA",'E-Learning UG SCH'!EW6,'E-Learning UG SCH'!EW6/'Total UG SCH'!EW6)</f>
        <v>NA</v>
      </c>
      <c r="EX8" s="57" t="str">
        <f>IF('E-Learning UG SCH'!EX6="NA",'E-Learning UG SCH'!EX6,'E-Learning UG SCH'!EX6/'Total UG SCH'!EX6)</f>
        <v>NA</v>
      </c>
      <c r="EY8" s="57" t="str">
        <f>IF('E-Learning UG SCH'!EY6="NA",'E-Learning UG SCH'!EY6,'E-Learning UG SCH'!EY6/'Total UG SCH'!EY6)</f>
        <v>NA</v>
      </c>
      <c r="EZ8" s="57" t="str">
        <f>IF('E-Learning UG SCH'!EZ6="NA",'E-Learning UG SCH'!EZ6,'E-Learning UG SCH'!EZ6/'Total UG SCH'!EZ6)</f>
        <v>NA</v>
      </c>
      <c r="FA8" s="57" t="str">
        <f>IF('E-Learning UG SCH'!FA6="NA",'E-Learning UG SCH'!FA6,'E-Learning UG SCH'!FA6/'Total UG SCH'!FA6)</f>
        <v>NA</v>
      </c>
      <c r="FB8" s="58" t="str">
        <f>IF('E-Learning UG SCH'!FB6="NA",'E-Learning UG SCH'!FB6,'E-Learning UG SCH'!FB6/'Total UG SCH'!FB6)</f>
        <v>NA</v>
      </c>
      <c r="FC8" s="57" t="str">
        <f>IF('E-Learning UG SCH'!FC6="NA",'E-Learning UG SCH'!FC6,'E-Learning UG SCH'!FC6/'Total UG SCH'!FC6)</f>
        <v>NA</v>
      </c>
      <c r="FD8" s="57" t="str">
        <f>IF('E-Learning UG SCH'!FD6="NA",'E-Learning UG SCH'!FD6,'E-Learning UG SCH'!FD6/'Total UG SCH'!FD6)</f>
        <v>NA</v>
      </c>
      <c r="FE8" s="57" t="str">
        <f>IF('E-Learning UG SCH'!FE6="NA",'E-Learning UG SCH'!FE6,'E-Learning UG SCH'!FE6/'Total UG SCH'!FE6)</f>
        <v>NA</v>
      </c>
      <c r="FF8" s="57" t="str">
        <f>IF('E-Learning UG SCH'!FF6="NA",'E-Learning UG SCH'!FF6,'E-Learning UG SCH'!FF6/'Total UG SCH'!FF6)</f>
        <v>NA</v>
      </c>
      <c r="FG8" s="57" t="str">
        <f>IF('E-Learning UG SCH'!FG6="NA",'E-Learning UG SCH'!FG6,'E-Learning UG SCH'!FG6/'Total UG SCH'!FG6)</f>
        <v>NA</v>
      </c>
      <c r="FH8" s="57" t="str">
        <f>IF('E-Learning UG SCH'!FH6="NA",'E-Learning UG SCH'!FH6,'E-Learning UG SCH'!FH6/'Total UG SCH'!FH6)</f>
        <v>NA</v>
      </c>
      <c r="FI8" s="57" t="str">
        <f>IF('E-Learning UG SCH'!FI6="NA",'E-Learning UG SCH'!FI6,'E-Learning UG SCH'!FI6/'Total UG SCH'!FI6)</f>
        <v>NA</v>
      </c>
      <c r="FJ8" s="57" t="str">
        <f>IF('E-Learning UG SCH'!FJ6="NA",'E-Learning UG SCH'!FJ6,'E-Learning UG SCH'!FJ6/'Total UG SCH'!FJ6)</f>
        <v>NA</v>
      </c>
      <c r="FK8" s="57" t="str">
        <f>IF('E-Learning UG SCH'!FK6="NA",'E-Learning UG SCH'!FK6,'E-Learning UG SCH'!FK6/'Total UG SCH'!FK6)</f>
        <v>NA</v>
      </c>
      <c r="FL8" s="57" t="str">
        <f>IF('E-Learning UG SCH'!FL6="NA",'E-Learning UG SCH'!FL6,'E-Learning UG SCH'!FL6/'Total UG SCH'!FL6)</f>
        <v>NA</v>
      </c>
      <c r="FM8" s="57" t="str">
        <f>IF('E-Learning UG SCH'!FM6="NA",'E-Learning UG SCH'!FM6,'E-Learning UG SCH'!FM6/'Total UG SCH'!FM6)</f>
        <v>NA</v>
      </c>
      <c r="FN8" s="58" t="str">
        <f>IF('E-Learning UG SCH'!FN6="NA",'E-Learning UG SCH'!FN6,'E-Learning UG SCH'!FN6/'Total UG SCH'!FN6)</f>
        <v>NA</v>
      </c>
      <c r="FO8" s="57" t="str">
        <f>IF('E-Learning UG SCH'!FO6="NA",'E-Learning UG SCH'!FO6,'E-Learning UG SCH'!FO6/'Total UG SCH'!FO6)</f>
        <v>NA</v>
      </c>
      <c r="FP8" s="57" t="str">
        <f>IF('E-Learning UG SCH'!FP6="NA",'E-Learning UG SCH'!FP6,'E-Learning UG SCH'!FP6/'Total UG SCH'!FP6)</f>
        <v>NA</v>
      </c>
      <c r="FQ8" s="57" t="str">
        <f>IF('E-Learning UG SCH'!FQ6="NA",'E-Learning UG SCH'!FQ6,'E-Learning UG SCH'!FQ6/'Total UG SCH'!FQ6)</f>
        <v>NA</v>
      </c>
      <c r="FR8" s="57" t="str">
        <f>IF('E-Learning UG SCH'!FR6="NA",'E-Learning UG SCH'!FR6,'E-Learning UG SCH'!FR6/'Total UG SCH'!FR6)</f>
        <v>NA</v>
      </c>
      <c r="FS8" s="57" t="str">
        <f>IF('E-Learning UG SCH'!FS6="NA",'E-Learning UG SCH'!FS6,'E-Learning UG SCH'!FS6/'Total UG SCH'!FS6)</f>
        <v>NA</v>
      </c>
      <c r="FT8" s="57" t="str">
        <f>IF('E-Learning UG SCH'!FT6="NA",'E-Learning UG SCH'!FT6,'E-Learning UG SCH'!FT6/'Total UG SCH'!FT6)</f>
        <v>NA</v>
      </c>
      <c r="FU8" s="57" t="str">
        <f>IF('E-Learning UG SCH'!FU6="NA",'E-Learning UG SCH'!FU6,'E-Learning UG SCH'!FU6/'Total UG SCH'!FU6)</f>
        <v>NA</v>
      </c>
      <c r="FV8" s="57" t="str">
        <f>IF('E-Learning UG SCH'!FV6="NA",'E-Learning UG SCH'!FV6,'E-Learning UG SCH'!FV6/'Total UG SCH'!FV6)</f>
        <v>NA</v>
      </c>
      <c r="FW8" s="57" t="str">
        <f>IF('E-Learning UG SCH'!FW6="NA",'E-Learning UG SCH'!FW6,'E-Learning UG SCH'!FW6/'Total UG SCH'!FW6)</f>
        <v>NA</v>
      </c>
      <c r="FX8" s="57" t="str">
        <f>IF('E-Learning UG SCH'!FX6="NA",'E-Learning UG SCH'!FX6,'E-Learning UG SCH'!FX6/'Total UG SCH'!FX6)</f>
        <v>NA</v>
      </c>
      <c r="FY8" s="57" t="str">
        <f>IF('E-Learning UG SCH'!FY6="NA",'E-Learning UG SCH'!FY6,'E-Learning UG SCH'!FY6/'Total UG SCH'!FY6)</f>
        <v>NA</v>
      </c>
      <c r="FZ8" s="58" t="str">
        <f>IF('E-Learning G SCH'!B6="—",'E-Learning G SCH'!B6,'E-Learning G SCH'!B6/'Total G SCH'!B6)</f>
        <v>—</v>
      </c>
      <c r="GA8" s="57">
        <f>IF('E-Learning G SCH'!C6="—",'E-Learning G SCH'!C6,'E-Learning G SCH'!C6/'Total G SCH'!C6)</f>
        <v>2.7443991853360487E-2</v>
      </c>
      <c r="GB8" s="57">
        <f>IF('E-Learning G SCH'!D6="—",'E-Learning G SCH'!D6,'E-Learning G SCH'!D6/'Total G SCH'!D6)</f>
        <v>2.1728707920961612E-2</v>
      </c>
      <c r="GC8" s="57">
        <f>IF('E-Learning G SCH'!E6="—",'E-Learning G SCH'!E6,'E-Learning G SCH'!E6/'Total G SCH'!E6)</f>
        <v>4.247830459234981E-2</v>
      </c>
      <c r="GD8" s="57">
        <f>IF('E-Learning G SCH'!F6="—",'E-Learning G SCH'!F6,'E-Learning G SCH'!F6/'Total G SCH'!F6)</f>
        <v>6.7212311711638162E-2</v>
      </c>
      <c r="GE8" s="57">
        <f>IF('E-Learning G SCH'!G6="—",'E-Learning G SCH'!G6,'E-Learning G SCH'!G6/'Total G SCH'!G6)</f>
        <v>6.8197844263120783E-2</v>
      </c>
      <c r="GF8" s="57">
        <f>IF('E-Learning G SCH'!H6="—",'E-Learning G SCH'!H6,'E-Learning G SCH'!H6/'Total G SCH'!H6)</f>
        <v>6.5366433660309337E-2</v>
      </c>
      <c r="GG8" s="57">
        <f>IF('E-Learning G SCH'!I6="—",'E-Learning G SCH'!I6,'E-Learning G SCH'!I6/'Total G SCH'!I6)</f>
        <v>6.2795037874629492E-2</v>
      </c>
      <c r="GH8" s="57">
        <f>IF('E-Learning G SCH'!J6="—",'E-Learning G SCH'!J6,'E-Learning G SCH'!J6/'Total G SCH'!J6)</f>
        <v>5.6470315398886826E-2</v>
      </c>
      <c r="GI8" s="57">
        <f>IF('E-Learning G SCH'!K6="—",'E-Learning G SCH'!K6,'E-Learning G SCH'!K6/'Total G SCH'!K6)</f>
        <v>5.5459612214459532E-2</v>
      </c>
      <c r="GJ8" s="57">
        <f>IF('E-Learning G SCH'!L6="—",'E-Learning G SCH'!L6,'E-Learning G SCH'!L6/'Total G SCH'!L6)</f>
        <v>4.6445880452342485E-2</v>
      </c>
      <c r="GK8" s="57">
        <f>IF('E-Learning G SCH'!M6="—",'E-Learning G SCH'!M6,'E-Learning G SCH'!M6/'Total G SCH'!M6)</f>
        <v>7.6339517048398794E-2</v>
      </c>
      <c r="GL8" s="58" t="str">
        <f>IF('E-Learning G SCH'!N6="NA",'E-Learning G SCH'!N6,'E-Learning G SCH'!N6/'Total G SCH'!N6)</f>
        <v>NA</v>
      </c>
      <c r="GM8" s="57" t="str">
        <f>IF('E-Learning G SCH'!O6="NA",'E-Learning G SCH'!O6,'E-Learning G SCH'!O6/'Total G SCH'!O6)</f>
        <v>NA</v>
      </c>
      <c r="GN8" s="57" t="str">
        <f>IF('E-Learning G SCH'!P6="NA",'E-Learning G SCH'!P6,'E-Learning G SCH'!P6/'Total G SCH'!P6)</f>
        <v>NA</v>
      </c>
      <c r="GO8" s="57" t="str">
        <f>IF('E-Learning G SCH'!Q6="NA",'E-Learning G SCH'!Q6,'E-Learning G SCH'!Q6/'Total G SCH'!Q6)</f>
        <v>NA</v>
      </c>
      <c r="GP8" s="57" t="str">
        <f>IF('E-Learning G SCH'!R6="NA",'E-Learning G SCH'!R6,'E-Learning G SCH'!R6/'Total G SCH'!R6)</f>
        <v>NA</v>
      </c>
      <c r="GQ8" s="57" t="str">
        <f>IF('E-Learning G SCH'!S6="NA",'E-Learning G SCH'!S6,'E-Learning G SCH'!S6/'Total G SCH'!S6)</f>
        <v>NA</v>
      </c>
      <c r="GR8" s="57" t="str">
        <f>IF('E-Learning G SCH'!T6="NA",'E-Learning G SCH'!T6,'E-Learning G SCH'!T6/'Total G SCH'!T6)</f>
        <v>NA</v>
      </c>
      <c r="GS8" s="57" t="str">
        <f>IF('E-Learning G SCH'!U6="NA",'E-Learning G SCH'!U6,'E-Learning G SCH'!U6/'Total G SCH'!U6)</f>
        <v>NA</v>
      </c>
      <c r="GT8" s="57" t="str">
        <f>IF('E-Learning G SCH'!V6="NA",'E-Learning G SCH'!V6,'E-Learning G SCH'!V6/'Total G SCH'!V6)</f>
        <v>NA</v>
      </c>
      <c r="GU8" s="57" t="str">
        <f>IF('E-Learning G SCH'!W6="NA",'E-Learning G SCH'!W6,'E-Learning G SCH'!W6/'Total G SCH'!W6)</f>
        <v>NA</v>
      </c>
      <c r="GV8" s="57" t="str">
        <f>IF('E-Learning G SCH'!X6="NA",'E-Learning G SCH'!X6,'E-Learning G SCH'!X6/'Total G SCH'!X6)</f>
        <v>NA</v>
      </c>
      <c r="GW8" s="57" t="str">
        <f>IF('E-Learning G SCH'!Y6="NA",'E-Learning G SCH'!Y6,'E-Learning G SCH'!Y6/'Total G SCH'!Y6)</f>
        <v>NA</v>
      </c>
      <c r="GX8" s="58" t="str">
        <f>IF('E-Learning G SCH'!Z6="NA",'E-Learning G SCH'!Z6,'E-Learning G SCH'!Z6/'Total G SCH'!Z6)</f>
        <v>NA</v>
      </c>
      <c r="GY8" s="57" t="str">
        <f>IF('E-Learning G SCH'!AA6="NA",'E-Learning G SCH'!AA6,'E-Learning G SCH'!AA6/'Total G SCH'!AA6)</f>
        <v>NA</v>
      </c>
      <c r="GZ8" s="57" t="str">
        <f>IF('E-Learning G SCH'!AB6="NA",'E-Learning G SCH'!AB6,'E-Learning G SCH'!AB6/'Total G SCH'!AB6)</f>
        <v>NA</v>
      </c>
      <c r="HA8" s="57" t="str">
        <f>IF('E-Learning G SCH'!AC6="NA",'E-Learning G SCH'!AC6,'E-Learning G SCH'!AC6/'Total G SCH'!AC6)</f>
        <v>NA</v>
      </c>
      <c r="HB8" s="57" t="str">
        <f>IF('E-Learning G SCH'!AD6="NA",'E-Learning G SCH'!AD6,'E-Learning G SCH'!AD6/'Total G SCH'!AD6)</f>
        <v>NA</v>
      </c>
      <c r="HC8" s="57" t="str">
        <f>IF('E-Learning G SCH'!AE6="NA",'E-Learning G SCH'!AE6,'E-Learning G SCH'!AE6/'Total G SCH'!AE6)</f>
        <v>NA</v>
      </c>
      <c r="HD8" s="57" t="str">
        <f>IF('E-Learning G SCH'!AF6="NA",'E-Learning G SCH'!AF6,'E-Learning G SCH'!AF6/'Total G SCH'!AF6)</f>
        <v>NA</v>
      </c>
      <c r="HE8" s="57" t="str">
        <f>IF('E-Learning G SCH'!AG6="NA",'E-Learning G SCH'!AG6,'E-Learning G SCH'!AG6/'Total G SCH'!AG6)</f>
        <v>NA</v>
      </c>
      <c r="HF8" s="57" t="str">
        <f>IF('E-Learning G SCH'!AH6="NA",'E-Learning G SCH'!AH6,'E-Learning G SCH'!AH6/'Total G SCH'!AH6)</f>
        <v>NA</v>
      </c>
      <c r="HG8" s="57">
        <f>IF('E-Learning G SCH'!AI6="NA",'E-Learning G SCH'!AI6,'E-Learning G SCH'!AI6/'Total G SCH'!AI6)</f>
        <v>3.3722724267136878E-2</v>
      </c>
      <c r="HH8" s="57">
        <f>IF('E-Learning G SCH'!AJ6="NA",'E-Learning G SCH'!AJ6,'E-Learning G SCH'!AJ6/'Total G SCH'!AJ6)</f>
        <v>2.0795930580490726E-2</v>
      </c>
      <c r="HI8" s="133">
        <f>IF('E-Learning G SCH'!AK6="NA",'E-Learning G SCH'!AK6,'E-Learning G SCH'!AK6/'Total G SCH'!AK6)</f>
        <v>1.7520440513932922E-2</v>
      </c>
      <c r="HJ8" s="58" t="str">
        <f>IF('E-Learning G SCH'!AL6="—",'E-Learning G SCH'!AL6,'E-Learning G SCH'!AL6/'Total G SCH'!AL6)</f>
        <v>—</v>
      </c>
      <c r="HK8" s="57" t="str">
        <f>IF('E-Learning G SCH'!AM6="—",'E-Learning G SCH'!AM6,'E-Learning G SCH'!AM6/'Total G SCH'!AM6)</f>
        <v>—</v>
      </c>
      <c r="HL8" s="57" t="str">
        <f>IF('E-Learning G SCH'!AN6="—",'E-Learning G SCH'!AN6,'E-Learning G SCH'!AN6/'Total G SCH'!AN6)</f>
        <v>—</v>
      </c>
      <c r="HM8" s="57" t="str">
        <f>IF('E-Learning G SCH'!AO6="—",'E-Learning G SCH'!AO6,'E-Learning G SCH'!AO6/'Total G SCH'!AO6)</f>
        <v>—</v>
      </c>
      <c r="HN8" s="57" t="str">
        <f>IF('E-Learning G SCH'!AP6="—",'E-Learning G SCH'!AP6,'E-Learning G SCH'!AP6/'Total G SCH'!AP6)</f>
        <v>—</v>
      </c>
      <c r="HO8" s="57">
        <f>IF('E-Learning G SCH'!AQ6="—",'E-Learning G SCH'!AQ6,'E-Learning G SCH'!AQ6/'Total G SCH'!AQ6)</f>
        <v>2.1201413427561839E-2</v>
      </c>
      <c r="HP8" s="57" t="str">
        <f>IF('E-Learning G SCH'!AR6="—",'E-Learning G SCH'!AR6,'E-Learning G SCH'!AR6/'Total G SCH'!AR6)</f>
        <v>—</v>
      </c>
      <c r="HQ8" s="57">
        <f>IF('E-Learning G SCH'!AS6="—",'E-Learning G SCH'!AS6,'E-Learning G SCH'!AS6/'Total G SCH'!AS6)</f>
        <v>3.041225501239018E-3</v>
      </c>
      <c r="HR8" s="57">
        <f>IF('E-Learning G SCH'!AT6="—",'E-Learning G SCH'!AT6,'E-Learning G SCH'!AT6/'Total G SCH'!AT6)</f>
        <v>0.30941584422512669</v>
      </c>
      <c r="HS8" s="57" t="str">
        <f>IF('E-Learning G SCH'!AU6="—",'E-Learning G SCH'!AU6,'E-Learning G SCH'!AU6/'Total G SCH'!AU6)</f>
        <v>—</v>
      </c>
      <c r="HT8" s="57" t="str">
        <f>IF('E-Learning G SCH'!AV6="—",'E-Learning G SCH'!AV6,'E-Learning G SCH'!AV6/'Total G SCH'!AV6)</f>
        <v>—</v>
      </c>
      <c r="HU8" s="57" t="str">
        <f>IF('E-Learning G SCH'!AW6="—",'E-Learning G SCH'!AW6,'E-Learning G SCH'!AW6/'Total G SCH'!AW6)</f>
        <v>—</v>
      </c>
      <c r="HV8" s="58" t="str">
        <f>IF('E-Learning G SCH'!AX6="NA",'E-Learning G SCH'!AX6,'E-Learning G SCH'!AX6/'Total G SCH'!AX6)</f>
        <v>NA</v>
      </c>
      <c r="HW8" s="57" t="str">
        <f>IF('E-Learning G SCH'!AY6="NA",'E-Learning G SCH'!AY6,'E-Learning G SCH'!AY6/'Total G SCH'!AY6)</f>
        <v>NA</v>
      </c>
      <c r="HX8" s="57" t="str">
        <f>IF('E-Learning G SCH'!AZ6="NA",'E-Learning G SCH'!AZ6,'E-Learning G SCH'!AZ6/'Total G SCH'!AZ6)</f>
        <v>NA</v>
      </c>
      <c r="HY8" s="57" t="str">
        <f>IF('E-Learning G SCH'!BA6="NA",'E-Learning G SCH'!BA6,'E-Learning G SCH'!BA6/'Total G SCH'!BA6)</f>
        <v>NA</v>
      </c>
      <c r="HZ8" s="57" t="str">
        <f>IF('E-Learning G SCH'!BB6="NA",'E-Learning G SCH'!BB6,'E-Learning G SCH'!BB6/'Total G SCH'!BB6)</f>
        <v>NA</v>
      </c>
      <c r="IA8" s="57" t="str">
        <f>IF('E-Learning G SCH'!BC6="NA",'E-Learning G SCH'!BC6,'E-Learning G SCH'!BC6/'Total G SCH'!BC6)</f>
        <v>NA</v>
      </c>
      <c r="IB8" s="57" t="str">
        <f>IF('E-Learning G SCH'!BD6="NA",'E-Learning G SCH'!BD6,'E-Learning G SCH'!BD6/'Total G SCH'!BD6)</f>
        <v>NA</v>
      </c>
      <c r="IC8" s="57" t="str">
        <f>IF('E-Learning G SCH'!BE6="NA",'E-Learning G SCH'!BE6,'E-Learning G SCH'!BE6/'Total G SCH'!BE6)</f>
        <v>NA</v>
      </c>
      <c r="ID8" s="57" t="str">
        <f>IF('E-Learning G SCH'!BF6="NA",'E-Learning G SCH'!BF6,'E-Learning G SCH'!BF6/'Total G SCH'!BF6)</f>
        <v>NA</v>
      </c>
      <c r="IE8" s="57" t="str">
        <f>IF('E-Learning G SCH'!BG6="NA",'E-Learning G SCH'!BG6,'E-Learning G SCH'!BG6/'Total G SCH'!BG6)</f>
        <v>NA</v>
      </c>
      <c r="IF8" s="57" t="str">
        <f>IF('E-Learning G SCH'!BH6="NA",'E-Learning G SCH'!BH6,'E-Learning G SCH'!BH6/'Total G SCH'!BH6)</f>
        <v>NA</v>
      </c>
      <c r="IG8" s="57" t="str">
        <f>IF('E-Learning G SCH'!BI6="NA",'E-Learning G SCH'!BI6,'E-Learning G SCH'!BI6/'Total G SCH'!BI6)</f>
        <v>NA</v>
      </c>
      <c r="IH8" s="58" t="str">
        <f>IF('E-Learning G SCH'!BJ6="NA",'E-Learning G SCH'!BJ6,'E-Learning G SCH'!BJ6/'Total G SCH'!BJ6)</f>
        <v>NA</v>
      </c>
      <c r="II8" s="57" t="str">
        <f>IF('E-Learning G SCH'!BK6="NA",'E-Learning G SCH'!BK6,'E-Learning G SCH'!BK6/'Total G SCH'!BK6)</f>
        <v>NA</v>
      </c>
      <c r="IJ8" s="57" t="str">
        <f>IF('E-Learning G SCH'!BL6="NA",'E-Learning G SCH'!BL6,'E-Learning G SCH'!BL6/'Total G SCH'!BL6)</f>
        <v>NA</v>
      </c>
      <c r="IK8" s="57" t="str">
        <f>IF('E-Learning G SCH'!BM6="NA",'E-Learning G SCH'!BM6,'E-Learning G SCH'!BM6/'Total G SCH'!BM6)</f>
        <v>NA</v>
      </c>
      <c r="IL8" s="57" t="str">
        <f>IF('E-Learning G SCH'!BN6="NA",'E-Learning G SCH'!BN6,'E-Learning G SCH'!BN6/'Total G SCH'!BN6)</f>
        <v>NA</v>
      </c>
      <c r="IM8" s="57" t="str">
        <f>IF('E-Learning G SCH'!BO6="NA",'E-Learning G SCH'!BO6,'E-Learning G SCH'!BO6/'Total G SCH'!BO6)</f>
        <v>NA</v>
      </c>
      <c r="IN8" s="57" t="str">
        <f>IF('E-Learning G SCH'!BP6="NA",'E-Learning G SCH'!BP6,'E-Learning G SCH'!BP6/'Total G SCH'!BP6)</f>
        <v>NA</v>
      </c>
      <c r="IO8" s="57" t="str">
        <f>IF('E-Learning G SCH'!BQ6="NA",'E-Learning G SCH'!BQ6,'E-Learning G SCH'!BQ6/'Total G SCH'!BQ6)</f>
        <v>NA</v>
      </c>
      <c r="IP8" s="57" t="str">
        <f>IF('E-Learning G SCH'!BR6="NA",'E-Learning G SCH'!BR6,'E-Learning G SCH'!BR6/'Total G SCH'!BR6)</f>
        <v>NA</v>
      </c>
      <c r="IQ8" s="57" t="str">
        <f>IF('E-Learning G SCH'!BS6="NA",'E-Learning G SCH'!BS6,'E-Learning G SCH'!BS6/'Total G SCH'!BS6)</f>
        <v>NA</v>
      </c>
      <c r="IR8" s="57" t="str">
        <f>IF('E-Learning G SCH'!BT6="NA",'E-Learning G SCH'!BT6,'E-Learning G SCH'!BT6/'Total G SCH'!BT6)</f>
        <v>NA</v>
      </c>
      <c r="IS8" s="57" t="str">
        <f>IF('E-Learning G SCH'!BU6="NA",'E-Learning G SCH'!BU6,'E-Learning G SCH'!BU6/'Total G SCH'!BU6)</f>
        <v>NA</v>
      </c>
      <c r="IT8" s="58" t="str">
        <f>IF('E-Learning G SCH'!BV6="—",'E-Learning G SCH'!BV6,'E-Learning G SCH'!BV6/'Total G SCH'!BV6)</f>
        <v>—</v>
      </c>
      <c r="IU8" s="57">
        <f>IF('E-Learning G SCH'!BW6="—",'E-Learning G SCH'!BW6,'E-Learning G SCH'!BW6/'Total G SCH'!BW6)</f>
        <v>2.7443991853360487E-2</v>
      </c>
      <c r="IV8" s="57">
        <f>IF('E-Learning G SCH'!BX6="—",'E-Learning G SCH'!BX6,'E-Learning G SCH'!BX6/'Total G SCH'!BX6)</f>
        <v>2.1728707920961612E-2</v>
      </c>
      <c r="IW8" s="57">
        <f>IF('E-Learning G SCH'!BY6="—",'E-Learning G SCH'!BY6,'E-Learning G SCH'!BY6/'Total G SCH'!BY6)</f>
        <v>4.247830459234981E-2</v>
      </c>
      <c r="IX8" s="57">
        <f>IF('E-Learning G SCH'!BZ6="—",'E-Learning G SCH'!BZ6,'E-Learning G SCH'!BZ6/'Total G SCH'!BZ6)</f>
        <v>6.7212311711638162E-2</v>
      </c>
      <c r="IY8" s="57">
        <f>IF('E-Learning G SCH'!CA6="—",'E-Learning G SCH'!CA6,'E-Learning G SCH'!CA6/'Total G SCH'!CA6)</f>
        <v>6.2334685240698288E-2</v>
      </c>
      <c r="IZ8" s="57" t="str">
        <f>IF('E-Learning G SCH'!CB6="—",'E-Learning G SCH'!CB6,'E-Learning G SCH'!CB6/'Total G SCH'!CB6)</f>
        <v>—</v>
      </c>
      <c r="JA8" s="57">
        <f>IF('E-Learning G SCH'!CC6="—",'E-Learning G SCH'!CC6,'E-Learning G SCH'!CC6/'Total G SCH'!CC6)</f>
        <v>5.4445004092425864E-2</v>
      </c>
      <c r="JB8" s="57">
        <f>IF('E-Learning G SCH'!CD6="—",'E-Learning G SCH'!CD6,'E-Learning G SCH'!CD6/'Total G SCH'!CD6)</f>
        <v>0.10163356670000476</v>
      </c>
      <c r="JC8" s="57">
        <f>IF('E-Learning G SCH'!CE6="—",'E-Learning G SCH'!CE6,'E-Learning G SCH'!CE6/'Total G SCH'!CE6)</f>
        <v>5.3682446434685456E-2</v>
      </c>
      <c r="JD8" s="57">
        <f>IF('E-Learning G SCH'!CF6="—",'E-Learning G SCH'!CF6,'E-Learning G SCH'!CF6/'Total G SCH'!CF6)</f>
        <v>4.339548786563234E-2</v>
      </c>
      <c r="JE8" s="57">
        <f>IF('E-Learning G SCH'!CG6="—",'E-Learning G SCH'!CG6,'E-Learning G SCH'!CG6/'Total G SCH'!CG6)</f>
        <v>6.9840333345624839E-2</v>
      </c>
    </row>
    <row r="9" spans="1:265" ht="14.25" x14ac:dyDescent="0.2">
      <c r="A9" s="56" t="s">
        <v>24</v>
      </c>
      <c r="B9" s="57">
        <f>IF('Total UG SCH'!B7="—",'E-Learning UG SCH'!B7,'E-Learning UG SCH'!B7/'Total UG SCH'!B7)</f>
        <v>0.13978479342588662</v>
      </c>
      <c r="C9" s="57">
        <f>IF('Total UG SCH'!C7="—",'E-Learning UG SCH'!C7,'E-Learning UG SCH'!C7/'Total UG SCH'!C7)</f>
        <v>0.13079922387368759</v>
      </c>
      <c r="D9" s="57">
        <f>IF('Total UG SCH'!D7="—",'E-Learning UG SCH'!D7,'E-Learning UG SCH'!D7/'Total UG SCH'!D7)</f>
        <v>0.13546858281337437</v>
      </c>
      <c r="E9" s="57">
        <f>IF('Total UG SCH'!E7="—",'E-Learning UG SCH'!E7,'E-Learning UG SCH'!E7/'Total UG SCH'!E7)</f>
        <v>0.13951291227572379</v>
      </c>
      <c r="F9" s="57">
        <f>IF('Total UG SCH'!F7="—",'E-Learning UG SCH'!F7,'E-Learning UG SCH'!F7/'Total UG SCH'!F7)</f>
        <v>0.15469149211850783</v>
      </c>
      <c r="G9" s="57">
        <f>IF('Total UG SCH'!G7="—",'E-Learning UG SCH'!G7,'E-Learning UG SCH'!G7/'Total UG SCH'!G7)</f>
        <v>0.16448317473333851</v>
      </c>
      <c r="H9" s="57">
        <f>IF('Total UG SCH'!H7="—",'E-Learning UG SCH'!H7,'E-Learning UG SCH'!H7/'Total UG SCH'!H7)</f>
        <v>0.1894585736680568</v>
      </c>
      <c r="I9" s="57">
        <f>IF('Total UG SCH'!I7="—",'E-Learning UG SCH'!I7,'E-Learning UG SCH'!I7/'Total UG SCH'!I7)</f>
        <v>0.19425376177945414</v>
      </c>
      <c r="J9" s="57">
        <f>IF('Total UG SCH'!J7="—",'E-Learning UG SCH'!J7,'E-Learning UG SCH'!J7/'Total UG SCH'!J7)</f>
        <v>0.20246282270263707</v>
      </c>
      <c r="K9" s="57">
        <f>IF('Total UG SCH'!K7="—",'E-Learning UG SCH'!K7,'E-Learning UG SCH'!K7/'Total UG SCH'!K7)</f>
        <v>0.22767531734843033</v>
      </c>
      <c r="L9" s="57">
        <f>IF('Total UG SCH'!L7="—",'E-Learning UG SCH'!L7,'E-Learning UG SCH'!L7/'Total UG SCH'!L7)</f>
        <v>0.10805515515557829</v>
      </c>
      <c r="M9" s="57">
        <f>IF('Total UG SCH'!M7="—",'E-Learning UG SCH'!M7,'E-Learning UG SCH'!M7/'Total UG SCH'!M7)</f>
        <v>0.17994315416839166</v>
      </c>
      <c r="N9" s="58">
        <f>IF('E-Learning UG SCH'!N7="—",'E-Learning UG SCH'!N7,'E-Learning UG SCH'!N7/'Total UG SCH'!N7)</f>
        <v>7.1512359966893674E-2</v>
      </c>
      <c r="O9" s="57">
        <f>IF('E-Learning UG SCH'!O7="—",'E-Learning UG SCH'!O7,'E-Learning UG SCH'!O7/'Total UG SCH'!O7)</f>
        <v>9.8751454408345637E-2</v>
      </c>
      <c r="P9" s="57">
        <f>IF('E-Learning UG SCH'!P7="—",'E-Learning UG SCH'!P7,'E-Learning UG SCH'!P7/'Total UG SCH'!P7)</f>
        <v>0.12238876493674901</v>
      </c>
      <c r="Q9" s="57">
        <f>IF('E-Learning UG SCH'!Q7="—",'E-Learning UG SCH'!Q7,'E-Learning UG SCH'!Q7/'Total UG SCH'!Q7)</f>
        <v>0.14276309116279318</v>
      </c>
      <c r="R9" s="57">
        <f>IF('E-Learning UG SCH'!R7="—",'E-Learning UG SCH'!R7,'E-Learning UG SCH'!R7/'Total UG SCH'!R7)</f>
        <v>0.18964618818225687</v>
      </c>
      <c r="S9" s="57">
        <f>IF('E-Learning UG SCH'!S7="—",'E-Learning UG SCH'!S7,'E-Learning UG SCH'!S7/'Total UG SCH'!S7)</f>
        <v>6.5201783882311501E-2</v>
      </c>
      <c r="T9" s="57">
        <f>IF('E-Learning UG SCH'!T7="—",'E-Learning UG SCH'!T7,'E-Learning UG SCH'!T7/'Total UG SCH'!T7)</f>
        <v>6.128396729048248E-2</v>
      </c>
      <c r="U9" s="57">
        <f>IF('E-Learning UG SCH'!U7="—",'E-Learning UG SCH'!U7,'E-Learning UG SCH'!U7/'Total UG SCH'!U7)</f>
        <v>6.4957429831560679E-2</v>
      </c>
      <c r="V9" s="57">
        <f>IF('E-Learning UG SCH'!V7="—",'E-Learning UG SCH'!V7,'E-Learning UG SCH'!V7/'Total UG SCH'!V7)</f>
        <v>7.4655189376947928E-2</v>
      </c>
      <c r="W9" s="57">
        <f>IF('E-Learning UG SCH'!W7="—",'E-Learning UG SCH'!W7,'E-Learning UG SCH'!W7/'Total UG SCH'!W7)</f>
        <v>0.11889819310803253</v>
      </c>
      <c r="X9" s="57" t="str">
        <f>IF('E-Learning UG SCH'!X7="NA",'E-Learning UG SCH'!X7,'E-Learning UG SCH'!X7/'Total UG SCH'!X7)</f>
        <v>NA</v>
      </c>
      <c r="Y9" s="57" t="str">
        <f>IF('E-Learning UG SCH'!Y7="NA",'E-Learning UG SCH'!Y7,'E-Learning UG SCH'!Y7/'Total UG SCH'!Y7)</f>
        <v>NA</v>
      </c>
      <c r="Z9" s="58">
        <f>IF('E-Learning UG SCH'!Z7="—",'E-Learning UG SCH'!Z7,'E-Learning UG SCH'!Z7/'Total UG SCH'!Z7)</f>
        <v>1.8448935119420386E-2</v>
      </c>
      <c r="AA9" s="57">
        <f>IF('E-Learning UG SCH'!AA7="—",'E-Learning UG SCH'!AA7,'E-Learning UG SCH'!AA7/'Total UG SCH'!AA7)</f>
        <v>1.8940954927743562E-2</v>
      </c>
      <c r="AB9" s="57">
        <f>IF('E-Learning UG SCH'!AB7="—",'E-Learning UG SCH'!AB7,'E-Learning UG SCH'!AB7/'Total UG SCH'!AB7)</f>
        <v>2.780410817089481E-2</v>
      </c>
      <c r="AC9" s="57">
        <f>IF('E-Learning UG SCH'!AC7="—",'E-Learning UG SCH'!AC7,'E-Learning UG SCH'!AC7/'Total UG SCH'!AC7)</f>
        <v>4.0059989107731994E-2</v>
      </c>
      <c r="AD9" s="57">
        <f>IF('E-Learning UG SCH'!AD7="—",'E-Learning UG SCH'!AD7,'E-Learning UG SCH'!AD7/'Total UG SCH'!AD7)</f>
        <v>9.3099649936273413E-2</v>
      </c>
      <c r="AE9" s="57">
        <f>IF('E-Learning UG SCH'!AE7="—",'E-Learning UG SCH'!AE7,'E-Learning UG SCH'!AE7/'Total UG SCH'!AE7)</f>
        <v>9.8965048572113856E-2</v>
      </c>
      <c r="AF9" s="57">
        <f>IF('E-Learning UG SCH'!AF7="—",'E-Learning UG SCH'!AF7,'E-Learning UG SCH'!AF7/'Total UG SCH'!AF7)</f>
        <v>0.10467198653057301</v>
      </c>
      <c r="AG9" s="57">
        <f>IF('E-Learning UG SCH'!AG7="—",'E-Learning UG SCH'!AG7,'E-Learning UG SCH'!AG7/'Total UG SCH'!AG7)</f>
        <v>0.13716660566737593</v>
      </c>
      <c r="AH9" s="57">
        <f>IF('E-Learning UG SCH'!AH7="—",'E-Learning UG SCH'!AH7,'E-Learning UG SCH'!AH7/'Total UG SCH'!AH7)</f>
        <v>0.14825360125735515</v>
      </c>
      <c r="AI9" s="57">
        <f>IF('E-Learning UG SCH'!AI7="—",'E-Learning UG SCH'!AI7,'E-Learning UG SCH'!AI7/'Total UG SCH'!AI7)</f>
        <v>0.15317049629226479</v>
      </c>
      <c r="AJ9" s="57">
        <f>IF('E-Learning UG SCH'!AJ7="—",'E-Learning UG SCH'!AJ7,'E-Learning UG SCH'!AJ7/'Total UG SCH'!AJ7)</f>
        <v>0.12798496840579532</v>
      </c>
      <c r="AK9" s="57">
        <f>IF('E-Learning UG SCH'!AK7="—",'E-Learning UG SCH'!AK7,'E-Learning UG SCH'!AK7/'Total UG SCH'!AK7)</f>
        <v>0.12769140489161934</v>
      </c>
      <c r="AL9" s="58" t="str">
        <f>IF('E-Learning UG SCH'!AL7="NA",'E-Learning UG SCH'!AL7,'E-Learning UG SCH'!AL7/'Total UG SCH'!AL7)</f>
        <v>NA</v>
      </c>
      <c r="AM9" s="57" t="str">
        <f>IF('E-Learning UG SCH'!AM7="NA",'E-Learning UG SCH'!AM7,'E-Learning UG SCH'!AM7/'Total UG SCH'!AM7)</f>
        <v>NA</v>
      </c>
      <c r="AN9" s="57" t="str">
        <f>IF('E-Learning UG SCH'!AN7="NA",'E-Learning UG SCH'!AN7,'E-Learning UG SCH'!AN7/'Total UG SCH'!AN7)</f>
        <v>NA</v>
      </c>
      <c r="AO9" s="57" t="str">
        <f>IF('E-Learning UG SCH'!AO7="NA",'E-Learning UG SCH'!AO7,'E-Learning UG SCH'!AO7/'Total UG SCH'!AO7)</f>
        <v>NA</v>
      </c>
      <c r="AP9" s="57">
        <f>IF('E-Learning UG SCH'!AP7="NA",'E-Learning UG SCH'!AP7,'E-Learning UG SCH'!AP7/'Total UG SCH'!AP7)</f>
        <v>0.16433349914219295</v>
      </c>
      <c r="AQ9" s="57">
        <f>IF('E-Learning UG SCH'!AQ7="NA",'E-Learning UG SCH'!AQ7,'E-Learning UG SCH'!AQ7/'Total UG SCH'!AQ7)</f>
        <v>0.16848449802055068</v>
      </c>
      <c r="AR9" s="57">
        <f>IF('E-Learning UG SCH'!AR7="NA",'E-Learning UG SCH'!AR7,'E-Learning UG SCH'!AR7/'Total UG SCH'!AR7)</f>
        <v>0.17492373743079878</v>
      </c>
      <c r="AS9" s="57">
        <f>IF('E-Learning UG SCH'!AS7="NA",'E-Learning UG SCH'!AS7,'E-Learning UG SCH'!AS7/'Total UG SCH'!AS7)</f>
        <v>0.19267696588461553</v>
      </c>
      <c r="AT9" s="57">
        <f>IF('E-Learning UG SCH'!AT7="NA",'E-Learning UG SCH'!AT7,'E-Learning UG SCH'!AT7/'Total UG SCH'!AT7)</f>
        <v>0.17380260116508353</v>
      </c>
      <c r="AU9" s="57">
        <f>IF('E-Learning UG SCH'!AU7="NA",'E-Learning UG SCH'!AU7,'E-Learning UG SCH'!AU7/'Total UG SCH'!AU7)</f>
        <v>0.17616913919293589</v>
      </c>
      <c r="AV9" s="57">
        <f>IF('E-Learning UG SCH'!AV7="NA",'E-Learning UG SCH'!AV7,'E-Learning UG SCH'!AV7/'Total UG SCH'!AV7)</f>
        <v>0.17441106409754281</v>
      </c>
      <c r="AW9" s="57">
        <f>IF('E-Learning UG SCH'!AW7="NA",'E-Learning UG SCH'!AW7,'E-Learning UG SCH'!AW7/'Total UG SCH'!AW7)</f>
        <v>0.1816304273534752</v>
      </c>
      <c r="AX9" s="58">
        <f>IF('E-Learning UG SCH'!AX7="—",'E-Learning UG SCH'!AX7,'E-Learning UG SCH'!AX7/'Total UG SCH'!AX7)</f>
        <v>0.11859661442933175</v>
      </c>
      <c r="AY9" s="57">
        <f>IF('E-Learning UG SCH'!AY7="—",'E-Learning UG SCH'!AY7,'E-Learning UG SCH'!AY7/'Total UG SCH'!AY7)</f>
        <v>0.12912504404690689</v>
      </c>
      <c r="AZ9" s="57">
        <f>IF('E-Learning UG SCH'!AZ7="—",'E-Learning UG SCH'!AZ7,'E-Learning UG SCH'!AZ7/'Total UG SCH'!AZ7)</f>
        <v>0.1344475928627539</v>
      </c>
      <c r="BA9" s="57">
        <f>IF('E-Learning UG SCH'!BA7="—",'E-Learning UG SCH'!BA7,'E-Learning UG SCH'!BA7/'Total UG SCH'!BA7)</f>
        <v>0.15088455701005501</v>
      </c>
      <c r="BB9" s="57" t="str">
        <f>IF('E-Learning UG SCH'!BB7="NA",'E-Learning UG SCH'!BB7,'E-Learning UG SCH'!BB7/'Total UG SCH'!BB7)</f>
        <v>NA</v>
      </c>
      <c r="BC9" s="57" t="str">
        <f>IF('E-Learning UG SCH'!BC7="NA",'E-Learning UG SCH'!BC7,'E-Learning UG SCH'!BC7/'Total UG SCH'!BC7)</f>
        <v>NA</v>
      </c>
      <c r="BD9" s="57" t="str">
        <f>IF('E-Learning UG SCH'!BD7="NA",'E-Learning UG SCH'!BD7,'E-Learning UG SCH'!BD7/'Total UG SCH'!BD7)</f>
        <v>NA</v>
      </c>
      <c r="BE9" s="57" t="str">
        <f>IF('E-Learning UG SCH'!BE7="NA",'E-Learning UG SCH'!BE7,'E-Learning UG SCH'!BE7/'Total UG SCH'!BE7)</f>
        <v>NA</v>
      </c>
      <c r="BF9" s="57" t="str">
        <f>IF('E-Learning UG SCH'!BF7="NA",'E-Learning UG SCH'!BF7,'E-Learning UG SCH'!BF7/'Total UG SCH'!BF7)</f>
        <v>NA</v>
      </c>
      <c r="BG9" s="57" t="str">
        <f>IF('E-Learning UG SCH'!BG7="NA",'E-Learning UG SCH'!BG7,'E-Learning UG SCH'!BG7/'Total UG SCH'!BG7)</f>
        <v>NA</v>
      </c>
      <c r="BH9" s="57" t="str">
        <f>IF('E-Learning UG SCH'!BH7="NA",'E-Learning UG SCH'!BH7,'E-Learning UG SCH'!BH7/'Total UG SCH'!BH7)</f>
        <v>NA</v>
      </c>
      <c r="BI9" s="57" t="str">
        <f>IF('E-Learning UG SCH'!BI7="NA",'E-Learning UG SCH'!BI7,'E-Learning UG SCH'!BI7/'Total UG SCH'!BI7)</f>
        <v>NA</v>
      </c>
      <c r="BJ9" s="58" t="str">
        <f>IF('E-Learning UG SCH'!BJ7="—",'E-Learning UG SCH'!BJ7,'E-Learning UG SCH'!BJ7/'Total UG SCH'!BJ7)</f>
        <v>—</v>
      </c>
      <c r="BK9" s="57" t="str">
        <f>IF('E-Learning UG SCH'!BK7="—",'E-Learning UG SCH'!BK7,'E-Learning UG SCH'!BK7/'Total UG SCH'!BK7)</f>
        <v>—</v>
      </c>
      <c r="BL9" s="57" t="str">
        <f>IF('E-Learning UG SCH'!BL7="—",'E-Learning UG SCH'!BL7,'E-Learning UG SCH'!BL7/'Total UG SCH'!BL7)</f>
        <v>—</v>
      </c>
      <c r="BM9" s="57" t="str">
        <f>IF('E-Learning UG SCH'!BM7="—",'E-Learning UG SCH'!BM7,'E-Learning UG SCH'!BM7/'Total UG SCH'!BM7)</f>
        <v>—</v>
      </c>
      <c r="BN9" s="57" t="str">
        <f>IF('E-Learning UG SCH'!BN7="—",'E-Learning UG SCH'!BN7,'E-Learning UG SCH'!BN7/'Total UG SCH'!BN7)</f>
        <v>—</v>
      </c>
      <c r="BO9" s="57" t="str">
        <f>IF('E-Learning UG SCH'!BO7="—",'E-Learning UG SCH'!BO7,'E-Learning UG SCH'!BO7/'Total UG SCH'!BO7)</f>
        <v>—</v>
      </c>
      <c r="BP9" s="57" t="str">
        <f>IF('E-Learning UG SCH'!BP7="—",'E-Learning UG SCH'!BP7,'E-Learning UG SCH'!BP7/'Total UG SCH'!BP7)</f>
        <v>—</v>
      </c>
      <c r="BQ9" s="57" t="str">
        <f>IF('E-Learning UG SCH'!BQ7="—",'E-Learning UG SCH'!BQ7,'E-Learning UG SCH'!BQ7/'Total UG SCH'!BQ7)</f>
        <v>—</v>
      </c>
      <c r="BR9" s="57" t="str">
        <f>IF('E-Learning UG SCH'!BR7="—",'E-Learning UG SCH'!BR7,'E-Learning UG SCH'!BR7/'Total UG SCH'!BR7)</f>
        <v>—</v>
      </c>
      <c r="BS9" s="57" t="str">
        <f>IF('E-Learning UG SCH'!BS7="—",'E-Learning UG SCH'!BS7,'E-Learning UG SCH'!BS7/'Total UG SCH'!BS7)</f>
        <v>—</v>
      </c>
      <c r="BT9" s="57" t="str">
        <f>IF('E-Learning UG SCH'!BT7="—",'E-Learning UG SCH'!BT7,'E-Learning UG SCH'!BT7/'Total UG SCH'!BT7)</f>
        <v>—</v>
      </c>
      <c r="BU9" s="57" t="str">
        <f>IF('E-Learning UG SCH'!BU7="—",'E-Learning UG SCH'!BU7,'E-Learning UG SCH'!BU7/'Total UG SCH'!BU7)</f>
        <v>—</v>
      </c>
      <c r="BV9" s="58">
        <f>IF('E-Learning UG SCH'!BV7="—",'E-Learning UG SCH'!BV7,'E-Learning UG SCH'!BV7/'Total UG SCH'!BV7)</f>
        <v>9.6484920030955296E-2</v>
      </c>
      <c r="BW9" s="57">
        <f>IF('E-Learning UG SCH'!BW7="—",'E-Learning UG SCH'!BW7,'E-Learning UG SCH'!BW7/'Total UG SCH'!BW7)</f>
        <v>0.10225538834688633</v>
      </c>
      <c r="BX9" s="57">
        <f>IF('E-Learning UG SCH'!BX7="—",'E-Learning UG SCH'!BX7,'E-Learning UG SCH'!BX7/'Total UG SCH'!BX7)</f>
        <v>0.114807689016448</v>
      </c>
      <c r="BY9" s="57">
        <f>IF('E-Learning UG SCH'!BY7="—",'E-Learning UG SCH'!BY7,'E-Learning UG SCH'!BY7/'Total UG SCH'!BY7)</f>
        <v>0.1262082146006121</v>
      </c>
      <c r="BZ9" s="57">
        <f>IF('E-Learning UG SCH'!BZ7="—",'E-Learning UG SCH'!BZ7,'E-Learning UG SCH'!BZ7/'Total UG SCH'!BZ7)</f>
        <v>0.15338876031040358</v>
      </c>
      <c r="CA9" s="57">
        <f>IF('E-Learning UG SCH'!CA7="—",'E-Learning UG SCH'!CA7,'E-Learning UG SCH'!CA7/'Total UG SCH'!CA7)</f>
        <v>0.1472240878037521</v>
      </c>
      <c r="CB9" s="57">
        <f>IF('E-Learning UG SCH'!CB7="—",'E-Learning UG SCH'!CB7,'E-Learning UG SCH'!CB7/'Total UG SCH'!CB7)</f>
        <v>0.16641644373468933</v>
      </c>
      <c r="CC9" s="57">
        <f>IF('E-Learning UG SCH'!CC7="—",'E-Learning UG SCH'!CC7,'E-Learning UG SCH'!CC7/'Total UG SCH'!CC7)</f>
        <v>0.17502470263538794</v>
      </c>
      <c r="CD9" s="57">
        <f>IF('E-Learning UG SCH'!CD7="—",'E-Learning UG SCH'!CD7,'E-Learning UG SCH'!CD7/'Total UG SCH'!CD7)</f>
        <v>0.18258055420667618</v>
      </c>
      <c r="CE9" s="57">
        <f>IF('E-Learning UG SCH'!CE7="—",'E-Learning UG SCH'!CE7,'E-Learning UG SCH'!CE7/'Total UG SCH'!CE7)</f>
        <v>0.205787807848823</v>
      </c>
      <c r="CF9" s="57">
        <f>IF('E-Learning UG SCH'!CF7="—",'E-Learning UG SCH'!CF7,'E-Learning UG SCH'!CF7/'Total UG SCH'!CF7)</f>
        <v>0.11357222553680076</v>
      </c>
      <c r="CG9" s="57">
        <f>IF('E-Learning UG SCH'!CG7="—",'E-Learning UG SCH'!CG7,'E-Learning UG SCH'!CG7/'Total UG SCH'!CG7)</f>
        <v>0.17273667579385407</v>
      </c>
      <c r="CH9" s="58" t="str">
        <f>IF('E-Learning UG SCH'!CH7="NA",'E-Learning UG SCH'!CH7,'E-Learning UG SCH'!CH7/'Total UG SCH'!CH7)</f>
        <v>NA</v>
      </c>
      <c r="CI9" s="57">
        <f>IF('E-Learning UG SCH'!CI7="NA",'E-Learning UG SCH'!CI7,'E-Learning UG SCH'!CI7/'Total UG SCH'!CI7)</f>
        <v>6.5714375455503224E-2</v>
      </c>
      <c r="CJ9" s="57">
        <f>IF('E-Learning UG SCH'!CJ7="NA",'E-Learning UG SCH'!CJ7,'E-Learning UG SCH'!CJ7/'Total UG SCH'!CJ7)</f>
        <v>8.6135656270358935E-2</v>
      </c>
      <c r="CK9" s="57">
        <f>IF('E-Learning UG SCH'!CK7="NA",'E-Learning UG SCH'!CK7,'E-Learning UG SCH'!CK7/'Total UG SCH'!CK7)</f>
        <v>0.10467558218094676</v>
      </c>
      <c r="CL9" s="57">
        <f>IF('E-Learning UG SCH'!CL7="NA",'E-Learning UG SCH'!CL7,'E-Learning UG SCH'!CL7/'Total UG SCH'!CL7)</f>
        <v>0.12120896672432885</v>
      </c>
      <c r="CM9" s="57">
        <f>IF('E-Learning UG SCH'!CM7="NA",'E-Learning UG SCH'!CM7,'E-Learning UG SCH'!CM7/'Total UG SCH'!CM7)</f>
        <v>0.14364841375054044</v>
      </c>
      <c r="CN9" s="57">
        <f>IF('E-Learning UG SCH'!CN7="NA",'E-Learning UG SCH'!CN7,'E-Learning UG SCH'!CN7/'Total UG SCH'!CN7)</f>
        <v>0.16824581514227419</v>
      </c>
      <c r="CO9" s="57">
        <f>IF('E-Learning UG SCH'!CO7="NA",'E-Learning UG SCH'!CO7,'E-Learning UG SCH'!CO7/'Total UG SCH'!CO7)</f>
        <v>0.22849751558144149</v>
      </c>
      <c r="CP9" s="57">
        <f>IF('E-Learning UG SCH'!CP7="NA",'E-Learning UG SCH'!CP7,'E-Learning UG SCH'!CP7/'Total UG SCH'!CP7)</f>
        <v>0.31517704573236666</v>
      </c>
      <c r="CQ9" s="57">
        <f>IF('E-Learning UG SCH'!CQ7="NA",'E-Learning UG SCH'!CQ7,'E-Learning UG SCH'!CQ7/'Total UG SCH'!CQ7)</f>
        <v>0.22987396485034137</v>
      </c>
      <c r="CR9" s="57">
        <f>IF('E-Learning UG SCH'!CR7="NA",'E-Learning UG SCH'!CR7,'E-Learning UG SCH'!CR7/'Total UG SCH'!CR7)</f>
        <v>0.19752904508338684</v>
      </c>
      <c r="CS9" s="57">
        <f>IF('E-Learning UG SCH'!CS7="NA",'E-Learning UG SCH'!CS7,'E-Learning UG SCH'!CS7/'Total UG SCH'!CS7)</f>
        <v>0.21376863435411431</v>
      </c>
      <c r="CT9" s="58">
        <f>IF('E-Learning UG SCH'!CT7="—",'E-Learning UG SCH'!CT7,'E-Learning UG SCH'!CT7/'Total UG SCH'!CT7)</f>
        <v>6.7889149893770581E-2</v>
      </c>
      <c r="CU9" s="57">
        <f>IF('E-Learning UG SCH'!CU7="—",'E-Learning UG SCH'!CU7,'E-Learning UG SCH'!CU7/'Total UG SCH'!CU7)</f>
        <v>9.525160264307124E-2</v>
      </c>
      <c r="CV9" s="57">
        <f>IF('E-Learning UG SCH'!CV7="—",'E-Learning UG SCH'!CV7,'E-Learning UG SCH'!CV7/'Total UG SCH'!CV7)</f>
        <v>9.6573475986545643E-2</v>
      </c>
      <c r="CW9" s="57">
        <f>IF('E-Learning UG SCH'!CW7="—",'E-Learning UG SCH'!CW7,'E-Learning UG SCH'!CW7/'Total UG SCH'!CW7)</f>
        <v>0.11676344319686802</v>
      </c>
      <c r="CX9" s="57">
        <f>IF('E-Learning UG SCH'!CX7="—",'E-Learning UG SCH'!CX7,'E-Learning UG SCH'!CX7/'Total UG SCH'!CX7)</f>
        <v>0.13722025645872057</v>
      </c>
      <c r="CY9" s="57">
        <f>IF('E-Learning UG SCH'!CY7="—",'E-Learning UG SCH'!CY7,'E-Learning UG SCH'!CY7/'Total UG SCH'!CY7)</f>
        <v>0.15969837661963912</v>
      </c>
      <c r="CZ9" s="57">
        <f>IF('E-Learning UG SCH'!CZ7="—",'E-Learning UG SCH'!CZ7,'E-Learning UG SCH'!CZ7/'Total UG SCH'!CZ7)</f>
        <v>0.17950277465867107</v>
      </c>
      <c r="DA9" s="57">
        <f>IF('E-Learning UG SCH'!DA7="—",'E-Learning UG SCH'!DA7,'E-Learning UG SCH'!DA7/'Total UG SCH'!DA7)</f>
        <v>0.21295490905983228</v>
      </c>
      <c r="DB9" s="57">
        <f>IF('E-Learning UG SCH'!DB7="—",'E-Learning UG SCH'!DB7,'E-Learning UG SCH'!DB7/'Total UG SCH'!DB7)</f>
        <v>0.26446370263001601</v>
      </c>
      <c r="DC9" s="57">
        <f>IF('E-Learning UG SCH'!DC7="—",'E-Learning UG SCH'!DC7,'E-Learning UG SCH'!DC7/'Total UG SCH'!DC7)</f>
        <v>0.23911181985629471</v>
      </c>
      <c r="DD9" s="57">
        <f>IF('E-Learning UG SCH'!DD7="—",'E-Learning UG SCH'!DD7,'E-Learning UG SCH'!DD7/'Total UG SCH'!DD7)</f>
        <v>0.19027599527222933</v>
      </c>
      <c r="DE9" s="57">
        <f>IF('E-Learning UG SCH'!DE7="—",'E-Learning UG SCH'!DE7,'E-Learning UG SCH'!DE7/'Total UG SCH'!DE7)</f>
        <v>0.21193892059479846</v>
      </c>
      <c r="DF9" s="58">
        <f>IF('E-Learning UG SCH'!DF7="—",'E-Learning UG SCH'!DF7,'E-Learning UG SCH'!DF7/'Total UG SCH'!DF7)</f>
        <v>7.7956021741905149E-2</v>
      </c>
      <c r="DG9" s="57">
        <f>IF('E-Learning UG SCH'!DG7="—",'E-Learning UG SCH'!DG7,'E-Learning UG SCH'!DG7/'Total UG SCH'!DG7)</f>
        <v>0.10056536511373988</v>
      </c>
      <c r="DH9" s="57">
        <f>IF('E-Learning UG SCH'!DH7="—",'E-Learning UG SCH'!DH7,'E-Learning UG SCH'!DH7/'Total UG SCH'!DH7)</f>
        <v>0.1154882972273006</v>
      </c>
      <c r="DI9" s="57">
        <f>IF('E-Learning UG SCH'!DI7="—",'E-Learning UG SCH'!DI7,'E-Learning UG SCH'!DI7/'Total UG SCH'!DI7)</f>
        <v>0.129363978646721</v>
      </c>
      <c r="DJ9" s="57">
        <f>IF('E-Learning UG SCH'!DJ7="—",'E-Learning UG SCH'!DJ7,'E-Learning UG SCH'!DJ7/'Total UG SCH'!DJ7)</f>
        <v>0.15598295879339855</v>
      </c>
      <c r="DK9" s="57">
        <f>IF('E-Learning UG SCH'!DK7="—",'E-Learning UG SCH'!DK7,'E-Learning UG SCH'!DK7/'Total UG SCH'!DK7)</f>
        <v>0.19794904064784852</v>
      </c>
      <c r="DL9" s="57">
        <f>IF('E-Learning UG SCH'!DL7="—",'E-Learning UG SCH'!DL7,'E-Learning UG SCH'!DL7/'Total UG SCH'!DL7)</f>
        <v>0.22127689744407814</v>
      </c>
      <c r="DM9" s="57">
        <f>IF('E-Learning UG SCH'!DM7="—",'E-Learning UG SCH'!DM7,'E-Learning UG SCH'!DM7/'Total UG SCH'!DM7)</f>
        <v>0.28158899923605807</v>
      </c>
      <c r="DN9" s="57">
        <f>IF('E-Learning UG SCH'!DN7="—",'E-Learning UG SCH'!DN7,'E-Learning UG SCH'!DN7/'Total UG SCH'!DN7)</f>
        <v>0.31502038127393256</v>
      </c>
      <c r="DO9" s="57">
        <f>IF('E-Learning UG SCH'!DO7="—",'E-Learning UG SCH'!DO7,'E-Learning UG SCH'!DO7/'Total UG SCH'!DO7)</f>
        <v>0.27010532412699867</v>
      </c>
      <c r="DP9" s="57">
        <f>IF('E-Learning UG SCH'!DP7="—",'E-Learning UG SCH'!DP7,'E-Learning UG SCH'!DP7/'Total UG SCH'!DP7)</f>
        <v>0.2299950573745308</v>
      </c>
      <c r="DQ9" s="57">
        <f>IF('E-Learning UG SCH'!DQ7="—",'E-Learning UG SCH'!DQ7,'E-Learning UG SCH'!DQ7/'Total UG SCH'!DQ7)</f>
        <v>0.26004357298474945</v>
      </c>
      <c r="DR9" s="58">
        <f>IF('E-Learning UG SCH'!DR7="—",'E-Learning UG SCH'!DR7,'E-Learning UG SCH'!DR7/'Total UG SCH'!DR7)</f>
        <v>3.9116143992435667E-2</v>
      </c>
      <c r="DS9" s="57">
        <f>IF('E-Learning UG SCH'!DS7="—",'E-Learning UG SCH'!DS7,'E-Learning UG SCH'!DS7/'Total UG SCH'!DS7)</f>
        <v>9.6586214394433573E-2</v>
      </c>
      <c r="DT9" s="57">
        <f>IF('E-Learning UG SCH'!DT7="—",'E-Learning UG SCH'!DT7,'E-Learning UG SCH'!DT7/'Total UG SCH'!DT7)</f>
        <v>8.8217271414190043E-2</v>
      </c>
      <c r="DU9" s="57">
        <f>IF('E-Learning UG SCH'!DU7="—",'E-Learning UG SCH'!DU7,'E-Learning UG SCH'!DU7/'Total UG SCH'!DU7)</f>
        <v>0.13842149722609073</v>
      </c>
      <c r="DV9" s="57">
        <f>IF('E-Learning UG SCH'!DV7="—",'E-Learning UG SCH'!DV7,'E-Learning UG SCH'!DV7/'Total UG SCH'!DV7)</f>
        <v>0.18703100985444354</v>
      </c>
      <c r="DW9" s="57">
        <f>IF('E-Learning UG SCH'!DW7="—",'E-Learning UG SCH'!DW7,'E-Learning UG SCH'!DW7/'Total UG SCH'!DW7)</f>
        <v>0.24908590355744828</v>
      </c>
      <c r="DX9" s="57">
        <f>IF('E-Learning UG SCH'!DX7="—",'E-Learning UG SCH'!DX7,'E-Learning UG SCH'!DX7/'Total UG SCH'!DX7)</f>
        <v>0.21231304898314474</v>
      </c>
      <c r="DY9" s="57">
        <f>IF('E-Learning UG SCH'!DY7="—",'E-Learning UG SCH'!DY7,'E-Learning UG SCH'!DY7/'Total UG SCH'!DY7)</f>
        <v>0.28344228530491627</v>
      </c>
      <c r="DZ9" s="57">
        <f>IF('E-Learning UG SCH'!DZ7="—",'E-Learning UG SCH'!DZ7,'E-Learning UG SCH'!DZ7/'Total UG SCH'!DZ7)</f>
        <v>0.57576038920043082</v>
      </c>
      <c r="EA9" s="57">
        <f>IF('E-Learning UG SCH'!EA7="—",'E-Learning UG SCH'!EA7,'E-Learning UG SCH'!EA7/'Total UG SCH'!EA7)</f>
        <v>0.35153237264055204</v>
      </c>
      <c r="EB9" s="57">
        <f>IF('E-Learning UG SCH'!EB7="—",'E-Learning UG SCH'!EB7,'E-Learning UG SCH'!EB7/'Total UG SCH'!EB7)</f>
        <v>0.21653655854865311</v>
      </c>
      <c r="EC9" s="57">
        <f>IF('E-Learning UG SCH'!EC7="—",'E-Learning UG SCH'!EC7,'E-Learning UG SCH'!EC7/'Total UG SCH'!EC7)</f>
        <v>0.23071648143769213</v>
      </c>
      <c r="ED9" s="58">
        <f>IF('E-Learning UG SCH'!EE7="—",'E-Learning UG SCH'!EE7,'E-Learning UG SCH'!EE7/'Total UG SCH'!EE7)</f>
        <v>8.8540636420639002E-2</v>
      </c>
      <c r="EE9" s="57">
        <f>IF('E-Learning UG SCH'!EE7="—",'E-Learning UG SCH'!EE7,'E-Learning UG SCH'!EE7/'Total UG SCH'!EE7)</f>
        <v>8.8540636420639002E-2</v>
      </c>
      <c r="EF9" s="57">
        <f>IF('E-Learning UG SCH'!EF7="—",'E-Learning UG SCH'!EF7,'E-Learning UG SCH'!EF7/'Total UG SCH'!EF7)</f>
        <v>9.6176831642876298E-2</v>
      </c>
      <c r="EG9" s="57">
        <f>IF('E-Learning UG SCH'!EG7="—",'E-Learning UG SCH'!EG7,'E-Learning UG SCH'!EG7/'Total UG SCH'!EG7)</f>
        <v>0.11550615270081771</v>
      </c>
      <c r="EH9" s="57">
        <f>IF('E-Learning UG SCH'!EH7="—",'E-Learning UG SCH'!EH7,'E-Learning UG SCH'!EH7/'Total UG SCH'!EH7)</f>
        <v>0.13501615835642364</v>
      </c>
      <c r="EI9" s="57">
        <f>IF('E-Learning UG SCH'!EI7="—",'E-Learning UG SCH'!EI7,'E-Learning UG SCH'!EI7/'Total UG SCH'!EI7)</f>
        <v>0.15813534550964933</v>
      </c>
      <c r="EJ9" s="57">
        <f>IF('E-Learning UG SCH'!EK7="—",'E-Learning UG SCH'!EK7,'E-Learning UG SCH'!EK7/'Total UG SCH'!EK7)</f>
        <v>0.22293967731079667</v>
      </c>
      <c r="EK9" s="57">
        <f>IF('E-Learning UG SCH'!EK7="—",'E-Learning UG SCH'!EK7,'E-Learning UG SCH'!EK7/'Total UG SCH'!EK7)</f>
        <v>0.22293967731079667</v>
      </c>
      <c r="EL9" s="57">
        <f>IF('E-Learning UG SCH'!EL7="—",'E-Learning UG SCH'!EL7,'E-Learning UG SCH'!EL7/'Total UG SCH'!EL7)</f>
        <v>0.28909177287797022</v>
      </c>
      <c r="EM9" s="57">
        <f>IF('E-Learning UG SCH'!EM7="—",'E-Learning UG SCH'!EM7,'E-Learning UG SCH'!EM7/'Total UG SCH'!EM7)</f>
        <v>0.23503770822229164</v>
      </c>
      <c r="EN9" s="57">
        <f>IF('E-Learning UG SCH'!EN7="—",'E-Learning UG SCH'!EN7,'E-Learning UG SCH'!EN7/'Total UG SCH'!EN7)</f>
        <v>0.19642008728004468</v>
      </c>
      <c r="EO9" s="57">
        <f>IF('E-Learning UG SCH'!EO7="—",'E-Learning UG SCH'!EO7,'E-Learning UG SCH'!EO7/'Total UG SCH'!EO7)</f>
        <v>0.21426957810348454</v>
      </c>
      <c r="EP9" s="58" t="str">
        <f>IF('E-Learning UG SCH'!EP7="—",'E-Learning UG SCH'!EP7,'E-Learning UG SCH'!EP7/'Total UG SCH'!EP7)</f>
        <v>—</v>
      </c>
      <c r="EQ9" s="57" t="str">
        <f>IF('E-Learning UG SCH'!EQ7="—",'E-Learning UG SCH'!EQ7,'E-Learning UG SCH'!EQ7/'Total UG SCH'!EQ7)</f>
        <v>—</v>
      </c>
      <c r="ER9" s="57" t="str">
        <f>IF('E-Learning UG SCH'!ER7="—",'E-Learning UG SCH'!ER7,'E-Learning UG SCH'!ER7/'Total UG SCH'!ER7)</f>
        <v>—</v>
      </c>
      <c r="ES9" s="57" t="str">
        <f>IF('E-Learning UG SCH'!ES7="—",'E-Learning UG SCH'!ES7,'E-Learning UG SCH'!ES7/'Total UG SCH'!ES7)</f>
        <v>—</v>
      </c>
      <c r="ET9" s="57" t="str">
        <f>IF('E-Learning UG SCH'!ET7="—",'E-Learning UG SCH'!ET7,'E-Learning UG SCH'!ET7/'Total UG SCH'!ET7)</f>
        <v>—</v>
      </c>
      <c r="EU9" s="57" t="str">
        <f>IF('E-Learning UG SCH'!EU7="—",'E-Learning UG SCH'!EU7,'E-Learning UG SCH'!EU7/'Total UG SCH'!EU7)</f>
        <v>—</v>
      </c>
      <c r="EV9" s="57" t="str">
        <f>IF('E-Learning UG SCH'!EV7="—",'E-Learning UG SCH'!EV7,'E-Learning UG SCH'!EV7/'Total UG SCH'!EV7)</f>
        <v>—</v>
      </c>
      <c r="EW9" s="57" t="str">
        <f>IF('E-Learning UG SCH'!EW7="—",'E-Learning UG SCH'!EW7,'E-Learning UG SCH'!EW7/'Total UG SCH'!EW7)</f>
        <v>—</v>
      </c>
      <c r="EX9" s="57" t="str">
        <f>IF('E-Learning UG SCH'!EX7="—",'E-Learning UG SCH'!EX7,'E-Learning UG SCH'!EX7/'Total UG SCH'!EX7)</f>
        <v>—</v>
      </c>
      <c r="EY9" s="57" t="str">
        <f>IF('E-Learning UG SCH'!EY7="—",'E-Learning UG SCH'!EY7,'E-Learning UG SCH'!EY7/'Total UG SCH'!EY7)</f>
        <v>—</v>
      </c>
      <c r="EZ9" s="57" t="str">
        <f>IF('E-Learning UG SCH'!EZ7="—",'E-Learning UG SCH'!EZ7,'E-Learning UG SCH'!EZ7/'Total UG SCH'!EZ7)</f>
        <v>—</v>
      </c>
      <c r="FA9" s="57" t="str">
        <f>IF('E-Learning UG SCH'!FA7="—",'E-Learning UG SCH'!FA7,'E-Learning UG SCH'!FA7/'Total UG SCH'!FA7)</f>
        <v>—</v>
      </c>
      <c r="FB9" s="58" t="str">
        <f>IF('E-Learning UG SCH'!FB7="—",'E-Learning UG SCH'!FB7,'E-Learning UG SCH'!FB7/'Total UG SCH'!FB7)</f>
        <v>—</v>
      </c>
      <c r="FC9" s="57" t="str">
        <f>IF('E-Learning UG SCH'!FC7="—",'E-Learning UG SCH'!FC7,'E-Learning UG SCH'!FC7/'Total UG SCH'!FC7)</f>
        <v>—</v>
      </c>
      <c r="FD9" s="57" t="str">
        <f>IF('E-Learning UG SCH'!FD7="—",'E-Learning UG SCH'!FD7,'E-Learning UG SCH'!FD7/'Total UG SCH'!FD7)</f>
        <v>—</v>
      </c>
      <c r="FE9" s="57" t="str">
        <f>IF('E-Learning UG SCH'!FE7="—",'E-Learning UG SCH'!FE7,'E-Learning UG SCH'!FE7/'Total UG SCH'!FE7)</f>
        <v>—</v>
      </c>
      <c r="FF9" s="57" t="str">
        <f>IF('E-Learning UG SCH'!FF7="—",'E-Learning UG SCH'!FF7,'E-Learning UG SCH'!FF7/'Total UG SCH'!FF7)</f>
        <v>—</v>
      </c>
      <c r="FG9" s="57" t="str">
        <f>IF('E-Learning UG SCH'!FG7="—",'E-Learning UG SCH'!FG7,'E-Learning UG SCH'!FG7/'Total UG SCH'!FG7)</f>
        <v>—</v>
      </c>
      <c r="FH9" s="57" t="str">
        <f>IF('E-Learning UG SCH'!FH7="—",'E-Learning UG SCH'!FH7,'E-Learning UG SCH'!FH7/'Total UG SCH'!FH7)</f>
        <v>—</v>
      </c>
      <c r="FI9" s="57" t="str">
        <f>IF('E-Learning UG SCH'!FI7="—",'E-Learning UG SCH'!FI7,'E-Learning UG SCH'!FI7/'Total UG SCH'!FI7)</f>
        <v>—</v>
      </c>
      <c r="FJ9" s="57" t="str">
        <f>IF('E-Learning UG SCH'!FJ7="—",'E-Learning UG SCH'!FJ7,'E-Learning UG SCH'!FJ7/'Total UG SCH'!FJ7)</f>
        <v>—</v>
      </c>
      <c r="FK9" s="57" t="str">
        <f>IF('E-Learning UG SCH'!FK7="—",'E-Learning UG SCH'!FK7,'E-Learning UG SCH'!FK7/'Total UG SCH'!FK7)</f>
        <v>—</v>
      </c>
      <c r="FL9" s="57" t="str">
        <f>IF('E-Learning UG SCH'!FL7="—",'E-Learning UG SCH'!FL7,'E-Learning UG SCH'!FL7/'Total UG SCH'!FL7)</f>
        <v>—</v>
      </c>
      <c r="FM9" s="57" t="str">
        <f>IF('E-Learning UG SCH'!FM7="—",'E-Learning UG SCH'!FM7,'E-Learning UG SCH'!FM7/'Total UG SCH'!FM7)</f>
        <v>—</v>
      </c>
      <c r="FN9" s="58" t="str">
        <f>IF('E-Learning UG SCH'!FN7="—",'E-Learning UG SCH'!FN7,'E-Learning UG SCH'!FN7/'Total UG SCH'!FN7)</f>
        <v>—</v>
      </c>
      <c r="FO9" s="57" t="str">
        <f>IF('E-Learning UG SCH'!FO7="—",'E-Learning UG SCH'!FO7,'E-Learning UG SCH'!FO7/'Total UG SCH'!FO7)</f>
        <v>—</v>
      </c>
      <c r="FP9" s="57" t="str">
        <f>IF('E-Learning UG SCH'!FP7="—",'E-Learning UG SCH'!FP7,'E-Learning UG SCH'!FP7/'Total UG SCH'!FP7)</f>
        <v>—</v>
      </c>
      <c r="FQ9" s="57" t="str">
        <f>IF('E-Learning UG SCH'!FQ7="—",'E-Learning UG SCH'!FQ7,'E-Learning UG SCH'!FQ7/'Total UG SCH'!FQ7)</f>
        <v>—</v>
      </c>
      <c r="FR9" s="57" t="str">
        <f>IF('E-Learning UG SCH'!FR7="—",'E-Learning UG SCH'!FR7,'E-Learning UG SCH'!FR7/'Total UG SCH'!FR7)</f>
        <v>—</v>
      </c>
      <c r="FS9" s="57" t="str">
        <f>IF('E-Learning UG SCH'!FS7="—",'E-Learning UG SCH'!FS7,'E-Learning UG SCH'!FS7/'Total UG SCH'!FS7)</f>
        <v>—</v>
      </c>
      <c r="FT9" s="57" t="str">
        <f>IF('E-Learning UG SCH'!FT7="—",'E-Learning UG SCH'!FT7,'E-Learning UG SCH'!FT7/'Total UG SCH'!FT7)</f>
        <v>—</v>
      </c>
      <c r="FU9" s="57" t="str">
        <f>IF('E-Learning UG SCH'!FU7="—",'E-Learning UG SCH'!FU7,'E-Learning UG SCH'!FU7/'Total UG SCH'!FU7)</f>
        <v>—</v>
      </c>
      <c r="FV9" s="57" t="str">
        <f>IF('E-Learning UG SCH'!FV7="—",'E-Learning UG SCH'!FV7,'E-Learning UG SCH'!FV7/'Total UG SCH'!FV7)</f>
        <v>—</v>
      </c>
      <c r="FW9" s="57" t="str">
        <f>IF('E-Learning UG SCH'!FW7="—",'E-Learning UG SCH'!FW7,'E-Learning UG SCH'!FW7/'Total UG SCH'!FW7)</f>
        <v>—</v>
      </c>
      <c r="FX9" s="57" t="str">
        <f>IF('E-Learning UG SCH'!FX7="—",'E-Learning UG SCH'!FX7,'E-Learning UG SCH'!FX7/'Total UG SCH'!FX7)</f>
        <v>—</v>
      </c>
      <c r="FY9" s="57" t="str">
        <f>IF('E-Learning UG SCH'!FY7="—",'E-Learning UG SCH'!FY7,'E-Learning UG SCH'!FY7/'Total UG SCH'!FY7)</f>
        <v>—</v>
      </c>
      <c r="FZ9" s="58">
        <f>IF('E-Learning G SCH'!B7="—",'E-Learning G SCH'!B7,'E-Learning G SCH'!B7/'Total G SCH'!B7)</f>
        <v>0.11336280585799588</v>
      </c>
      <c r="GA9" s="57">
        <f>IF('E-Learning G SCH'!C7="—",'E-Learning G SCH'!C7,'E-Learning G SCH'!C7/'Total G SCH'!C7)</f>
        <v>0.122593355891032</v>
      </c>
      <c r="GB9" s="57">
        <f>IF('E-Learning G SCH'!D7="—",'E-Learning G SCH'!D7,'E-Learning G SCH'!D7/'Total G SCH'!D7)</f>
        <v>0.11748453411686999</v>
      </c>
      <c r="GC9" s="57">
        <f>IF('E-Learning G SCH'!E7="—",'E-Learning G SCH'!E7,'E-Learning G SCH'!E7/'Total G SCH'!E7)</f>
        <v>0.14681639931157933</v>
      </c>
      <c r="GD9" s="57">
        <f>IF('E-Learning G SCH'!F7="—",'E-Learning G SCH'!F7,'E-Learning G SCH'!F7/'Total G SCH'!F7)</f>
        <v>0.15643430994357127</v>
      </c>
      <c r="GE9" s="57">
        <f>IF('E-Learning G SCH'!G7="—",'E-Learning G SCH'!G7,'E-Learning G SCH'!G7/'Total G SCH'!G7)</f>
        <v>0.16573376992676567</v>
      </c>
      <c r="GF9" s="57">
        <f>IF('E-Learning G SCH'!H7="—",'E-Learning G SCH'!H7,'E-Learning G SCH'!H7/'Total G SCH'!H7)</f>
        <v>0.18692447820688837</v>
      </c>
      <c r="GG9" s="57">
        <f>IF('E-Learning G SCH'!I7="—",'E-Learning G SCH'!I7,'E-Learning G SCH'!I7/'Total G SCH'!I7)</f>
        <v>0.22332167240147277</v>
      </c>
      <c r="GH9" s="57">
        <f>IF('E-Learning G SCH'!J7="—",'E-Learning G SCH'!J7,'E-Learning G SCH'!J7/'Total G SCH'!J7)</f>
        <v>0.20480516192842299</v>
      </c>
      <c r="GI9" s="57">
        <f>IF('E-Learning G SCH'!K7="—",'E-Learning G SCH'!K7,'E-Learning G SCH'!K7/'Total G SCH'!K7)</f>
        <v>0.21753675049089102</v>
      </c>
      <c r="GJ9" s="57">
        <f>IF('E-Learning G SCH'!L7="—",'E-Learning G SCH'!L7,'E-Learning G SCH'!L7/'Total G SCH'!L7)</f>
        <v>0.135508691863374</v>
      </c>
      <c r="GK9" s="57">
        <f>IF('E-Learning G SCH'!M7="—",'E-Learning G SCH'!M7,'E-Learning G SCH'!M7/'Total G SCH'!M7)</f>
        <v>0.19152180781117167</v>
      </c>
      <c r="GL9" s="58">
        <f>IF('E-Learning G SCH'!N7="—",'E-Learning G SCH'!N7,'E-Learning G SCH'!N7/'Total G SCH'!N7)</f>
        <v>0.13873129843373005</v>
      </c>
      <c r="GM9" s="57">
        <f>IF('E-Learning G SCH'!O7="—",'E-Learning G SCH'!O7,'E-Learning G SCH'!O7/'Total G SCH'!O7)</f>
        <v>0.18550027222114895</v>
      </c>
      <c r="GN9" s="57">
        <f>IF('E-Learning G SCH'!P7="—",'E-Learning G SCH'!P7,'E-Learning G SCH'!P7/'Total G SCH'!P7)</f>
        <v>0.18343491921776006</v>
      </c>
      <c r="GO9" s="57">
        <f>IF('E-Learning G SCH'!Q7="—",'E-Learning G SCH'!Q7,'E-Learning G SCH'!Q7/'Total G SCH'!Q7)</f>
        <v>0.16998351517254842</v>
      </c>
      <c r="GP9" s="57">
        <f>IF('E-Learning G SCH'!R7="—",'E-Learning G SCH'!R7,'E-Learning G SCH'!R7/'Total G SCH'!R7)</f>
        <v>0.17585396070895806</v>
      </c>
      <c r="GQ9" s="57">
        <f>IF('E-Learning G SCH'!S7="—",'E-Learning G SCH'!S7,'E-Learning G SCH'!S7/'Total G SCH'!S7)</f>
        <v>0.23118180864456567</v>
      </c>
      <c r="GR9" s="57">
        <f>IF('E-Learning G SCH'!T7="—",'E-Learning G SCH'!T7,'E-Learning G SCH'!T7/'Total G SCH'!T7)</f>
        <v>0.25350535664300072</v>
      </c>
      <c r="GS9" s="57">
        <f>IF('E-Learning G SCH'!U7="—",'E-Learning G SCH'!U7,'E-Learning G SCH'!U7/'Total G SCH'!U7)</f>
        <v>0.24324725621450402</v>
      </c>
      <c r="GT9" s="57">
        <f>IF('E-Learning G SCH'!V7="—",'E-Learning G SCH'!V7,'E-Learning G SCH'!V7/'Total G SCH'!V7)</f>
        <v>0.24038290180503577</v>
      </c>
      <c r="GU9" s="57">
        <f>IF('E-Learning G SCH'!W7="—",'E-Learning G SCH'!W7,'E-Learning G SCH'!W7/'Total G SCH'!W7)</f>
        <v>0.2621701174872324</v>
      </c>
      <c r="GV9" s="57" t="str">
        <f>IF('E-Learning G SCH'!X7="—",'E-Learning G SCH'!X7,'E-Learning G SCH'!X7/'Total G SCH'!X7)</f>
        <v>—</v>
      </c>
      <c r="GW9" s="57" t="str">
        <f>IF('E-Learning G SCH'!Y7="—",'E-Learning G SCH'!Y7,'E-Learning G SCH'!Y7/'Total G SCH'!Y7)</f>
        <v>—</v>
      </c>
      <c r="GX9" s="58">
        <f>IF('E-Learning G SCH'!Z7="—",'E-Learning G SCH'!Z7,'E-Learning G SCH'!Z7/'Total G SCH'!Z7)</f>
        <v>3.8669064748201441E-2</v>
      </c>
      <c r="GY9" s="57">
        <f>IF('E-Learning G SCH'!AA7="—",'E-Learning G SCH'!AA7,'E-Learning G SCH'!AA7/'Total G SCH'!AA7)</f>
        <v>2.9814089961802542E-2</v>
      </c>
      <c r="GZ9" s="57">
        <f>IF('E-Learning G SCH'!AB7="—",'E-Learning G SCH'!AB7,'E-Learning G SCH'!AB7/'Total G SCH'!AB7)</f>
        <v>5.9887747091149829E-2</v>
      </c>
      <c r="HA9" s="57">
        <f>IF('E-Learning G SCH'!AC7="—",'E-Learning G SCH'!AC7,'E-Learning G SCH'!AC7/'Total G SCH'!AC7)</f>
        <v>5.4864906901302052E-2</v>
      </c>
      <c r="HB9" s="57">
        <f>IF('E-Learning G SCH'!AD7="—",'E-Learning G SCH'!AD7,'E-Learning G SCH'!AD7/'Total G SCH'!AD7)</f>
        <v>0.14461200958604306</v>
      </c>
      <c r="HC9" s="57">
        <f>IF('E-Learning G SCH'!AE7="—",'E-Learning G SCH'!AE7,'E-Learning G SCH'!AE7/'Total G SCH'!AE7)</f>
        <v>0.16347716194258891</v>
      </c>
      <c r="HD9" s="57">
        <f>IF('E-Learning G SCH'!AF7="—",'E-Learning G SCH'!AF7,'E-Learning G SCH'!AF7/'Total G SCH'!AF7)</f>
        <v>0.19606458303533114</v>
      </c>
      <c r="HE9" s="57">
        <f>IF('E-Learning G SCH'!AG7="—",'E-Learning G SCH'!AG7,'E-Learning G SCH'!AG7/'Total G SCH'!AG7)</f>
        <v>0.22969660895292449</v>
      </c>
      <c r="HF9" s="57">
        <f>IF('E-Learning G SCH'!AH7="—",'E-Learning G SCH'!AH7,'E-Learning G SCH'!AH7/'Total G SCH'!AH7)</f>
        <v>0.23160274229656427</v>
      </c>
      <c r="HG9" s="57">
        <f>IF('E-Learning G SCH'!AI7="—",'E-Learning G SCH'!AI7,'E-Learning G SCH'!AI7/'Total G SCH'!AI7)</f>
        <v>0.25686027598509892</v>
      </c>
      <c r="HH9" s="57">
        <f>IF('E-Learning G SCH'!AJ7="—",'E-Learning G SCH'!AJ7,'E-Learning G SCH'!AJ7/'Total G SCH'!AJ7)</f>
        <v>0.25815739397308818</v>
      </c>
      <c r="HI9" s="133">
        <f>IF('E-Learning G SCH'!AK7="—",'E-Learning G SCH'!AK7,'E-Learning G SCH'!AK7/'Total G SCH'!AK7)</f>
        <v>0.28039733892281055</v>
      </c>
      <c r="HJ9" s="58" t="str">
        <f>IF('E-Learning G SCH'!AL7="NA",'E-Learning G SCH'!AL7,'E-Learning G SCH'!AL7/'Total G SCH'!AL7)</f>
        <v>NA</v>
      </c>
      <c r="HK9" s="57" t="str">
        <f>IF('E-Learning G SCH'!AM7="NA",'E-Learning G SCH'!AM7,'E-Learning G SCH'!AM7/'Total G SCH'!AM7)</f>
        <v>NA</v>
      </c>
      <c r="HL9" s="57" t="str">
        <f>IF('E-Learning G SCH'!AN7="NA",'E-Learning G SCH'!AN7,'E-Learning G SCH'!AN7/'Total G SCH'!AN7)</f>
        <v>NA</v>
      </c>
      <c r="HM9" s="57" t="str">
        <f>IF('E-Learning G SCH'!AO7="NA",'E-Learning G SCH'!AO7,'E-Learning G SCH'!AO7/'Total G SCH'!AO7)</f>
        <v>NA</v>
      </c>
      <c r="HN9" s="57">
        <f>IF('E-Learning G SCH'!AP7="NA",'E-Learning G SCH'!AP7,'E-Learning G SCH'!AP7/'Total G SCH'!AP7)</f>
        <v>0.34000125023441896</v>
      </c>
      <c r="HO9" s="57">
        <f>IF('E-Learning G SCH'!AQ7="NA",'E-Learning G SCH'!AQ7,'E-Learning G SCH'!AQ7/'Total G SCH'!AQ7)</f>
        <v>0.40742067553735928</v>
      </c>
      <c r="HP9" s="57">
        <f>IF('E-Learning G SCH'!AR7="NA",'E-Learning G SCH'!AR7,'E-Learning G SCH'!AR7/'Total G SCH'!AR7)</f>
        <v>0.40129014293669946</v>
      </c>
      <c r="HQ9" s="57">
        <f>IF('E-Learning G SCH'!AS7="NA",'E-Learning G SCH'!AS7,'E-Learning G SCH'!AS7/'Total G SCH'!AS7)</f>
        <v>0.42150510839770744</v>
      </c>
      <c r="HR9" s="57">
        <f>IF('E-Learning G SCH'!AT7="NA",'E-Learning G SCH'!AT7,'E-Learning G SCH'!AT7/'Total G SCH'!AT7)</f>
        <v>0.3914785293994909</v>
      </c>
      <c r="HS9" s="57">
        <f>IF('E-Learning G SCH'!AU7="NA",'E-Learning G SCH'!AU7,'E-Learning G SCH'!AU7/'Total G SCH'!AU7)</f>
        <v>0.3836863371963945</v>
      </c>
      <c r="HT9" s="57">
        <f>IF('E-Learning G SCH'!AV7="NA",'E-Learning G SCH'!AV7,'E-Learning G SCH'!AV7/'Total G SCH'!AV7)</f>
        <v>0.36674029081538745</v>
      </c>
      <c r="HU9" s="57">
        <f>IF('E-Learning G SCH'!AW7="NA",'E-Learning G SCH'!AW7,'E-Learning G SCH'!AW7/'Total G SCH'!AW7)</f>
        <v>0.32596388482186434</v>
      </c>
      <c r="HV9" s="58">
        <f>IF('E-Learning G SCH'!AX7="—",'E-Learning G SCH'!AX7,'E-Learning G SCH'!AX7/'Total G SCH'!AX7)</f>
        <v>0.27291309508110245</v>
      </c>
      <c r="HW9" s="57">
        <f>IF('E-Learning G SCH'!AY7="—",'E-Learning G SCH'!AY7,'E-Learning G SCH'!AY7/'Total G SCH'!AY7)</f>
        <v>0.26245197816270133</v>
      </c>
      <c r="HX9" s="57">
        <f>IF('E-Learning G SCH'!AZ7="—",'E-Learning G SCH'!AZ7,'E-Learning G SCH'!AZ7/'Total G SCH'!AZ7)</f>
        <v>0.29585877355986195</v>
      </c>
      <c r="HY9" s="57">
        <f>IF('E-Learning G SCH'!BA7="—",'E-Learning G SCH'!BA7,'E-Learning G SCH'!BA7/'Total G SCH'!BA7)</f>
        <v>0.32462662442619772</v>
      </c>
      <c r="HZ9" s="57" t="str">
        <f>IF('E-Learning G SCH'!BB7="NA",'E-Learning G SCH'!BB7,'E-Learning G SCH'!BB7/'Total G SCH'!BB7)</f>
        <v>NA</v>
      </c>
      <c r="IA9" s="57" t="str">
        <f>IF('E-Learning G SCH'!BC7="NA",'E-Learning G SCH'!BC7,'E-Learning G SCH'!BC7/'Total G SCH'!BC7)</f>
        <v>NA</v>
      </c>
      <c r="IB9" s="57" t="str">
        <f>IF('E-Learning G SCH'!BD7="NA",'E-Learning G SCH'!BD7,'E-Learning G SCH'!BD7/'Total G SCH'!BD7)</f>
        <v>NA</v>
      </c>
      <c r="IC9" s="57" t="str">
        <f>IF('E-Learning G SCH'!BE7="NA",'E-Learning G SCH'!BE7,'E-Learning G SCH'!BE7/'Total G SCH'!BE7)</f>
        <v>NA</v>
      </c>
      <c r="ID9" s="57" t="str">
        <f>IF('E-Learning G SCH'!BF7="NA",'E-Learning G SCH'!BF7,'E-Learning G SCH'!BF7/'Total G SCH'!BF7)</f>
        <v>NA</v>
      </c>
      <c r="IE9" s="57" t="str">
        <f>IF('E-Learning G SCH'!BG7="NA",'E-Learning G SCH'!BG7,'E-Learning G SCH'!BG7/'Total G SCH'!BG7)</f>
        <v>NA</v>
      </c>
      <c r="IF9" s="57" t="str">
        <f>IF('E-Learning G SCH'!BH7="NA",'E-Learning G SCH'!BH7,'E-Learning G SCH'!BH7/'Total G SCH'!BH7)</f>
        <v>NA</v>
      </c>
      <c r="IG9" s="57" t="str">
        <f>IF('E-Learning G SCH'!BI7="NA",'E-Learning G SCH'!BI7,'E-Learning G SCH'!BI7/'Total G SCH'!BI7)</f>
        <v>NA</v>
      </c>
      <c r="IH9" s="58" t="str">
        <f>IF('E-Learning G SCH'!BJ7="—",'E-Learning G SCH'!BJ7,'E-Learning G SCH'!BJ7/'Total G SCH'!BJ7)</f>
        <v>—</v>
      </c>
      <c r="II9" s="57" t="str">
        <f>IF('E-Learning G SCH'!BK7="—",'E-Learning G SCH'!BK7,'E-Learning G SCH'!BK7/'Total G SCH'!BK7)</f>
        <v>—</v>
      </c>
      <c r="IJ9" s="57" t="str">
        <f>IF('E-Learning G SCH'!BL7="—",'E-Learning G SCH'!BL7,'E-Learning G SCH'!BL7/'Total G SCH'!BL7)</f>
        <v>—</v>
      </c>
      <c r="IK9" s="57" t="str">
        <f>IF('E-Learning G SCH'!BM7="—",'E-Learning G SCH'!BM7,'E-Learning G SCH'!BM7/'Total G SCH'!BM7)</f>
        <v>—</v>
      </c>
      <c r="IL9" s="57" t="str">
        <f>IF('E-Learning G SCH'!BN7="—",'E-Learning G SCH'!BN7,'E-Learning G SCH'!BN7/'Total G SCH'!BN7)</f>
        <v>—</v>
      </c>
      <c r="IM9" s="57" t="str">
        <f>IF('E-Learning G SCH'!BO7="—",'E-Learning G SCH'!BO7,'E-Learning G SCH'!BO7/'Total G SCH'!BO7)</f>
        <v>—</v>
      </c>
      <c r="IN9" s="57" t="str">
        <f>IF('E-Learning G SCH'!BP7="—",'E-Learning G SCH'!BP7,'E-Learning G SCH'!BP7/'Total G SCH'!BP7)</f>
        <v>—</v>
      </c>
      <c r="IO9" s="57" t="str">
        <f>IF('E-Learning G SCH'!BQ7="—",'E-Learning G SCH'!BQ7,'E-Learning G SCH'!BQ7/'Total G SCH'!BQ7)</f>
        <v>—</v>
      </c>
      <c r="IP9" s="57" t="str">
        <f>IF('E-Learning G SCH'!BR7="—",'E-Learning G SCH'!BR7,'E-Learning G SCH'!BR7/'Total G SCH'!BR7)</f>
        <v>—</v>
      </c>
      <c r="IQ9" s="57" t="str">
        <f>IF('E-Learning G SCH'!BS7="—",'E-Learning G SCH'!BS7,'E-Learning G SCH'!BS7/'Total G SCH'!BS7)</f>
        <v>—</v>
      </c>
      <c r="IR9" s="57" t="str">
        <f>IF('E-Learning G SCH'!BT7="—",'E-Learning G SCH'!BT7,'E-Learning G SCH'!BT7/'Total G SCH'!BT7)</f>
        <v>—</v>
      </c>
      <c r="IS9" s="57" t="str">
        <f>IF('E-Learning G SCH'!BU7="—",'E-Learning G SCH'!BU7,'E-Learning G SCH'!BU7/'Total G SCH'!BU7)</f>
        <v>—</v>
      </c>
      <c r="IT9" s="58">
        <f>IF('E-Learning G SCH'!BV7="—",'E-Learning G SCH'!BV7,'E-Learning G SCH'!BV7/'Total G SCH'!BV7)</f>
        <v>0.11690152067506356</v>
      </c>
      <c r="IU9" s="57">
        <f>IF('E-Learning G SCH'!BW7="—",'E-Learning G SCH'!BW7,'E-Learning G SCH'!BW7/'Total G SCH'!BW7)</f>
        <v>0.13526138064135343</v>
      </c>
      <c r="IV9" s="57">
        <f>IF('E-Learning G SCH'!BX7="—",'E-Learning G SCH'!BX7,'E-Learning G SCH'!BX7/'Total G SCH'!BX7)</f>
        <v>0.13482587166308496</v>
      </c>
      <c r="IW9" s="57">
        <f>IF('E-Learning G SCH'!BY7="—",'E-Learning G SCH'!BY7,'E-Learning G SCH'!BY7/'Total G SCH'!BY7)</f>
        <v>0.14558036380801556</v>
      </c>
      <c r="IX9" s="57">
        <f>IF('E-Learning G SCH'!BZ7="—",'E-Learning G SCH'!BZ7,'E-Learning G SCH'!BZ7/'Total G SCH'!BZ7)</f>
        <v>0.16174111954788628</v>
      </c>
      <c r="IY9" s="57">
        <f>IF('E-Learning G SCH'!CA7="—",'E-Learning G SCH'!CA7,'E-Learning G SCH'!CA7/'Total G SCH'!CA7)</f>
        <v>0.17336458280402423</v>
      </c>
      <c r="IZ9" s="57">
        <f>IF('E-Learning G SCH'!CB7="—",'E-Learning G SCH'!CB7,'E-Learning G SCH'!CB7/'Total G SCH'!CB7)</f>
        <v>0.19579458779307582</v>
      </c>
      <c r="JA9" s="57">
        <f>IF('E-Learning G SCH'!CC7="—",'E-Learning G SCH'!CC7,'E-Learning G SCH'!CC7/'Total G SCH'!CC7)</f>
        <v>0.2289448086610624</v>
      </c>
      <c r="JB9" s="57">
        <f>IF('E-Learning G SCH'!CD7="—",'E-Learning G SCH'!CD7,'E-Learning G SCH'!CD7/'Total G SCH'!CD7)</f>
        <v>0.21316796231831656</v>
      </c>
      <c r="JC9" s="57">
        <f>IF('E-Learning G SCH'!CE7="—",'E-Learning G SCH'!CE7,'E-Learning G SCH'!CE7/'Total G SCH'!CE7)</f>
        <v>0.22680613433344055</v>
      </c>
      <c r="JD9" s="57">
        <f>IF('E-Learning G SCH'!CF7="—",'E-Learning G SCH'!CF7,'E-Learning G SCH'!CF7/'Total G SCH'!CF7)</f>
        <v>0.15201046949415195</v>
      </c>
      <c r="JE9" s="57">
        <f>IF('E-Learning G SCH'!CG7="—",'E-Learning G SCH'!CG7,'E-Learning G SCH'!CG7/'Total G SCH'!CG7)</f>
        <v>0.2023581315336086</v>
      </c>
    </row>
    <row r="10" spans="1:265" x14ac:dyDescent="0.2">
      <c r="A10" s="56" t="s">
        <v>8</v>
      </c>
      <c r="B10" s="57">
        <f>IF('Total UG SCH'!B8="—",'E-Learning UG SCH'!B8,'E-Learning UG SCH'!B8/'Total UG SCH'!B8)</f>
        <v>1.6899270096201043E-3</v>
      </c>
      <c r="C10" s="57">
        <f>IF('Total UG SCH'!C8="—",'E-Learning UG SCH'!C8,'E-Learning UG SCH'!C8/'Total UG SCH'!C8)</f>
        <v>1.6486387397496901E-3</v>
      </c>
      <c r="D10" s="57">
        <f>IF('Total UG SCH'!D8="—",'E-Learning UG SCH'!D8,'E-Learning UG SCH'!D8/'Total UG SCH'!D8)</f>
        <v>1.9963079768589432E-3</v>
      </c>
      <c r="E10" s="57">
        <f>IF('Total UG SCH'!E8="—",'E-Learning UG SCH'!E8,'E-Learning UG SCH'!E8/'Total UG SCH'!E8)</f>
        <v>7.5715601112924264E-3</v>
      </c>
      <c r="F10" s="57">
        <f>IF('Total UG SCH'!F8="—",'E-Learning UG SCH'!F8,'E-Learning UG SCH'!F8/'Total UG SCH'!F8)</f>
        <v>7.6466028800633717E-3</v>
      </c>
      <c r="G10" s="57" t="str">
        <f>IF('Total UG SCH'!G8="—",'E-Learning UG SCH'!G8,'E-Learning UG SCH'!G8/'Total UG SCH'!G8)</f>
        <v>—</v>
      </c>
      <c r="H10" s="57" t="str">
        <f>IF('Total UG SCH'!H8="—",'E-Learning UG SCH'!H8,'E-Learning UG SCH'!H8/'Total UG SCH'!H8)</f>
        <v>—</v>
      </c>
      <c r="I10" s="57" t="str">
        <f>IF('Total UG SCH'!I8="—",'E-Learning UG SCH'!I8,'E-Learning UG SCH'!I8/'Total UG SCH'!I8)</f>
        <v>—</v>
      </c>
      <c r="J10" s="57" t="str">
        <f>IF('Total UG SCH'!J8="—",'E-Learning UG SCH'!J8,'E-Learning UG SCH'!J8/'Total UG SCH'!J8)</f>
        <v>—</v>
      </c>
      <c r="K10" s="57" t="str">
        <f>IF('Total UG SCH'!K8="—",'E-Learning UG SCH'!K8,'E-Learning UG SCH'!K8/'Total UG SCH'!K8)</f>
        <v>—</v>
      </c>
      <c r="L10" s="57" t="str">
        <f>IF('Total UG SCH'!L8="—",'E-Learning UG SCH'!L8,'E-Learning UG SCH'!L8/'Total UG SCH'!L8)</f>
        <v>—</v>
      </c>
      <c r="M10" s="57">
        <f>IF('Total UG SCH'!M8="—",'E-Learning UG SCH'!M8,'E-Learning UG SCH'!M8/'Total UG SCH'!M8)</f>
        <v>3.4558407304527652E-2</v>
      </c>
      <c r="N10" s="58">
        <f>IF('E-Learning UG SCH'!N8="—",'E-Learning UG SCH'!N8,'E-Learning UG SCH'!N8/'Total UG SCH'!N8)</f>
        <v>5.246711049313302E-3</v>
      </c>
      <c r="O10" s="57">
        <f>IF('E-Learning UG SCH'!O8="—",'E-Learning UG SCH'!O8,'E-Learning UG SCH'!O8/'Total UG SCH'!O8)</f>
        <v>8.8152798183518104E-3</v>
      </c>
      <c r="P10" s="57">
        <f>IF('E-Learning UG SCH'!P8="—",'E-Learning UG SCH'!P8,'E-Learning UG SCH'!P8/'Total UG SCH'!P8)</f>
        <v>8.2691951429004502E-3</v>
      </c>
      <c r="Q10" s="57">
        <f>IF('E-Learning UG SCH'!Q8="—",'E-Learning UG SCH'!Q8,'E-Learning UG SCH'!Q8/'Total UG SCH'!Q8)</f>
        <v>7.0539966649471554E-3</v>
      </c>
      <c r="R10" s="57">
        <f>IF('E-Learning UG SCH'!R8="—",'E-Learning UG SCH'!R8,'E-Learning UG SCH'!R8/'Total UG SCH'!R8)</f>
        <v>1.7026243388203906E-2</v>
      </c>
      <c r="S10" s="57" t="str">
        <f>IF('E-Learning UG SCH'!S8="—",'E-Learning UG SCH'!S8,'E-Learning UG SCH'!S8/'Total UG SCH'!S8)</f>
        <v>—</v>
      </c>
      <c r="T10" s="57" t="str">
        <f>IF('E-Learning UG SCH'!T8="—",'E-Learning UG SCH'!T8,'E-Learning UG SCH'!T8/'Total UG SCH'!T8)</f>
        <v>—</v>
      </c>
      <c r="U10" s="57" t="str">
        <f>IF('E-Learning UG SCH'!U8="—",'E-Learning UG SCH'!U8,'E-Learning UG SCH'!U8/'Total UG SCH'!U8)</f>
        <v>—</v>
      </c>
      <c r="V10" s="57" t="str">
        <f>IF('E-Learning UG SCH'!V8="—",'E-Learning UG SCH'!V8,'E-Learning UG SCH'!V8/'Total UG SCH'!V8)</f>
        <v>—</v>
      </c>
      <c r="W10" s="57" t="str">
        <f>IF('E-Learning UG SCH'!W8="—",'E-Learning UG SCH'!W8,'E-Learning UG SCH'!W8/'Total UG SCH'!W8)</f>
        <v>—</v>
      </c>
      <c r="X10" s="57" t="str">
        <f>IF('E-Learning UG SCH'!X8="—",'E-Learning UG SCH'!X8,'E-Learning UG SCH'!X8/'Total UG SCH'!X8)</f>
        <v>—</v>
      </c>
      <c r="Y10" s="57">
        <f>IF('E-Learning UG SCH'!Y8="—",'E-Learning UG SCH'!Y8,'E-Learning UG SCH'!Y8/'Total UG SCH'!Y8)</f>
        <v>1.7115501654420765E-3</v>
      </c>
      <c r="Z10" s="58">
        <f>IF('E-Learning UG SCH'!Z8="—",'E-Learning UG SCH'!Z8,'E-Learning UG SCH'!Z8/'Total UG SCH'!Z8)</f>
        <v>1.9770536642890486E-2</v>
      </c>
      <c r="AA10" s="57">
        <f>IF('E-Learning UG SCH'!AA8="—",'E-Learning UG SCH'!AA8,'E-Learning UG SCH'!AA8/'Total UG SCH'!AA8)</f>
        <v>2.8739155706256847E-2</v>
      </c>
      <c r="AB10" s="57">
        <f>IF('E-Learning UG SCH'!AB8="—",'E-Learning UG SCH'!AB8,'E-Learning UG SCH'!AB8/'Total UG SCH'!AB8)</f>
        <v>2.5806794180593794E-2</v>
      </c>
      <c r="AC10" s="57">
        <f>IF('E-Learning UG SCH'!AC8="—",'E-Learning UG SCH'!AC8,'E-Learning UG SCH'!AC8/'Total UG SCH'!AC8)</f>
        <v>2.8754279473479232E-2</v>
      </c>
      <c r="AD10" s="57">
        <f>IF('E-Learning UG SCH'!AD8="—",'E-Learning UG SCH'!AD8,'E-Learning UG SCH'!AD8/'Total UG SCH'!AD8)</f>
        <v>3.3958087947125092E-2</v>
      </c>
      <c r="AE10" s="57" t="str">
        <f>IF('E-Learning UG SCH'!AE8="—",'E-Learning UG SCH'!AE8,'E-Learning UG SCH'!AE8/'Total UG SCH'!AE8)</f>
        <v>—</v>
      </c>
      <c r="AF10" s="57" t="str">
        <f>IF('E-Learning UG SCH'!AF8="—",'E-Learning UG SCH'!AF8,'E-Learning UG SCH'!AF8/'Total UG SCH'!AF8)</f>
        <v>—</v>
      </c>
      <c r="AG10" s="57" t="str">
        <f>IF('E-Learning UG SCH'!AG8="—",'E-Learning UG SCH'!AG8,'E-Learning UG SCH'!AG8/'Total UG SCH'!AG8)</f>
        <v>—</v>
      </c>
      <c r="AH10" s="57" t="str">
        <f>IF('E-Learning UG SCH'!AH8="—",'E-Learning UG SCH'!AH8,'E-Learning UG SCH'!AH8/'Total UG SCH'!AH8)</f>
        <v>—</v>
      </c>
      <c r="AI10" s="57" t="str">
        <f>IF('E-Learning UG SCH'!AI8="—",'E-Learning UG SCH'!AI8,'E-Learning UG SCH'!AI8/'Total UG SCH'!AI8)</f>
        <v>—</v>
      </c>
      <c r="AJ10" s="57" t="str">
        <f>IF('E-Learning UG SCH'!AJ8="—",'E-Learning UG SCH'!AJ8,'E-Learning UG SCH'!AJ8/'Total UG SCH'!AJ8)</f>
        <v>—</v>
      </c>
      <c r="AK10" s="57">
        <f>IF('E-Learning UG SCH'!AK8="—",'E-Learning UG SCH'!AK8,'E-Learning UG SCH'!AK8/'Total UG SCH'!AK8)</f>
        <v>0.15974209650078885</v>
      </c>
      <c r="AL10" s="58">
        <f>IF('E-Learning UG SCH'!AL8="—",'E-Learning UG SCH'!AL8,'E-Learning UG SCH'!AL8/'Total UG SCH'!AL8)</f>
        <v>2.6855387842907179E-2</v>
      </c>
      <c r="AM10" s="57">
        <f>IF('E-Learning UG SCH'!AM8="—",'E-Learning UG SCH'!AM8,'E-Learning UG SCH'!AM8/'Total UG SCH'!AM8)</f>
        <v>2.1174866317039808E-2</v>
      </c>
      <c r="AN10" s="57">
        <f>IF('E-Learning UG SCH'!AN8="—",'E-Learning UG SCH'!AN8,'E-Learning UG SCH'!AN8/'Total UG SCH'!AN8)</f>
        <v>2.3832080840222175E-2</v>
      </c>
      <c r="AO10" s="57">
        <f>IF('E-Learning UG SCH'!AO8="—",'E-Learning UG SCH'!AO8,'E-Learning UG SCH'!AO8/'Total UG SCH'!AO8)</f>
        <v>2.5838842424607527E-2</v>
      </c>
      <c r="AP10" s="57">
        <f>IF('E-Learning UG SCH'!AP8="—",'E-Learning UG SCH'!AP8,'E-Learning UG SCH'!AP8/'Total UG SCH'!AP8)</f>
        <v>2.7849740150824483E-2</v>
      </c>
      <c r="AQ10" s="57" t="str">
        <f>IF('E-Learning UG SCH'!AQ8="—",'E-Learning UG SCH'!AQ8,'E-Learning UG SCH'!AQ8/'Total UG SCH'!AQ8)</f>
        <v>—</v>
      </c>
      <c r="AR10" s="57" t="str">
        <f>IF('E-Learning UG SCH'!AR8="—",'E-Learning UG SCH'!AR8,'E-Learning UG SCH'!AR8/'Total UG SCH'!AR8)</f>
        <v>—</v>
      </c>
      <c r="AS10" s="57" t="str">
        <f>IF('E-Learning UG SCH'!AS8="—",'E-Learning UG SCH'!AS8,'E-Learning UG SCH'!AS8/'Total UG SCH'!AS8)</f>
        <v>—</v>
      </c>
      <c r="AT10" s="57" t="str">
        <f>IF('E-Learning UG SCH'!AT8="—",'E-Learning UG SCH'!AT8,'E-Learning UG SCH'!AT8/'Total UG SCH'!AT8)</f>
        <v>—</v>
      </c>
      <c r="AU10" s="57" t="str">
        <f>IF('E-Learning UG SCH'!AU8="—",'E-Learning UG SCH'!AU8,'E-Learning UG SCH'!AU8/'Total UG SCH'!AU8)</f>
        <v>—</v>
      </c>
      <c r="AV10" s="57" t="str">
        <f>IF('E-Learning UG SCH'!AV8="—",'E-Learning UG SCH'!AV8,'E-Learning UG SCH'!AV8/'Total UG SCH'!AV8)</f>
        <v>—</v>
      </c>
      <c r="AW10" s="57">
        <f>IF('E-Learning UG SCH'!AW8="—",'E-Learning UG SCH'!AW8,'E-Learning UG SCH'!AW8/'Total UG SCH'!AW8)</f>
        <v>0.11231199741788424</v>
      </c>
      <c r="AX10" s="58">
        <f>IF('E-Learning UG SCH'!AX8="—",'E-Learning UG SCH'!AX8,'E-Learning UG SCH'!AX8/'Total UG SCH'!AX8)</f>
        <v>1.7757795096437337E-2</v>
      </c>
      <c r="AY10" s="57">
        <f>IF('E-Learning UG SCH'!AY8="—",'E-Learning UG SCH'!AY8,'E-Learning UG SCH'!AY8/'Total UG SCH'!AY8)</f>
        <v>2.4032908203775048E-2</v>
      </c>
      <c r="AZ10" s="57">
        <f>IF('E-Learning UG SCH'!AZ8="—",'E-Learning UG SCH'!AZ8,'E-Learning UG SCH'!AZ8/'Total UG SCH'!AZ8)</f>
        <v>3.1250014826050422E-2</v>
      </c>
      <c r="BA10" s="57">
        <f>IF('E-Learning UG SCH'!BA8="—",'E-Learning UG SCH'!BA8,'E-Learning UG SCH'!BA8/'Total UG SCH'!BA8)</f>
        <v>3.104272972586733E-2</v>
      </c>
      <c r="BB10" s="57">
        <f>IF('E-Learning UG SCH'!BB8="—",'E-Learning UG SCH'!BB8,'E-Learning UG SCH'!BB8/'Total UG SCH'!BB8)</f>
        <v>4.9381122970445883E-2</v>
      </c>
      <c r="BC10" s="57" t="str">
        <f>IF('E-Learning UG SCH'!BC8="—",'E-Learning UG SCH'!BC8,'E-Learning UG SCH'!BC8/'Total UG SCH'!BC8)</f>
        <v>—</v>
      </c>
      <c r="BD10" s="57" t="str">
        <f>IF('E-Learning UG SCH'!BD8="—",'E-Learning UG SCH'!BD8,'E-Learning UG SCH'!BD8/'Total UG SCH'!BD8)</f>
        <v>—</v>
      </c>
      <c r="BE10" s="57" t="str">
        <f>IF('E-Learning UG SCH'!BE8="—",'E-Learning UG SCH'!BE8,'E-Learning UG SCH'!BE8/'Total UG SCH'!BE8)</f>
        <v>—</v>
      </c>
      <c r="BF10" s="57" t="str">
        <f>IF('E-Learning UG SCH'!BF8="—",'E-Learning UG SCH'!BF8,'E-Learning UG SCH'!BF8/'Total UG SCH'!BF8)</f>
        <v>—</v>
      </c>
      <c r="BG10" s="57" t="str">
        <f>IF('E-Learning UG SCH'!BG8="—",'E-Learning UG SCH'!BG8,'E-Learning UG SCH'!BG8/'Total UG SCH'!BG8)</f>
        <v>—</v>
      </c>
      <c r="BH10" s="57" t="str">
        <f>IF('E-Learning UG SCH'!BH8="—",'E-Learning UG SCH'!BH8,'E-Learning UG SCH'!BH8/'Total UG SCH'!BH8)</f>
        <v>—</v>
      </c>
      <c r="BI10" s="57">
        <f>IF('E-Learning UG SCH'!BI8="—",'E-Learning UG SCH'!BI8,'E-Learning UG SCH'!BI8/'Total UG SCH'!BI8)</f>
        <v>0.137567980583397</v>
      </c>
      <c r="BJ10" s="58">
        <f>IF('E-Learning UG SCH'!BJ8="—",'E-Learning UG SCH'!BJ8,'E-Learning UG SCH'!BJ8/'Total UG SCH'!BJ8)</f>
        <v>0.12357848780706605</v>
      </c>
      <c r="BK10" s="57">
        <f>IF('E-Learning UG SCH'!BK8="—",'E-Learning UG SCH'!BK8,'E-Learning UG SCH'!BK8/'Total UG SCH'!BK8)</f>
        <v>0.12217191388838111</v>
      </c>
      <c r="BL10" s="57">
        <f>IF('E-Learning UG SCH'!BL8="—",'E-Learning UG SCH'!BL8,'E-Learning UG SCH'!BL8/'Total UG SCH'!BL8)</f>
        <v>9.8228580802938836E-2</v>
      </c>
      <c r="BM10" s="57">
        <f>IF('E-Learning UG SCH'!BM8="—",'E-Learning UG SCH'!BM8,'E-Learning UG SCH'!BM8/'Total UG SCH'!BM8)</f>
        <v>8.8416318607996397E-2</v>
      </c>
      <c r="BN10" s="57">
        <f>IF('E-Learning UG SCH'!BN8="—",'E-Learning UG SCH'!BN8,'E-Learning UG SCH'!BN8/'Total UG SCH'!BN8)</f>
        <v>0.11791210620924472</v>
      </c>
      <c r="BO10" s="57" t="str">
        <f>IF('E-Learning UG SCH'!BO8="—",'E-Learning UG SCH'!BO8,'E-Learning UG SCH'!BO8/'Total UG SCH'!BO8)</f>
        <v>—</v>
      </c>
      <c r="BP10" s="57" t="str">
        <f>IF('E-Learning UG SCH'!BP8="—",'E-Learning UG SCH'!BP8,'E-Learning UG SCH'!BP8/'Total UG SCH'!BP8)</f>
        <v>—</v>
      </c>
      <c r="BQ10" s="57" t="str">
        <f>IF('E-Learning UG SCH'!BQ8="—",'E-Learning UG SCH'!BQ8,'E-Learning UG SCH'!BQ8/'Total UG SCH'!BQ8)</f>
        <v>—</v>
      </c>
      <c r="BR10" s="57" t="str">
        <f>IF('E-Learning UG SCH'!BR8="—",'E-Learning UG SCH'!BR8,'E-Learning UG SCH'!BR8/'Total UG SCH'!BR8)</f>
        <v>—</v>
      </c>
      <c r="BS10" s="57" t="str">
        <f>IF('E-Learning UG SCH'!BS8="—",'E-Learning UG SCH'!BS8,'E-Learning UG SCH'!BS8/'Total UG SCH'!BS8)</f>
        <v>—</v>
      </c>
      <c r="BT10" s="57" t="str">
        <f>IF('E-Learning UG SCH'!BT8="—",'E-Learning UG SCH'!BT8,'E-Learning UG SCH'!BT8/'Total UG SCH'!BT8)</f>
        <v>—</v>
      </c>
      <c r="BU10" s="57">
        <f>IF('E-Learning UG SCH'!BU8="—",'E-Learning UG SCH'!BU8,'E-Learning UG SCH'!BU8/'Total UG SCH'!BU8)</f>
        <v>7.6536117811349502E-2</v>
      </c>
      <c r="BV10" s="58">
        <f>IF('E-Learning UG SCH'!BV8="—",'E-Learning UG SCH'!BV8,'E-Learning UG SCH'!BV8/'Total UG SCH'!BV8)</f>
        <v>1.8032750241377869E-2</v>
      </c>
      <c r="BW10" s="57">
        <f>IF('E-Learning UG SCH'!BW8="—",'E-Learning UG SCH'!BW8,'E-Learning UG SCH'!BW8/'Total UG SCH'!BW8)</f>
        <v>1.9555502115266563E-2</v>
      </c>
      <c r="BX10" s="57">
        <f>IF('E-Learning UG SCH'!BX8="—",'E-Learning UG SCH'!BX8,'E-Learning UG SCH'!BX8/'Total UG SCH'!BX8)</f>
        <v>2.2296834329252613E-2</v>
      </c>
      <c r="BY10" s="57">
        <f>IF('E-Learning UG SCH'!BY8="—",'E-Learning UG SCH'!BY8,'E-Learning UG SCH'!BY8/'Total UG SCH'!BY8)</f>
        <v>2.4211267285355147E-2</v>
      </c>
      <c r="BZ10" s="57">
        <f>IF('E-Learning UG SCH'!BZ8="—",'E-Learning UG SCH'!BZ8,'E-Learning UG SCH'!BZ8/'Total UG SCH'!BZ8)</f>
        <v>3.0695054657950929E-2</v>
      </c>
      <c r="CA10" s="57" t="str">
        <f>IF('E-Learning UG SCH'!CA8="—",'E-Learning UG SCH'!CA8,'E-Learning UG SCH'!CA8/'Total UG SCH'!CA8)</f>
        <v>—</v>
      </c>
      <c r="CB10" s="57" t="str">
        <f>IF('E-Learning UG SCH'!CB8="—",'E-Learning UG SCH'!CB8,'E-Learning UG SCH'!CB8/'Total UG SCH'!CB8)</f>
        <v>—</v>
      </c>
      <c r="CC10" s="57" t="str">
        <f>IF('E-Learning UG SCH'!CC8="—",'E-Learning UG SCH'!CC8,'E-Learning UG SCH'!CC8/'Total UG SCH'!CC8)</f>
        <v>—</v>
      </c>
      <c r="CD10" s="57" t="str">
        <f>IF('E-Learning UG SCH'!CD8="—",'E-Learning UG SCH'!CD8,'E-Learning UG SCH'!CD8/'Total UG SCH'!CD8)</f>
        <v>—</v>
      </c>
      <c r="CE10" s="57" t="str">
        <f>IF('E-Learning UG SCH'!CE8="—",'E-Learning UG SCH'!CE8,'E-Learning UG SCH'!CE8/'Total UG SCH'!CE8)</f>
        <v>—</v>
      </c>
      <c r="CF10" s="57" t="str">
        <f>IF('E-Learning UG SCH'!CF8="—",'E-Learning UG SCH'!CF8,'E-Learning UG SCH'!CF8/'Total UG SCH'!CF8)</f>
        <v>—</v>
      </c>
      <c r="CG10" s="57">
        <f>IF('E-Learning UG SCH'!CG8="—",'E-Learning UG SCH'!CG8,'E-Learning UG SCH'!CG8/'Total UG SCH'!CG8)</f>
        <v>9.79257088222662E-2</v>
      </c>
      <c r="CH10" s="58">
        <f>IF('E-Learning UG SCH'!CH8="NA",'E-Learning UG SCH'!CH8,'E-Learning UG SCH'!CH8/'Total UG SCH'!CH8)</f>
        <v>3.3189361218458738E-2</v>
      </c>
      <c r="CI10" s="57">
        <f>IF('E-Learning UG SCH'!CI8="NA",'E-Learning UG SCH'!CI8,'E-Learning UG SCH'!CI8/'Total UG SCH'!CI8)</f>
        <v>3.9345522692871386E-2</v>
      </c>
      <c r="CJ10" s="57">
        <f>IF('E-Learning UG SCH'!CJ8="NA",'E-Learning UG SCH'!CJ8,'E-Learning UG SCH'!CJ8/'Total UG SCH'!CJ8)</f>
        <v>0.15136723268403277</v>
      </c>
      <c r="CK10" s="57">
        <f>IF('E-Learning UG SCH'!CK8="NA",'E-Learning UG SCH'!CK8,'E-Learning UG SCH'!CK8/'Total UG SCH'!CK8)</f>
        <v>7.6533423286670038E-2</v>
      </c>
      <c r="CL10" s="57">
        <f>IF('E-Learning UG SCH'!CL8="NA",'E-Learning UG SCH'!CL8,'E-Learning UG SCH'!CL8/'Total UG SCH'!CL8)</f>
        <v>5.5272956106770148E-3</v>
      </c>
      <c r="CM10" s="57" t="str">
        <f>IF('E-Learning UG SCH'!CM8="—",'E-Learning UG SCH'!CM8,'E-Learning UG SCH'!CM8/'Total UG SCH'!CM8)</f>
        <v>—</v>
      </c>
      <c r="CN10" s="57" t="str">
        <f>IF('E-Learning UG SCH'!CN8="—",'E-Learning UG SCH'!CN8,'E-Learning UG SCH'!CN8/'Total UG SCH'!CN8)</f>
        <v>—</v>
      </c>
      <c r="CO10" s="57" t="str">
        <f>IF('E-Learning UG SCH'!CO8="—",'E-Learning UG SCH'!CO8,'E-Learning UG SCH'!CO8/'Total UG SCH'!CO8)</f>
        <v>—</v>
      </c>
      <c r="CP10" s="57" t="str">
        <f>IF('E-Learning UG SCH'!CP8="—",'E-Learning UG SCH'!CP8,'E-Learning UG SCH'!CP8/'Total UG SCH'!CP8)</f>
        <v>—</v>
      </c>
      <c r="CQ10" s="57" t="str">
        <f>IF('E-Learning UG SCH'!CQ8="—",'E-Learning UG SCH'!CQ8,'E-Learning UG SCH'!CQ8/'Total UG SCH'!CQ8)</f>
        <v>—</v>
      </c>
      <c r="CR10" s="57" t="str">
        <f>IF('E-Learning UG SCH'!CR8="—",'E-Learning UG SCH'!CR8,'E-Learning UG SCH'!CR8/'Total UG SCH'!CR8)</f>
        <v>—</v>
      </c>
      <c r="CS10" s="57">
        <f>IF('E-Learning UG SCH'!CS8="—",'E-Learning UG SCH'!CS8,'E-Learning UG SCH'!CS8/'Total UG SCH'!CS8)</f>
        <v>6.8317017097184199E-2</v>
      </c>
      <c r="CT10" s="58">
        <f>IF('E-Learning UG SCH'!CT8="—",'E-Learning UG SCH'!CT8,'E-Learning UG SCH'!CT8/'Total UG SCH'!CT8)</f>
        <v>4.8936600719424461E-2</v>
      </c>
      <c r="CU10" s="57">
        <f>IF('E-Learning UG SCH'!CU8="—",'E-Learning UG SCH'!CU8,'E-Learning UG SCH'!CU8/'Total UG SCH'!CU8)</f>
        <v>4.9638038269381096E-2</v>
      </c>
      <c r="CV10" s="57">
        <f>IF('E-Learning UG SCH'!CV8="—",'E-Learning UG SCH'!CV8,'E-Learning UG SCH'!CV8/'Total UG SCH'!CV8)</f>
        <v>6.2173036974996945E-2</v>
      </c>
      <c r="CW10" s="57">
        <f>IF('E-Learning UG SCH'!CW8="—",'E-Learning UG SCH'!CW8,'E-Learning UG SCH'!CW8/'Total UG SCH'!CW8)</f>
        <v>9.0321441110773656E-2</v>
      </c>
      <c r="CX10" s="57">
        <f>IF('E-Learning UG SCH'!CX8="—",'E-Learning UG SCH'!CX8,'E-Learning UG SCH'!CX8/'Total UG SCH'!CX8)</f>
        <v>0.12216835828784263</v>
      </c>
      <c r="CY10" s="57" t="str">
        <f>IF('E-Learning UG SCH'!CY8="—",'E-Learning UG SCH'!CY8,'E-Learning UG SCH'!CY8/'Total UG SCH'!CY8)</f>
        <v>—</v>
      </c>
      <c r="CZ10" s="57" t="str">
        <f>IF('E-Learning UG SCH'!CZ8="—",'E-Learning UG SCH'!CZ8,'E-Learning UG SCH'!CZ8/'Total UG SCH'!CZ8)</f>
        <v>—</v>
      </c>
      <c r="DA10" s="57" t="str">
        <f>IF('E-Learning UG SCH'!DA8="—",'E-Learning UG SCH'!DA8,'E-Learning UG SCH'!DA8/'Total UG SCH'!DA8)</f>
        <v>—</v>
      </c>
      <c r="DB10" s="57" t="str">
        <f>IF('E-Learning UG SCH'!DB8="—",'E-Learning UG SCH'!DB8,'E-Learning UG SCH'!DB8/'Total UG SCH'!DB8)</f>
        <v>—</v>
      </c>
      <c r="DC10" s="57" t="str">
        <f>IF('E-Learning UG SCH'!DC8="—",'E-Learning UG SCH'!DC8,'E-Learning UG SCH'!DC8/'Total UG SCH'!DC8)</f>
        <v>—</v>
      </c>
      <c r="DD10" s="57" t="str">
        <f>IF('E-Learning UG SCH'!DD8="—",'E-Learning UG SCH'!DD8,'E-Learning UG SCH'!DD8/'Total UG SCH'!DD8)</f>
        <v>—</v>
      </c>
      <c r="DE10" s="57">
        <f>IF('E-Learning UG SCH'!DE8="—",'E-Learning UG SCH'!DE8,'E-Learning UG SCH'!DE8/'Total UG SCH'!DE8)</f>
        <v>0.21582950572353204</v>
      </c>
      <c r="DF10" s="58">
        <f>IF('E-Learning UG SCH'!DF8="—",'E-Learning UG SCH'!DF8,'E-Learning UG SCH'!DF8/'Total UG SCH'!DF8)</f>
        <v>3.5919462030263694E-2</v>
      </c>
      <c r="DG10" s="57">
        <f>IF('E-Learning UG SCH'!DG8="—",'E-Learning UG SCH'!DG8,'E-Learning UG SCH'!DG8/'Total UG SCH'!DG8)</f>
        <v>4.7093136593339031E-2</v>
      </c>
      <c r="DH10" s="57">
        <f>IF('E-Learning UG SCH'!DH8="—",'E-Learning UG SCH'!DH8,'E-Learning UG SCH'!DH8/'Total UG SCH'!DH8)</f>
        <v>5.7443050527048629E-2</v>
      </c>
      <c r="DI10" s="57">
        <f>IF('E-Learning UG SCH'!DI8="—",'E-Learning UG SCH'!DI8,'E-Learning UG SCH'!DI8/'Total UG SCH'!DI8)</f>
        <v>5.0651391602383598E-2</v>
      </c>
      <c r="DJ10" s="57">
        <f>IF('E-Learning UG SCH'!DJ8="—",'E-Learning UG SCH'!DJ8,'E-Learning UG SCH'!DJ8/'Total UG SCH'!DJ8)</f>
        <v>7.9275105076213825E-2</v>
      </c>
      <c r="DK10" s="57" t="str">
        <f>IF('E-Learning UG SCH'!DK8="—",'E-Learning UG SCH'!DK8,'E-Learning UG SCH'!DK8/'Total UG SCH'!DK8)</f>
        <v>—</v>
      </c>
      <c r="DL10" s="57" t="str">
        <f>IF('E-Learning UG SCH'!DL8="—",'E-Learning UG SCH'!DL8,'E-Learning UG SCH'!DL8/'Total UG SCH'!DL8)</f>
        <v>—</v>
      </c>
      <c r="DM10" s="57" t="str">
        <f>IF('E-Learning UG SCH'!DM8="—",'E-Learning UG SCH'!DM8,'E-Learning UG SCH'!DM8/'Total UG SCH'!DM8)</f>
        <v>—</v>
      </c>
      <c r="DN10" s="57" t="str">
        <f>IF('E-Learning UG SCH'!DN8="—",'E-Learning UG SCH'!DN8,'E-Learning UG SCH'!DN8/'Total UG SCH'!DN8)</f>
        <v>—</v>
      </c>
      <c r="DO10" s="57" t="str">
        <f>IF('E-Learning UG SCH'!DO8="—",'E-Learning UG SCH'!DO8,'E-Learning UG SCH'!DO8/'Total UG SCH'!DO8)</f>
        <v>—</v>
      </c>
      <c r="DP10" s="57" t="str">
        <f>IF('E-Learning UG SCH'!DP8="—",'E-Learning UG SCH'!DP8,'E-Learning UG SCH'!DP8/'Total UG SCH'!DP8)</f>
        <v>—</v>
      </c>
      <c r="DQ10" s="57">
        <f>IF('E-Learning UG SCH'!DQ8="—",'E-Learning UG SCH'!DQ8,'E-Learning UG SCH'!DQ8/'Total UG SCH'!DQ8)</f>
        <v>0.24248405901207243</v>
      </c>
      <c r="DR10" s="58">
        <f>IF('E-Learning UG SCH'!DR8="—",'E-Learning UG SCH'!DR8,'E-Learning UG SCH'!DR8/'Total UG SCH'!DR8)</f>
        <v>1.862587823520833E-2</v>
      </c>
      <c r="DS10" s="57">
        <f>IF('E-Learning UG SCH'!DS8="—",'E-Learning UG SCH'!DS8,'E-Learning UG SCH'!DS8/'Total UG SCH'!DS8)</f>
        <v>2.5998903101963126E-2</v>
      </c>
      <c r="DT10" s="57">
        <f>IF('E-Learning UG SCH'!DT8="—",'E-Learning UG SCH'!DT8,'E-Learning UG SCH'!DT8/'Total UG SCH'!DT8)</f>
        <v>3.5646506468036215E-2</v>
      </c>
      <c r="DU10" s="57">
        <f>IF('E-Learning UG SCH'!DU8="—",'E-Learning UG SCH'!DU8,'E-Learning UG SCH'!DU8/'Total UG SCH'!DU8)</f>
        <v>3.0637991108975131E-2</v>
      </c>
      <c r="DV10" s="57">
        <f>IF('E-Learning UG SCH'!DV8="—",'E-Learning UG SCH'!DV8,'E-Learning UG SCH'!DV8/'Total UG SCH'!DV8)</f>
        <v>4.1207048746199362E-2</v>
      </c>
      <c r="DW10" s="57" t="str">
        <f>IF('E-Learning UG SCH'!DW8="—",'E-Learning UG SCH'!DW8,'E-Learning UG SCH'!DW8/'Total UG SCH'!DW8)</f>
        <v>—</v>
      </c>
      <c r="DX10" s="57" t="str">
        <f>IF('E-Learning UG SCH'!DX8="—",'E-Learning UG SCH'!DX8,'E-Learning UG SCH'!DX8/'Total UG SCH'!DX8)</f>
        <v>—</v>
      </c>
      <c r="DY10" s="57" t="str">
        <f>IF('E-Learning UG SCH'!DY8="—",'E-Learning UG SCH'!DY8,'E-Learning UG SCH'!DY8/'Total UG SCH'!DY8)</f>
        <v>—</v>
      </c>
      <c r="DZ10" s="57" t="str">
        <f>IF('E-Learning UG SCH'!DZ8="—",'E-Learning UG SCH'!DZ8,'E-Learning UG SCH'!DZ8/'Total UG SCH'!DZ8)</f>
        <v>—</v>
      </c>
      <c r="EA10" s="57" t="str">
        <f>IF('E-Learning UG SCH'!EA8="—",'E-Learning UG SCH'!EA8,'E-Learning UG SCH'!EA8/'Total UG SCH'!EA8)</f>
        <v>—</v>
      </c>
      <c r="EB10" s="57" t="str">
        <f>IF('E-Learning UG SCH'!EB8="—",'E-Learning UG SCH'!EB8,'E-Learning UG SCH'!EB8/'Total UG SCH'!EB8)</f>
        <v>—</v>
      </c>
      <c r="EC10" s="57" t="str">
        <f>IF('E-Learning UG SCH'!EC8="—",'E-Learning UG SCH'!EC8,'E-Learning UG SCH'!EC8/'Total UG SCH'!EC8)</f>
        <v>—</v>
      </c>
      <c r="ED10" s="58">
        <f>IF('E-Learning UG SCH'!EE8="—",'E-Learning UG SCH'!EE8,'E-Learning UG SCH'!EE8/'Total UG SCH'!EE8)</f>
        <v>4.3227574929417173E-2</v>
      </c>
      <c r="EE10" s="57">
        <f>IF('E-Learning UG SCH'!EE8="—",'E-Learning UG SCH'!EE8,'E-Learning UG SCH'!EE8/'Total UG SCH'!EE8)</f>
        <v>4.3227574929417173E-2</v>
      </c>
      <c r="EF10" s="57">
        <f>IF('E-Learning UG SCH'!EF8="—",'E-Learning UG SCH'!EF8,'E-Learning UG SCH'!EF8/'Total UG SCH'!EF8)</f>
        <v>5.1372489791923777E-2</v>
      </c>
      <c r="EG10" s="57">
        <f>IF('E-Learning UG SCH'!EG8="—",'E-Learning UG SCH'!EG8,'E-Learning UG SCH'!EG8/'Total UG SCH'!EG8)</f>
        <v>5.7697583218556468E-2</v>
      </c>
      <c r="EH10" s="57">
        <f>IF('E-Learning UG SCH'!EH8="—",'E-Learning UG SCH'!EH8,'E-Learning UG SCH'!EH8/'Total UG SCH'!EH8)</f>
        <v>8.4603492175915701E-2</v>
      </c>
      <c r="EI10" s="57" t="str">
        <f>IF('E-Learning UG SCH'!EI8="—",'E-Learning UG SCH'!EI8,'E-Learning UG SCH'!EI8/'Total UG SCH'!EI8)</f>
        <v>—</v>
      </c>
      <c r="EJ10" s="57" t="str">
        <f>IF('E-Learning UG SCH'!EK8="—",'E-Learning UG SCH'!EK8,'E-Learning UG SCH'!EK8/'Total UG SCH'!EK8)</f>
        <v>—</v>
      </c>
      <c r="EK10" s="57" t="str">
        <f>IF('E-Learning UG SCH'!EK8="—",'E-Learning UG SCH'!EK8,'E-Learning UG SCH'!EK8/'Total UG SCH'!EK8)</f>
        <v>—</v>
      </c>
      <c r="EL10" s="57" t="str">
        <f>IF('E-Learning UG SCH'!EL8="—",'E-Learning UG SCH'!EL8,'E-Learning UG SCH'!EL8/'Total UG SCH'!EL8)</f>
        <v>—</v>
      </c>
      <c r="EM10" s="57" t="str">
        <f>IF('E-Learning UG SCH'!EM8="—",'E-Learning UG SCH'!EM8,'E-Learning UG SCH'!EM8/'Total UG SCH'!EM8)</f>
        <v>—</v>
      </c>
      <c r="EN10" s="57" t="str">
        <f>IF('E-Learning UG SCH'!EN8="—",'E-Learning UG SCH'!EN8,'E-Learning UG SCH'!EN8/'Total UG SCH'!EN8)</f>
        <v>—</v>
      </c>
      <c r="EO10" s="57">
        <f>IF('E-Learning UG SCH'!EO8="—",'E-Learning UG SCH'!EO8,'E-Learning UG SCH'!EO8/'Total UG SCH'!EO8)</f>
        <v>0.19680026949220214</v>
      </c>
      <c r="EP10" s="58">
        <f>IF('E-Learning UG SCH'!EP8="—",'E-Learning UG SCH'!EP8,'E-Learning UG SCH'!EP8/'Total UG SCH'!EP8)</f>
        <v>7.4537260158785201E-2</v>
      </c>
      <c r="EQ10" s="57">
        <f>IF('E-Learning UG SCH'!EQ8="—",'E-Learning UG SCH'!EQ8,'E-Learning UG SCH'!EQ8/'Total UG SCH'!EQ8)</f>
        <v>0.11208813074965794</v>
      </c>
      <c r="ER10" s="57">
        <f>IF('E-Learning UG SCH'!ER8="—",'E-Learning UG SCH'!ER8,'E-Learning UG SCH'!ER8/'Total UG SCH'!ER8)</f>
        <v>0.14780119077931314</v>
      </c>
      <c r="ES10" s="57">
        <f>IF('E-Learning UG SCH'!ES8="—",'E-Learning UG SCH'!ES8,'E-Learning UG SCH'!ES8/'Total UG SCH'!ES8)</f>
        <v>0.18923883053302887</v>
      </c>
      <c r="ET10" s="57">
        <f>IF('E-Learning UG SCH'!ET8="—",'E-Learning UG SCH'!ET8,'E-Learning UG SCH'!ET8/'Total UG SCH'!ET8)</f>
        <v>0.22232497937575407</v>
      </c>
      <c r="EU10" s="57">
        <f>IF('E-Learning UG SCH'!EU8="—",'E-Learning UG SCH'!EU8,'E-Learning UG SCH'!EU8/'Total UG SCH'!EU8)</f>
        <v>0.26478275552161806</v>
      </c>
      <c r="EV10" s="57">
        <f>IF('E-Learning UG SCH'!EV8="—",'E-Learning UG SCH'!EV8,'E-Learning UG SCH'!EV8/'Total UG SCH'!EV8)</f>
        <v>0.17544734765053638</v>
      </c>
      <c r="EW10" s="57">
        <f>IF('E-Learning UG SCH'!EW8="—",'E-Learning UG SCH'!EW8,'E-Learning UG SCH'!EW8/'Total UG SCH'!EW8)</f>
        <v>0.1997593880839631</v>
      </c>
      <c r="EX10" s="57">
        <f>IF('E-Learning UG SCH'!EX8="—",'E-Learning UG SCH'!EX8,'E-Learning UG SCH'!EX8/'Total UG SCH'!EX8)</f>
        <v>0.2245533436922301</v>
      </c>
      <c r="EY10" s="57">
        <f>IF('E-Learning UG SCH'!EY8="—",'E-Learning UG SCH'!EY8,'E-Learning UG SCH'!EY8/'Total UG SCH'!EY8)</f>
        <v>0.23024046330317249</v>
      </c>
      <c r="EZ10" s="57">
        <f>IF('E-Learning UG SCH'!EZ8="—",'E-Learning UG SCH'!EZ8,'E-Learning UG SCH'!EZ8/'Total UG SCH'!EZ8)</f>
        <v>0.31027928154951728</v>
      </c>
      <c r="FA10" s="57">
        <f>IF('E-Learning UG SCH'!FA8="—",'E-Learning UG SCH'!FA8,'E-Learning UG SCH'!FA8/'Total UG SCH'!FA8)</f>
        <v>0.3091604162660993</v>
      </c>
      <c r="FB10" s="58">
        <f>IF('E-Learning UG SCH'!FB8="NA",'E-Learning UG SCH'!FB8,'E-Learning UG SCH'!FB8/'Total UG SCH'!FB8)</f>
        <v>5.6735657225853303E-2</v>
      </c>
      <c r="FC10" s="57">
        <f>IF('E-Learning UG SCH'!FC8="NA",'E-Learning UG SCH'!FC8,'E-Learning UG SCH'!FC8/'Total UG SCH'!FC8)</f>
        <v>0.11398861668930196</v>
      </c>
      <c r="FD10" s="57">
        <f>IF('E-Learning UG SCH'!FD8="NA",'E-Learning UG SCH'!FD8,'E-Learning UG SCH'!FD8/'Total UG SCH'!FD8)</f>
        <v>0.12222352980226373</v>
      </c>
      <c r="FE10" s="57">
        <f>IF('E-Learning UG SCH'!FE8="NA",'E-Learning UG SCH'!FE8,'E-Learning UG SCH'!FE8/'Total UG SCH'!FE8)</f>
        <v>0.13113693920682509</v>
      </c>
      <c r="FF10" s="57">
        <f>IF('E-Learning UG SCH'!FF8="NA",'E-Learning UG SCH'!FF8,'E-Learning UG SCH'!FF8/'Total UG SCH'!FF8)</f>
        <v>0.13684528619537345</v>
      </c>
      <c r="FG10" s="57">
        <f>IF('E-Learning UG SCH'!FG8="NA",'E-Learning UG SCH'!FG8,'E-Learning UG SCH'!FG8/'Total UG SCH'!FG8)</f>
        <v>0.10261198912534848</v>
      </c>
      <c r="FH10" s="57">
        <f>IF('E-Learning UG SCH'!FH8="NA",'E-Learning UG SCH'!FH8,'E-Learning UG SCH'!FH8/'Total UG SCH'!FH8)</f>
        <v>0.10600859470727064</v>
      </c>
      <c r="FI10" s="57" t="str">
        <f>IF('E-Learning UG SCH'!FI8="NA",'E-Learning UG SCH'!FI8,'E-Learning UG SCH'!FI8/'Total UG SCH'!FI8)</f>
        <v>NA</v>
      </c>
      <c r="FJ10" s="57" t="str">
        <f>IF('E-Learning UG SCH'!FJ8="NA",'E-Learning UG SCH'!FJ8,'E-Learning UG SCH'!FJ8/'Total UG SCH'!FJ8)</f>
        <v>NA</v>
      </c>
      <c r="FK10" s="57" t="str">
        <f>IF('E-Learning UG SCH'!FK8="NA",'E-Learning UG SCH'!FK8,'E-Learning UG SCH'!FK8/'Total UG SCH'!FK8)</f>
        <v>NA</v>
      </c>
      <c r="FL10" s="57" t="str">
        <f>IF('E-Learning UG SCH'!FL8="NA",'E-Learning UG SCH'!FL8,'E-Learning UG SCH'!FL8/'Total UG SCH'!FL8)</f>
        <v>NA</v>
      </c>
      <c r="FM10" s="57" t="str">
        <f>IF('E-Learning UG SCH'!FM8="NA",'E-Learning UG SCH'!FM8,'E-Learning UG SCH'!FM8/'Total UG SCH'!FM8)</f>
        <v>NA</v>
      </c>
      <c r="FN10" s="58">
        <f>IF('E-Learning UG SCH'!FN8="—",'E-Learning UG SCH'!FN8,'E-Learning UG SCH'!FN8/'Total UG SCH'!FN8)</f>
        <v>7.4011548532413471E-2</v>
      </c>
      <c r="FO10" s="57">
        <f>IF('E-Learning UG SCH'!FO8="—",'E-Learning UG SCH'!FO8,'E-Learning UG SCH'!FO8/'Total UG SCH'!FO8)</f>
        <v>0.11214333176085203</v>
      </c>
      <c r="FP10" s="57">
        <f>IF('E-Learning UG SCH'!FP8="—",'E-Learning UG SCH'!FP8,'E-Learning UG SCH'!FP8/'Total UG SCH'!FP8)</f>
        <v>0.14673727073772322</v>
      </c>
      <c r="FQ10" s="57">
        <f>IF('E-Learning UG SCH'!FQ8="—",'E-Learning UG SCH'!FQ8,'E-Learning UG SCH'!FQ8/'Total UG SCH'!FQ8)</f>
        <v>0.18553207355058265</v>
      </c>
      <c r="FR10" s="57">
        <f>IF('E-Learning UG SCH'!FR8="—",'E-Learning UG SCH'!FR8,'E-Learning UG SCH'!FR8/'Total UG SCH'!FR8)</f>
        <v>0.21701798773254027</v>
      </c>
      <c r="FS10" s="57">
        <f>IF('E-Learning UG SCH'!FS8="—",'E-Learning UG SCH'!FS8,'E-Learning UG SCH'!FS8/'Total UG SCH'!FS8)</f>
        <v>0.26002933059366745</v>
      </c>
      <c r="FT10" s="57">
        <f>IF('E-Learning UG SCH'!FT8="—",'E-Learning UG SCH'!FT8,'E-Learning UG SCH'!FT8/'Total UG SCH'!FT8)</f>
        <v>0.17426140248648544</v>
      </c>
      <c r="FU10" s="57">
        <f>IF('E-Learning UG SCH'!FU8="—",'E-Learning UG SCH'!FU8,'E-Learning UG SCH'!FU8/'Total UG SCH'!FU8)</f>
        <v>0.1997593880839631</v>
      </c>
      <c r="FV10" s="57">
        <f>IF('E-Learning UG SCH'!FV8="—",'E-Learning UG SCH'!FV8,'E-Learning UG SCH'!FV8/'Total UG SCH'!FV8)</f>
        <v>0.2245533436922301</v>
      </c>
      <c r="FW10" s="57">
        <f>IF('E-Learning UG SCH'!FW8="—",'E-Learning UG SCH'!FW8,'E-Learning UG SCH'!FW8/'Total UG SCH'!FW8)</f>
        <v>0.23024046330317249</v>
      </c>
      <c r="FX10" s="57">
        <f>IF('E-Learning UG SCH'!FX8="—",'E-Learning UG SCH'!FX8,'E-Learning UG SCH'!FX8/'Total UG SCH'!FX8)</f>
        <v>0.31027928154951728</v>
      </c>
      <c r="FY10" s="57">
        <f>IF('E-Learning UG SCH'!FY8="—",'E-Learning UG SCH'!FY8,'E-Learning UG SCH'!FY8/'Total UG SCH'!FY8)</f>
        <v>0.3091604162660993</v>
      </c>
      <c r="FZ10" s="58">
        <f>IF('E-Learning G SCH'!B8="—",'E-Learning G SCH'!B8,'E-Learning G SCH'!B8/'Total G SCH'!B8)</f>
        <v>2.9254310354617664E-2</v>
      </c>
      <c r="GA10" s="57">
        <f>IF('E-Learning G SCH'!C8="—",'E-Learning G SCH'!C8,'E-Learning G SCH'!C8/'Total G SCH'!C8)</f>
        <v>3.1484483705018065E-2</v>
      </c>
      <c r="GB10" s="57">
        <f>IF('E-Learning G SCH'!D8="—",'E-Learning G SCH'!D8,'E-Learning G SCH'!D8/'Total G SCH'!D8)</f>
        <v>3.4196682124782753E-2</v>
      </c>
      <c r="GC10" s="57">
        <f>IF('E-Learning G SCH'!E8="—",'E-Learning G SCH'!E8,'E-Learning G SCH'!E8/'Total G SCH'!E8)</f>
        <v>3.5646156686272135E-2</v>
      </c>
      <c r="GD10" s="57">
        <f>IF('E-Learning G SCH'!F8="—",'E-Learning G SCH'!F8,'E-Learning G SCH'!F8/'Total G SCH'!F8)</f>
        <v>2.9054162108222561E-2</v>
      </c>
      <c r="GE10" s="57" t="str">
        <f>IF('E-Learning G SCH'!G8="—",'E-Learning G SCH'!G8,'E-Learning G SCH'!G8/'Total G SCH'!G8)</f>
        <v>—</v>
      </c>
      <c r="GF10" s="57" t="str">
        <f>IF('E-Learning G SCH'!H8="—",'E-Learning G SCH'!H8,'E-Learning G SCH'!H8/'Total G SCH'!H8)</f>
        <v>—</v>
      </c>
      <c r="GG10" s="57" t="str">
        <f>IF('E-Learning G SCH'!I8="—",'E-Learning G SCH'!I8,'E-Learning G SCH'!I8/'Total G SCH'!I8)</f>
        <v>—</v>
      </c>
      <c r="GH10" s="57" t="str">
        <f>IF('E-Learning G SCH'!J8="—",'E-Learning G SCH'!J8,'E-Learning G SCH'!J8/'Total G SCH'!J8)</f>
        <v>—</v>
      </c>
      <c r="GI10" s="57" t="str">
        <f>IF('E-Learning G SCH'!K8="—",'E-Learning G SCH'!K8,'E-Learning G SCH'!K8/'Total G SCH'!K8)</f>
        <v>—</v>
      </c>
      <c r="GJ10" s="57" t="str">
        <f>IF('E-Learning G SCH'!L8="—",'E-Learning G SCH'!L8,'E-Learning G SCH'!L8/'Total G SCH'!L8)</f>
        <v>—</v>
      </c>
      <c r="GK10" s="57">
        <f>IF('E-Learning G SCH'!M8="—",'E-Learning G SCH'!M8,'E-Learning G SCH'!M8/'Total G SCH'!M8)</f>
        <v>3.5644191106108759E-2</v>
      </c>
      <c r="GL10" s="58">
        <f>IF('E-Learning G SCH'!N8="—",'E-Learning G SCH'!N8,'E-Learning G SCH'!N8/'Total G SCH'!N8)</f>
        <v>1.5618890385367337E-2</v>
      </c>
      <c r="GM10" s="57">
        <f>IF('E-Learning G SCH'!O8="—",'E-Learning G SCH'!O8,'E-Learning G SCH'!O8/'Total G SCH'!O8)</f>
        <v>1.6964803968128331E-2</v>
      </c>
      <c r="GN10" s="57">
        <f>IF('E-Learning G SCH'!P8="—",'E-Learning G SCH'!P8,'E-Learning G SCH'!P8/'Total G SCH'!P8)</f>
        <v>1.6117942885671279E-2</v>
      </c>
      <c r="GO10" s="57">
        <f>IF('E-Learning G SCH'!Q8="—",'E-Learning G SCH'!Q8,'E-Learning G SCH'!Q8/'Total G SCH'!Q8)</f>
        <v>9.6841955353010288E-3</v>
      </c>
      <c r="GP10" s="57">
        <f>IF('E-Learning G SCH'!R8="—",'E-Learning G SCH'!R8,'E-Learning G SCH'!R8/'Total G SCH'!R8)</f>
        <v>2.2700464658717008E-2</v>
      </c>
      <c r="GQ10" s="57" t="str">
        <f>IF('E-Learning G SCH'!S8="—",'E-Learning G SCH'!S8,'E-Learning G SCH'!S8/'Total G SCH'!S8)</f>
        <v>—</v>
      </c>
      <c r="GR10" s="57" t="str">
        <f>IF('E-Learning G SCH'!T8="—",'E-Learning G SCH'!T8,'E-Learning G SCH'!T8/'Total G SCH'!T8)</f>
        <v>—</v>
      </c>
      <c r="GS10" s="57" t="str">
        <f>IF('E-Learning G SCH'!U8="—",'E-Learning G SCH'!U8,'E-Learning G SCH'!U8/'Total G SCH'!U8)</f>
        <v>—</v>
      </c>
      <c r="GT10" s="57" t="str">
        <f>IF('E-Learning G SCH'!V8="—",'E-Learning G SCH'!V8,'E-Learning G SCH'!V8/'Total G SCH'!V8)</f>
        <v>—</v>
      </c>
      <c r="GU10" s="57" t="str">
        <f>IF('E-Learning G SCH'!W8="—",'E-Learning G SCH'!W8,'E-Learning G SCH'!W8/'Total G SCH'!W8)</f>
        <v>—</v>
      </c>
      <c r="GV10" s="57" t="str">
        <f>IF('E-Learning G SCH'!X8="—",'E-Learning G SCH'!X8,'E-Learning G SCH'!X8/'Total G SCH'!X8)</f>
        <v>—</v>
      </c>
      <c r="GW10" s="57">
        <f>IF('E-Learning G SCH'!Y8="—",'E-Learning G SCH'!Y8,'E-Learning G SCH'!Y8/'Total G SCH'!Y8)</f>
        <v>3.7627808491180081E-2</v>
      </c>
      <c r="GX10" s="58">
        <f>IF('E-Learning G SCH'!Z8="—",'E-Learning G SCH'!Z8,'E-Learning G SCH'!Z8/'Total G SCH'!Z8)</f>
        <v>0.21304296366433897</v>
      </c>
      <c r="GY10" s="57">
        <f>IF('E-Learning G SCH'!AA8="—",'E-Learning G SCH'!AA8,'E-Learning G SCH'!AA8/'Total G SCH'!AA8)</f>
        <v>0.22970087976539588</v>
      </c>
      <c r="GZ10" s="57">
        <f>IF('E-Learning G SCH'!AB8="—",'E-Learning G SCH'!AB8,'E-Learning G SCH'!AB8/'Total G SCH'!AB8)</f>
        <v>0.27304133097203859</v>
      </c>
      <c r="HA10" s="57">
        <f>IF('E-Learning G SCH'!AC8="—",'E-Learning G SCH'!AC8,'E-Learning G SCH'!AC8/'Total G SCH'!AC8)</f>
        <v>0.27741435018976301</v>
      </c>
      <c r="HB10" s="57">
        <f>IF('E-Learning G SCH'!AD8="—",'E-Learning G SCH'!AD8,'E-Learning G SCH'!AD8/'Total G SCH'!AD8)</f>
        <v>0.33544281253339348</v>
      </c>
      <c r="HC10" s="57" t="str">
        <f>IF('E-Learning G SCH'!AE8="—",'E-Learning G SCH'!AE8,'E-Learning G SCH'!AE8/'Total G SCH'!AE8)</f>
        <v>—</v>
      </c>
      <c r="HD10" s="57" t="str">
        <f>IF('E-Learning G SCH'!AF8="—",'E-Learning G SCH'!AF8,'E-Learning G SCH'!AF8/'Total G SCH'!AF8)</f>
        <v>—</v>
      </c>
      <c r="HE10" s="57" t="str">
        <f>IF('E-Learning G SCH'!AG8="—",'E-Learning G SCH'!AG8,'E-Learning G SCH'!AG8/'Total G SCH'!AG8)</f>
        <v>—</v>
      </c>
      <c r="HF10" s="57" t="str">
        <f>IF('E-Learning G SCH'!AH8="—",'E-Learning G SCH'!AH8,'E-Learning G SCH'!AH8/'Total G SCH'!AH8)</f>
        <v>—</v>
      </c>
      <c r="HG10" s="57" t="str">
        <f>IF('E-Learning G SCH'!AI8="—",'E-Learning G SCH'!AI8,'E-Learning G SCH'!AI8/'Total G SCH'!AI8)</f>
        <v>—</v>
      </c>
      <c r="HH10" s="57" t="str">
        <f>IF('E-Learning G SCH'!AJ8="—",'E-Learning G SCH'!AJ8,'E-Learning G SCH'!AJ8/'Total G SCH'!AJ8)</f>
        <v>—</v>
      </c>
      <c r="HI10" s="133">
        <f>IF('E-Learning G SCH'!AK8="—",'E-Learning G SCH'!AK8,'E-Learning G SCH'!AK8/'Total G SCH'!AK8)</f>
        <v>0.56773147972297133</v>
      </c>
      <c r="HJ10" s="58">
        <f>IF('E-Learning G SCH'!AL8="NA",'E-Learning G SCH'!AL8,'E-Learning G SCH'!AL8/'Total G SCH'!AL8)</f>
        <v>0.11348978708598875</v>
      </c>
      <c r="HK10" s="57">
        <f>IF('E-Learning G SCH'!AM8="NA",'E-Learning G SCH'!AM8,'E-Learning G SCH'!AM8/'Total G SCH'!AM8)</f>
        <v>9.3089599158714356E-2</v>
      </c>
      <c r="HL10" s="57">
        <f>IF('E-Learning G SCH'!AN8="NA",'E-Learning G SCH'!AN8,'E-Learning G SCH'!AN8/'Total G SCH'!AN8)</f>
        <v>9.1025656107000433E-2</v>
      </c>
      <c r="HM10" s="57">
        <f>IF('E-Learning G SCH'!AO8="NA",'E-Learning G SCH'!AO8,'E-Learning G SCH'!AO8/'Total G SCH'!AO8)</f>
        <v>6.9627752554581826E-2</v>
      </c>
      <c r="HN10" s="57">
        <f>IF('E-Learning G SCH'!AP8="NA",'E-Learning G SCH'!AP8,'E-Learning G SCH'!AP8/'Total G SCH'!AP8)</f>
        <v>7.8310805030370439E-2</v>
      </c>
      <c r="HO10" s="57" t="str">
        <f>IF('E-Learning G SCH'!AQ8="—",'E-Learning G SCH'!AQ8,'E-Learning G SCH'!AQ8/'Total G SCH'!AQ8)</f>
        <v>—</v>
      </c>
      <c r="HP10" s="57" t="str">
        <f>IF('E-Learning G SCH'!AR8="—",'E-Learning G SCH'!AR8,'E-Learning G SCH'!AR8/'Total G SCH'!AR8)</f>
        <v>—</v>
      </c>
      <c r="HQ10" s="57" t="str">
        <f>IF('E-Learning G SCH'!AS8="—",'E-Learning G SCH'!AS8,'E-Learning G SCH'!AS8/'Total G SCH'!AS8)</f>
        <v>—</v>
      </c>
      <c r="HR10" s="57" t="str">
        <f>IF('E-Learning G SCH'!AT8="—",'E-Learning G SCH'!AT8,'E-Learning G SCH'!AT8/'Total G SCH'!AT8)</f>
        <v>—</v>
      </c>
      <c r="HS10" s="57" t="str">
        <f>IF('E-Learning G SCH'!AU8="—",'E-Learning G SCH'!AU8,'E-Learning G SCH'!AU8/'Total G SCH'!AU8)</f>
        <v>—</v>
      </c>
      <c r="HT10" s="57" t="str">
        <f>IF('E-Learning G SCH'!AV8="—",'E-Learning G SCH'!AV8,'E-Learning G SCH'!AV8/'Total G SCH'!AV8)</f>
        <v>—</v>
      </c>
      <c r="HU10" s="57">
        <f>IF('E-Learning G SCH'!AW8="—",'E-Learning G SCH'!AW8,'E-Learning G SCH'!AW8/'Total G SCH'!AW8)</f>
        <v>0.13262039756298272</v>
      </c>
      <c r="HV10" s="58">
        <f>IF('E-Learning G SCH'!AX8="—",'E-Learning G SCH'!AX8,'E-Learning G SCH'!AX8/'Total G SCH'!AX8)</f>
        <v>5.9043209876543212E-2</v>
      </c>
      <c r="HW10" s="57">
        <f>IF('E-Learning G SCH'!AY8="—",'E-Learning G SCH'!AY8,'E-Learning G SCH'!AY8/'Total G SCH'!AY8)</f>
        <v>7.1153909356821241E-2</v>
      </c>
      <c r="HX10" s="57">
        <f>IF('E-Learning G SCH'!AZ8="—",'E-Learning G SCH'!AZ8,'E-Learning G SCH'!AZ8/'Total G SCH'!AZ8)</f>
        <v>6.1975480912987144E-2</v>
      </c>
      <c r="HY10" s="57">
        <f>IF('E-Learning G SCH'!BA8="—",'E-Learning G SCH'!BA8,'E-Learning G SCH'!BA8/'Total G SCH'!BA8)</f>
        <v>4.5357812152590285E-2</v>
      </c>
      <c r="HZ10" s="57">
        <f>IF('E-Learning G SCH'!BB8="—",'E-Learning G SCH'!BB8,'E-Learning G SCH'!BB8/'Total G SCH'!BB8)</f>
        <v>6.7858189276296513E-2</v>
      </c>
      <c r="IA10" s="57" t="str">
        <f>IF('E-Learning G SCH'!BC8="—",'E-Learning G SCH'!BC8,'E-Learning G SCH'!BC8/'Total G SCH'!BC8)</f>
        <v>—</v>
      </c>
      <c r="IB10" s="57" t="str">
        <f>IF('E-Learning G SCH'!BD8="—",'E-Learning G SCH'!BD8,'E-Learning G SCH'!BD8/'Total G SCH'!BD8)</f>
        <v>—</v>
      </c>
      <c r="IC10" s="57" t="str">
        <f>IF('E-Learning G SCH'!BE8="—",'E-Learning G SCH'!BE8,'E-Learning G SCH'!BE8/'Total G SCH'!BE8)</f>
        <v>—</v>
      </c>
      <c r="ID10" s="57" t="str">
        <f>IF('E-Learning G SCH'!BF8="—",'E-Learning G SCH'!BF8,'E-Learning G SCH'!BF8/'Total G SCH'!BF8)</f>
        <v>—</v>
      </c>
      <c r="IE10" s="57" t="str">
        <f>IF('E-Learning G SCH'!BG8="—",'E-Learning G SCH'!BG8,'E-Learning G SCH'!BG8/'Total G SCH'!BG8)</f>
        <v>—</v>
      </c>
      <c r="IF10" s="57" t="str">
        <f>IF('E-Learning G SCH'!BH8="—",'E-Learning G SCH'!BH8,'E-Learning G SCH'!BH8/'Total G SCH'!BH8)</f>
        <v>—</v>
      </c>
      <c r="IG10" s="57">
        <f>IF('E-Learning G SCH'!BI8="—",'E-Learning G SCH'!BI8,'E-Learning G SCH'!BI8/'Total G SCH'!BI8)</f>
        <v>0.26487229227287423</v>
      </c>
      <c r="IH10" s="58" t="str">
        <f>IF('E-Learning G SCH'!BJ8="—",'E-Learning G SCH'!BJ8,'E-Learning G SCH'!BJ8/'Total G SCH'!BJ8)</f>
        <v>—</v>
      </c>
      <c r="II10" s="57" t="str">
        <f>IF('E-Learning G SCH'!BK8="—",'E-Learning G SCH'!BK8,'E-Learning G SCH'!BK8/'Total G SCH'!BK8)</f>
        <v>—</v>
      </c>
      <c r="IJ10" s="57" t="str">
        <f>IF('E-Learning G SCH'!BL8="—",'E-Learning G SCH'!BL8,'E-Learning G SCH'!BL8/'Total G SCH'!BL8)</f>
        <v>—</v>
      </c>
      <c r="IK10" s="57" t="str">
        <f>IF('E-Learning G SCH'!BM8="—",'E-Learning G SCH'!BM8,'E-Learning G SCH'!BM8/'Total G SCH'!BM8)</f>
        <v>—</v>
      </c>
      <c r="IL10" s="57">
        <f>IF('E-Learning G SCH'!BN8="—",'E-Learning G SCH'!BN8,'E-Learning G SCH'!BN8/'Total G SCH'!BN8)</f>
        <v>0.2904761904761905</v>
      </c>
      <c r="IM10" s="57" t="str">
        <f>IF('E-Learning G SCH'!BO8="—",'E-Learning G SCH'!BO8,'E-Learning G SCH'!BO8/'Total G SCH'!BO8)</f>
        <v>—</v>
      </c>
      <c r="IN10" s="57" t="str">
        <f>IF('E-Learning G SCH'!BP8="—",'E-Learning G SCH'!BP8,'E-Learning G SCH'!BP8/'Total G SCH'!BP8)</f>
        <v>—</v>
      </c>
      <c r="IO10" s="57" t="str">
        <f>IF('E-Learning G SCH'!BQ8="—",'E-Learning G SCH'!BQ8,'E-Learning G SCH'!BQ8/'Total G SCH'!BQ8)</f>
        <v>—</v>
      </c>
      <c r="IP10" s="57" t="str">
        <f>IF('E-Learning G SCH'!BR8="—",'E-Learning G SCH'!BR8,'E-Learning G SCH'!BR8/'Total G SCH'!BR8)</f>
        <v>—</v>
      </c>
      <c r="IQ10" s="57" t="str">
        <f>IF('E-Learning G SCH'!BS8="—",'E-Learning G SCH'!BS8,'E-Learning G SCH'!BS8/'Total G SCH'!BS8)</f>
        <v>—</v>
      </c>
      <c r="IR10" s="57" t="str">
        <f>IF('E-Learning G SCH'!BT8="—",'E-Learning G SCH'!BT8,'E-Learning G SCH'!BT8/'Total G SCH'!BT8)</f>
        <v>—</v>
      </c>
      <c r="IS10" s="57" t="str">
        <f>IF('E-Learning G SCH'!BU8="—",'E-Learning G SCH'!BU8,'E-Learning G SCH'!BU8/'Total G SCH'!BU8)</f>
        <v>—</v>
      </c>
      <c r="IT10" s="58">
        <f>IF('E-Learning G SCH'!BV8="—",'E-Learning G SCH'!BV8,'E-Learning G SCH'!BV8/'Total G SCH'!BV8)</f>
        <v>5.3629268699099848E-2</v>
      </c>
      <c r="IU10" s="57">
        <f>IF('E-Learning G SCH'!BW8="—",'E-Learning G SCH'!BW8,'E-Learning G SCH'!BW8/'Total G SCH'!BW8)</f>
        <v>5.8015234165841027E-2</v>
      </c>
      <c r="IV10" s="57">
        <f>IF('E-Learning G SCH'!BX8="—",'E-Learning G SCH'!BX8,'E-Learning G SCH'!BX8/'Total G SCH'!BX8)</f>
        <v>6.1947002224406397E-2</v>
      </c>
      <c r="IW10" s="57">
        <f>IF('E-Learning G SCH'!BY8="—",'E-Learning G SCH'!BY8,'E-Learning G SCH'!BY8/'Total G SCH'!BY8)</f>
        <v>5.6984210263957814E-2</v>
      </c>
      <c r="IX10" s="57">
        <f>IF('E-Learning G SCH'!BZ8="—",'E-Learning G SCH'!BZ8,'E-Learning G SCH'!BZ8/'Total G SCH'!BZ8)</f>
        <v>6.5490904362218327E-2</v>
      </c>
      <c r="IY10" s="57" t="str">
        <f>IF('E-Learning G SCH'!CA8="—",'E-Learning G SCH'!CA8,'E-Learning G SCH'!CA8/'Total G SCH'!CA8)</f>
        <v>—</v>
      </c>
      <c r="IZ10" s="57" t="str">
        <f>IF('E-Learning G SCH'!CB8="—",'E-Learning G SCH'!CB8,'E-Learning G SCH'!CB8/'Total G SCH'!CB8)</f>
        <v>—</v>
      </c>
      <c r="JA10" s="57" t="str">
        <f>IF('E-Learning G SCH'!CC8="—",'E-Learning G SCH'!CC8,'E-Learning G SCH'!CC8/'Total G SCH'!CC8)</f>
        <v>—</v>
      </c>
      <c r="JB10" s="57" t="str">
        <f>IF('E-Learning G SCH'!CD8="—",'E-Learning G SCH'!CD8,'E-Learning G SCH'!CD8/'Total G SCH'!CD8)</f>
        <v>—</v>
      </c>
      <c r="JC10" s="57" t="str">
        <f>IF('E-Learning G SCH'!CE8="—",'E-Learning G SCH'!CE8,'E-Learning G SCH'!CE8/'Total G SCH'!CE8)</f>
        <v>—</v>
      </c>
      <c r="JD10" s="57" t="str">
        <f>IF('E-Learning G SCH'!CF8="—",'E-Learning G SCH'!CF8,'E-Learning G SCH'!CF8/'Total G SCH'!CF8)</f>
        <v>—</v>
      </c>
      <c r="JE10" s="57">
        <f>IF('E-Learning G SCH'!CG8="—",'E-Learning G SCH'!CG8,'E-Learning G SCH'!CG8/'Total G SCH'!CG8)</f>
        <v>0.14082507210672621</v>
      </c>
    </row>
    <row r="11" spans="1:265" x14ac:dyDescent="0.2">
      <c r="A11" s="56" t="s">
        <v>9</v>
      </c>
      <c r="B11" s="57">
        <f>IF('Total UG SCH'!B9="—",'E-Learning UG SCH'!B9,'E-Learning UG SCH'!B9/'Total UG SCH'!B9)</f>
        <v>1.095795919355229E-2</v>
      </c>
      <c r="C11" s="57">
        <f>IF('Total UG SCH'!C9="—",'E-Learning UG SCH'!C9,'E-Learning UG SCH'!C9/'Total UG SCH'!C9)</f>
        <v>1.5848450066540811E-2</v>
      </c>
      <c r="D11" s="57">
        <f>IF('Total UG SCH'!D9="—",'E-Learning UG SCH'!D9,'E-Learning UG SCH'!D9/'Total UG SCH'!D9)</f>
        <v>2.0682809946514318E-2</v>
      </c>
      <c r="E11" s="57">
        <f>IF('Total UG SCH'!E9="—",'E-Learning UG SCH'!E9,'E-Learning UG SCH'!E9/'Total UG SCH'!E9)</f>
        <v>2.0376136836445641E-2</v>
      </c>
      <c r="F11" s="57">
        <f>IF('Total UG SCH'!F9="—",'E-Learning UG SCH'!F9,'E-Learning UG SCH'!F9/'Total UG SCH'!F9)</f>
        <v>2.7371764106120557E-2</v>
      </c>
      <c r="G11" s="57">
        <f>IF('Total UG SCH'!G9="—",'E-Learning UG SCH'!G9,'E-Learning UG SCH'!G9/'Total UG SCH'!G9)</f>
        <v>3.4625799389295386E-2</v>
      </c>
      <c r="H11" s="57">
        <f>IF('Total UG SCH'!H9="—",'E-Learning UG SCH'!H9,'E-Learning UG SCH'!H9/'Total UG SCH'!H9)</f>
        <v>3.1839469876449422E-2</v>
      </c>
      <c r="I11" s="57">
        <f>IF('Total UG SCH'!I9="—",'E-Learning UG SCH'!I9,'E-Learning UG SCH'!I9/'Total UG SCH'!I9)</f>
        <v>4.2990636190737279E-2</v>
      </c>
      <c r="J11" s="57">
        <f>IF('Total UG SCH'!J9="—",'E-Learning UG SCH'!J9,'E-Learning UG SCH'!J9/'Total UG SCH'!J9)</f>
        <v>5.2029778372641E-2</v>
      </c>
      <c r="K11" s="57">
        <f>IF('Total UG SCH'!K9="—",'E-Learning UG SCH'!K9,'E-Learning UG SCH'!K9/'Total UG SCH'!K9)</f>
        <v>6.0697944508737174E-2</v>
      </c>
      <c r="L11" s="57">
        <f>IF('Total UG SCH'!L9="—",'E-Learning UG SCH'!L9,'E-Learning UG SCH'!L9/'Total UG SCH'!L9)</f>
        <v>6.5045236966753406E-2</v>
      </c>
      <c r="M11" s="57">
        <f>IF('Total UG SCH'!M9="—",'E-Learning UG SCH'!M9,'E-Learning UG SCH'!M9/'Total UG SCH'!M9)</f>
        <v>7.3866335043348191E-2</v>
      </c>
      <c r="N11" s="58">
        <f>IF('E-Learning UG SCH'!N9="—",'E-Learning UG SCH'!N9,'E-Learning UG SCH'!N9/'Total UG SCH'!N9)</f>
        <v>0.10024249939622311</v>
      </c>
      <c r="O11" s="57">
        <f>IF('E-Learning UG SCH'!O9="—",'E-Learning UG SCH'!O9,'E-Learning UG SCH'!O9/'Total UG SCH'!O9)</f>
        <v>0.35492340519702636</v>
      </c>
      <c r="P11" s="57">
        <f>IF('E-Learning UG SCH'!P9="—",'E-Learning UG SCH'!P9,'E-Learning UG SCH'!P9/'Total UG SCH'!P9)</f>
        <v>2.771038870019947E-2</v>
      </c>
      <c r="Q11" s="57">
        <f>IF('E-Learning UG SCH'!Q9="—",'E-Learning UG SCH'!Q9,'E-Learning UG SCH'!Q9/'Total UG SCH'!Q9)</f>
        <v>3.2211840661389469E-2</v>
      </c>
      <c r="R11" s="57" t="str">
        <f>IF('E-Learning UG SCH'!R9="NA",'E-Learning UG SCH'!R9,'E-Learning UG SCH'!R9/'Total UG SCH'!R9)</f>
        <v>NA</v>
      </c>
      <c r="S11" s="57" t="str">
        <f>IF('E-Learning UG SCH'!S9="NA",'E-Learning UG SCH'!S9,'E-Learning UG SCH'!S9/'Total UG SCH'!S9)</f>
        <v>NA</v>
      </c>
      <c r="T11" s="57" t="str">
        <f>IF('E-Learning UG SCH'!T9="NA",'E-Learning UG SCH'!T9,'E-Learning UG SCH'!T9/'Total UG SCH'!T9)</f>
        <v>NA</v>
      </c>
      <c r="U11" s="57" t="str">
        <f>IF('E-Learning UG SCH'!U9="NA",'E-Learning UG SCH'!U9,'E-Learning UG SCH'!U9/'Total UG SCH'!U9)</f>
        <v>NA</v>
      </c>
      <c r="V11" s="57" t="str">
        <f>IF('E-Learning UG SCH'!V9="NA",'E-Learning UG SCH'!V9,'E-Learning UG SCH'!V9/'Total UG SCH'!V9)</f>
        <v>NA</v>
      </c>
      <c r="W11" s="57" t="str">
        <f>IF('E-Learning UG SCH'!W9="NA",'E-Learning UG SCH'!W9,'E-Learning UG SCH'!W9/'Total UG SCH'!W9)</f>
        <v>NA</v>
      </c>
      <c r="X11" s="57" t="str">
        <f>IF('E-Learning UG SCH'!X9="NA",'E-Learning UG SCH'!X9,'E-Learning UG SCH'!X9/'Total UG SCH'!X9)</f>
        <v>NA</v>
      </c>
      <c r="Y11" s="57" t="str">
        <f>IF('E-Learning UG SCH'!Y9="NA",'E-Learning UG SCH'!Y9,'E-Learning UG SCH'!Y9/'Total UG SCH'!Y9)</f>
        <v>NA</v>
      </c>
      <c r="Z11" s="58">
        <f>IF('E-Learning UG SCH'!Z9="—",'E-Learning UG SCH'!Z9,'E-Learning UG SCH'!Z9/'Total UG SCH'!Z9)</f>
        <v>4.0758032514225537E-2</v>
      </c>
      <c r="AA11" s="57">
        <f>IF('E-Learning UG SCH'!AA9="—",'E-Learning UG SCH'!AA9,'E-Learning UG SCH'!AA9/'Total UG SCH'!AA9)</f>
        <v>4.1794810513010677E-2</v>
      </c>
      <c r="AB11" s="57">
        <f>IF('E-Learning UG SCH'!AB9="—",'E-Learning UG SCH'!AB9,'E-Learning UG SCH'!AB9/'Total UG SCH'!AB9)</f>
        <v>4.7413560549061075E-2</v>
      </c>
      <c r="AC11" s="57">
        <f>IF('E-Learning UG SCH'!AC9="—",'E-Learning UG SCH'!AC9,'E-Learning UG SCH'!AC9/'Total UG SCH'!AC9)</f>
        <v>6.3624891491141949E-2</v>
      </c>
      <c r="AD11" s="57">
        <f>IF('E-Learning UG SCH'!AD9="—",'E-Learning UG SCH'!AD9,'E-Learning UG SCH'!AD9/'Total UG SCH'!AD9)</f>
        <v>7.7940806950407171E-2</v>
      </c>
      <c r="AE11" s="57">
        <f>IF('E-Learning UG SCH'!AE9="—",'E-Learning UG SCH'!AE9,'E-Learning UG SCH'!AE9/'Total UG SCH'!AE9)</f>
        <v>9.5283608389871294E-2</v>
      </c>
      <c r="AF11" s="57">
        <f>IF('E-Learning UG SCH'!AF9="—",'E-Learning UG SCH'!AF9,'E-Learning UG SCH'!AF9/'Total UG SCH'!AF9)</f>
        <v>0.12771240410119392</v>
      </c>
      <c r="AG11" s="57">
        <f>IF('E-Learning UG SCH'!AG9="—",'E-Learning UG SCH'!AG9,'E-Learning UG SCH'!AG9/'Total UG SCH'!AG9)</f>
        <v>0.14441067710462158</v>
      </c>
      <c r="AH11" s="57">
        <f>IF('E-Learning UG SCH'!AH9="—",'E-Learning UG SCH'!AH9,'E-Learning UG SCH'!AH9/'Total UG SCH'!AH9)</f>
        <v>0.15030205497610719</v>
      </c>
      <c r="AI11" s="57">
        <f>IF('E-Learning UG SCH'!AI9="—",'E-Learning UG SCH'!AI9,'E-Learning UG SCH'!AI9/'Total UG SCH'!AI9)</f>
        <v>0.16188593942567417</v>
      </c>
      <c r="AJ11" s="57">
        <f>IF('E-Learning UG SCH'!AJ9="—",'E-Learning UG SCH'!AJ9,'E-Learning UG SCH'!AJ9/'Total UG SCH'!AJ9)</f>
        <v>0.16037307570672188</v>
      </c>
      <c r="AK11" s="57">
        <f>IF('E-Learning UG SCH'!AK9="—",'E-Learning UG SCH'!AK9,'E-Learning UG SCH'!AK9/'Total UG SCH'!AK9)</f>
        <v>0.17356784958896068</v>
      </c>
      <c r="AL11" s="58">
        <f>IF('E-Learning UG SCH'!AL9="—",'E-Learning UG SCH'!AL9,'E-Learning UG SCH'!AL9/'Total UG SCH'!AL9)</f>
        <v>2.1939315229769336E-2</v>
      </c>
      <c r="AM11" s="57">
        <f>IF('E-Learning UG SCH'!AM9="—",'E-Learning UG SCH'!AM9,'E-Learning UG SCH'!AM9/'Total UG SCH'!AM9)</f>
        <v>3.0971717152021527E-2</v>
      </c>
      <c r="AN11" s="57">
        <f>IF('E-Learning UG SCH'!AN9="—",'E-Learning UG SCH'!AN9,'E-Learning UG SCH'!AN9/'Total UG SCH'!AN9)</f>
        <v>3.7359447956039765E-2</v>
      </c>
      <c r="AO11" s="57">
        <f>IF('E-Learning UG SCH'!AO9="—",'E-Learning UG SCH'!AO9,'E-Learning UG SCH'!AO9/'Total UG SCH'!AO9)</f>
        <v>5.0580680638599274E-2</v>
      </c>
      <c r="AP11" s="57">
        <f>IF('E-Learning UG SCH'!AP9="—",'E-Learning UG SCH'!AP9,'E-Learning UG SCH'!AP9/'Total UG SCH'!AP9)</f>
        <v>6.4222815302527006E-2</v>
      </c>
      <c r="AQ11" s="57">
        <f>IF('E-Learning UG SCH'!AQ9="—",'E-Learning UG SCH'!AQ9,'E-Learning UG SCH'!AQ9/'Total UG SCH'!AQ9)</f>
        <v>9.4042060643031999E-2</v>
      </c>
      <c r="AR11" s="57">
        <f>IF('E-Learning UG SCH'!AR9="—",'E-Learning UG SCH'!AR9,'E-Learning UG SCH'!AR9/'Total UG SCH'!AR9)</f>
        <v>8.2519808574419373E-2</v>
      </c>
      <c r="AS11" s="57">
        <f>IF('E-Learning UG SCH'!AS9="—",'E-Learning UG SCH'!AS9,'E-Learning UG SCH'!AS9/'Total UG SCH'!AS9)</f>
        <v>0.10124012057355262</v>
      </c>
      <c r="AT11" s="57">
        <f>IF('E-Learning UG SCH'!AT9="—",'E-Learning UG SCH'!AT9,'E-Learning UG SCH'!AT9/'Total UG SCH'!AT9)</f>
        <v>0.12830112923462986</v>
      </c>
      <c r="AU11" s="57">
        <f>IF('E-Learning UG SCH'!AU9="—",'E-Learning UG SCH'!AU9,'E-Learning UG SCH'!AU9/'Total UG SCH'!AU9)</f>
        <v>0.15499234864868283</v>
      </c>
      <c r="AV11" s="57">
        <f>IF('E-Learning UG SCH'!AV9="—",'E-Learning UG SCH'!AV9,'E-Learning UG SCH'!AV9/'Total UG SCH'!AV9)</f>
        <v>0.29819784069294875</v>
      </c>
      <c r="AW11" s="57">
        <f>IF('E-Learning UG SCH'!AW9="—",'E-Learning UG SCH'!AW9,'E-Learning UG SCH'!AW9/'Total UG SCH'!AW9)</f>
        <v>0.25849012578749764</v>
      </c>
      <c r="AX11" s="58">
        <f>IF('E-Learning UG SCH'!AX9="—",'E-Learning UG SCH'!AX9,'E-Learning UG SCH'!AX9/'Total UG SCH'!AX9)</f>
        <v>5.6445279153150077E-2</v>
      </c>
      <c r="AY11" s="57">
        <f>IF('E-Learning UG SCH'!AY9="—",'E-Learning UG SCH'!AY9,'E-Learning UG SCH'!AY9/'Total UG SCH'!AY9)</f>
        <v>9.1988258283333471E-2</v>
      </c>
      <c r="AZ11" s="57">
        <f>IF('E-Learning UG SCH'!AZ9="—",'E-Learning UG SCH'!AZ9,'E-Learning UG SCH'!AZ9/'Total UG SCH'!AZ9)</f>
        <v>6.5897680444836335E-2</v>
      </c>
      <c r="BA11" s="57">
        <f>IF('E-Learning UG SCH'!BA9="—",'E-Learning UG SCH'!BA9,'E-Learning UG SCH'!BA9/'Total UG SCH'!BA9)</f>
        <v>9.2877808769771836E-2</v>
      </c>
      <c r="BB11" s="57">
        <f>IF('E-Learning UG SCH'!BB9="—",'E-Learning UG SCH'!BB9,'E-Learning UG SCH'!BB9/'Total UG SCH'!BB9)</f>
        <v>0.12074916169133884</v>
      </c>
      <c r="BC11" s="57">
        <f>IF('E-Learning UG SCH'!BC9="—",'E-Learning UG SCH'!BC9,'E-Learning UG SCH'!BC9/'Total UG SCH'!BC9)</f>
        <v>0.10735315352896818</v>
      </c>
      <c r="BD11" s="57" t="str">
        <f>IF('E-Learning UG SCH'!BD9="—",'E-Learning UG SCH'!BD9,'E-Learning UG SCH'!BD9/'Total UG SCH'!BD9)</f>
        <v>—</v>
      </c>
      <c r="BE11" s="57" t="str">
        <f>IF('E-Learning UG SCH'!BE9="—",'E-Learning UG SCH'!BE9,'E-Learning UG SCH'!BE9/'Total UG SCH'!BE9)</f>
        <v>—</v>
      </c>
      <c r="BF11" s="57" t="str">
        <f>IF('E-Learning UG SCH'!BF9="—",'E-Learning UG SCH'!BF9,'E-Learning UG SCH'!BF9/'Total UG SCH'!BF9)</f>
        <v>—</v>
      </c>
      <c r="BG11" s="57" t="str">
        <f>IF('E-Learning UG SCH'!BG9="—",'E-Learning UG SCH'!BG9,'E-Learning UG SCH'!BG9/'Total UG SCH'!BG9)</f>
        <v>—</v>
      </c>
      <c r="BH11" s="57" t="str">
        <f>IF('E-Learning UG SCH'!BH9="—",'E-Learning UG SCH'!BH9,'E-Learning UG SCH'!BH9/'Total UG SCH'!BH9)</f>
        <v>—</v>
      </c>
      <c r="BI11" s="57" t="str">
        <f>IF('E-Learning UG SCH'!BI9="—",'E-Learning UG SCH'!BI9,'E-Learning UG SCH'!BI9/'Total UG SCH'!BI9)</f>
        <v>—</v>
      </c>
      <c r="BJ11" s="58" t="str">
        <f>IF('E-Learning UG SCH'!BJ9="NA",'E-Learning UG SCH'!BJ9,'E-Learning UG SCH'!BJ9/'Total UG SCH'!BJ9)</f>
        <v>NA</v>
      </c>
      <c r="BK11" s="57" t="str">
        <f>IF('E-Learning UG SCH'!BK9="NA",'E-Learning UG SCH'!BK9,'E-Learning UG SCH'!BK9/'Total UG SCH'!BK9)</f>
        <v>NA</v>
      </c>
      <c r="BL11" s="57" t="str">
        <f>IF('E-Learning UG SCH'!BL9="NA",'E-Learning UG SCH'!BL9,'E-Learning UG SCH'!BL9/'Total UG SCH'!BL9)</f>
        <v>NA</v>
      </c>
      <c r="BM11" s="57" t="str">
        <f>IF('E-Learning UG SCH'!BM9="NA",'E-Learning UG SCH'!BM9,'E-Learning UG SCH'!BM9/'Total UG SCH'!BM9)</f>
        <v>NA</v>
      </c>
      <c r="BN11" s="57" t="str">
        <f>IF('E-Learning UG SCH'!BN9="NA",'E-Learning UG SCH'!BN9,'E-Learning UG SCH'!BN9/'Total UG SCH'!BN9)</f>
        <v>NA</v>
      </c>
      <c r="BO11" s="57" t="str">
        <f>IF('E-Learning UG SCH'!BO9="NA",'E-Learning UG SCH'!BO9,'E-Learning UG SCH'!BO9/'Total UG SCH'!BO9)</f>
        <v>NA</v>
      </c>
      <c r="BP11" s="57" t="str">
        <f>IF('E-Learning UG SCH'!BP9="NA",'E-Learning UG SCH'!BP9,'E-Learning UG SCH'!BP9/'Total UG SCH'!BP9)</f>
        <v>NA</v>
      </c>
      <c r="BQ11" s="57" t="str">
        <f>IF('E-Learning UG SCH'!BQ9="NA",'E-Learning UG SCH'!BQ9,'E-Learning UG SCH'!BQ9/'Total UG SCH'!BQ9)</f>
        <v>NA</v>
      </c>
      <c r="BR11" s="57" t="str">
        <f>IF('E-Learning UG SCH'!BR9="NA",'E-Learning UG SCH'!BR9,'E-Learning UG SCH'!BR9/'Total UG SCH'!BR9)</f>
        <v>NA</v>
      </c>
      <c r="BS11" s="57" t="str">
        <f>IF('E-Learning UG SCH'!BS9="NA",'E-Learning UG SCH'!BS9,'E-Learning UG SCH'!BS9/'Total UG SCH'!BS9)</f>
        <v>NA</v>
      </c>
      <c r="BT11" s="57" t="str">
        <f>IF('E-Learning UG SCH'!BT9="NA",'E-Learning UG SCH'!BT9,'E-Learning UG SCH'!BT9/'Total UG SCH'!BT9)</f>
        <v>NA</v>
      </c>
      <c r="BU11" s="57" t="str">
        <f>IF('E-Learning UG SCH'!BU9="NA",'E-Learning UG SCH'!BU9,'E-Learning UG SCH'!BU9/'Total UG SCH'!BU9)</f>
        <v>NA</v>
      </c>
      <c r="BV11" s="58">
        <f>IF('E-Learning UG SCH'!BV9="—",'E-Learning UG SCH'!BV9,'E-Learning UG SCH'!BV9/'Total UG SCH'!BV9)</f>
        <v>3.969989628683767E-2</v>
      </c>
      <c r="BW11" s="57">
        <f>IF('E-Learning UG SCH'!BW9="—",'E-Learning UG SCH'!BW9,'E-Learning UG SCH'!BW9/'Total UG SCH'!BW9)</f>
        <v>8.210440279965546E-2</v>
      </c>
      <c r="BX11" s="57">
        <f>IF('E-Learning UG SCH'!BX9="—",'E-Learning UG SCH'!BX9,'E-Learning UG SCH'!BX9/'Total UG SCH'!BX9)</f>
        <v>3.7218757338682823E-2</v>
      </c>
      <c r="BY11" s="57">
        <f>IF('E-Learning UG SCH'!BY9="—",'E-Learning UG SCH'!BY9,'E-Learning UG SCH'!BY9/'Total UG SCH'!BY9)</f>
        <v>4.7744460412177003E-2</v>
      </c>
      <c r="BZ11" s="57">
        <f>IF('E-Learning UG SCH'!BZ9="—",'E-Learning UG SCH'!BZ9,'E-Learning UG SCH'!BZ9/'Total UG SCH'!BZ9)</f>
        <v>5.828517219529028E-2</v>
      </c>
      <c r="CA11" s="57">
        <f>IF('E-Learning UG SCH'!CA9="—",'E-Learning UG SCH'!CA9,'E-Learning UG SCH'!CA9/'Total UG SCH'!CA9)</f>
        <v>7.3491804083019835E-2</v>
      </c>
      <c r="CB11" s="57">
        <f>IF('E-Learning UG SCH'!CB9="—",'E-Learning UG SCH'!CB9,'E-Learning UG SCH'!CB9/'Total UG SCH'!CB9)</f>
        <v>8.6297897566007267E-2</v>
      </c>
      <c r="CC11" s="57">
        <f>IF('E-Learning UG SCH'!CC9="—",'E-Learning UG SCH'!CC9,'E-Learning UG SCH'!CC9/'Total UG SCH'!CC9)</f>
        <v>0.10103562376767981</v>
      </c>
      <c r="CD11" s="57">
        <f>IF('E-Learning UG SCH'!CD9="—",'E-Learning UG SCH'!CD9,'E-Learning UG SCH'!CD9/'Total UG SCH'!CD9)</f>
        <v>0.11073794586438457</v>
      </c>
      <c r="CE11" s="57">
        <f>IF('E-Learning UG SCH'!CE9="—",'E-Learning UG SCH'!CE9,'E-Learning UG SCH'!CE9/'Total UG SCH'!CE9)</f>
        <v>0.12332600981516866</v>
      </c>
      <c r="CF11" s="57">
        <f>IF('E-Learning UG SCH'!CF9="—",'E-Learning UG SCH'!CF9,'E-Learning UG SCH'!CF9/'Total UG SCH'!CF9)</f>
        <v>0.12814548987009997</v>
      </c>
      <c r="CG11" s="57">
        <f>IF('E-Learning UG SCH'!CG9="—",'E-Learning UG SCH'!CG9,'E-Learning UG SCH'!CG9/'Total UG SCH'!CG9)</f>
        <v>0.13646225680220678</v>
      </c>
      <c r="CH11" s="58" t="str">
        <f>IF('E-Learning UG SCH'!CH9="NA",'E-Learning UG SCH'!CH9,'E-Learning UG SCH'!CH9/'Total UG SCH'!CH9)</f>
        <v>NA</v>
      </c>
      <c r="CI11" s="57" t="str">
        <f>IF('E-Learning UG SCH'!CI9="NA",'E-Learning UG SCH'!CI9,'E-Learning UG SCH'!CI9/'Total UG SCH'!CI9)</f>
        <v>NA</v>
      </c>
      <c r="CJ11" s="57" t="str">
        <f>IF('E-Learning UG SCH'!CJ9="NA",'E-Learning UG SCH'!CJ9,'E-Learning UG SCH'!CJ9/'Total UG SCH'!CJ9)</f>
        <v>NA</v>
      </c>
      <c r="CK11" s="57" t="str">
        <f>IF('E-Learning UG SCH'!CK9="NA",'E-Learning UG SCH'!CK9,'E-Learning UG SCH'!CK9/'Total UG SCH'!CK9)</f>
        <v>NA</v>
      </c>
      <c r="CL11" s="57" t="str">
        <f>IF('E-Learning UG SCH'!CL9="NA",'E-Learning UG SCH'!CL9,'E-Learning UG SCH'!CL9/'Total UG SCH'!CL9)</f>
        <v>NA</v>
      </c>
      <c r="CM11" s="57" t="str">
        <f>IF('E-Learning UG SCH'!CM9="NA",'E-Learning UG SCH'!CM9,'E-Learning UG SCH'!CM9/'Total UG SCH'!CM9)</f>
        <v>NA</v>
      </c>
      <c r="CN11" s="57" t="str">
        <f>IF('E-Learning UG SCH'!CN9="NA",'E-Learning UG SCH'!CN9,'E-Learning UG SCH'!CN9/'Total UG SCH'!CN9)</f>
        <v>NA</v>
      </c>
      <c r="CO11" s="57" t="str">
        <f>IF('E-Learning UG SCH'!CO9="NA",'E-Learning UG SCH'!CO9,'E-Learning UG SCH'!CO9/'Total UG SCH'!CO9)</f>
        <v>NA</v>
      </c>
      <c r="CP11" s="57" t="str">
        <f>IF('E-Learning UG SCH'!CP9="NA",'E-Learning UG SCH'!CP9,'E-Learning UG SCH'!CP9/'Total UG SCH'!CP9)</f>
        <v>NA</v>
      </c>
      <c r="CQ11" s="57" t="str">
        <f>IF('E-Learning UG SCH'!CQ9="NA",'E-Learning UG SCH'!CQ9,'E-Learning UG SCH'!CQ9/'Total UG SCH'!CQ9)</f>
        <v>NA</v>
      </c>
      <c r="CR11" s="57" t="str">
        <f>IF('E-Learning UG SCH'!CR9="NA",'E-Learning UG SCH'!CR9,'E-Learning UG SCH'!CR9/'Total UG SCH'!CR9)</f>
        <v>NA</v>
      </c>
      <c r="CS11" s="57" t="str">
        <f>IF('E-Learning UG SCH'!CS9="NA",'E-Learning UG SCH'!CS9,'E-Learning UG SCH'!CS9/'Total UG SCH'!CS9)</f>
        <v>NA</v>
      </c>
      <c r="CT11" s="58">
        <f>IF('E-Learning UG SCH'!CT9="—",'E-Learning UG SCH'!CT9,'E-Learning UG SCH'!CT9/'Total UG SCH'!CT9)</f>
        <v>5.4697453768856097E-2</v>
      </c>
      <c r="CU11" s="57">
        <f>IF('E-Learning UG SCH'!CU9="—",'E-Learning UG SCH'!CU9,'E-Learning UG SCH'!CU9/'Total UG SCH'!CU9)</f>
        <v>0.28411526303502438</v>
      </c>
      <c r="CV11" s="57">
        <f>IF('E-Learning UG SCH'!CV9="—",'E-Learning UG SCH'!CV9,'E-Learning UG SCH'!CV9/'Total UG SCH'!CV9)</f>
        <v>0.26286183768154919</v>
      </c>
      <c r="CW11" s="57">
        <f>IF('E-Learning UG SCH'!CW9="—",'E-Learning UG SCH'!CW9,'E-Learning UG SCH'!CW9/'Total UG SCH'!CW9)</f>
        <v>0.10917760537715364</v>
      </c>
      <c r="CX11" s="57">
        <f>IF('E-Learning UG SCH'!CX9="—",'E-Learning UG SCH'!CX9,'E-Learning UG SCH'!CX9/'Total UG SCH'!CX9)</f>
        <v>0.13771664048687834</v>
      </c>
      <c r="CY11" s="57">
        <f>IF('E-Learning UG SCH'!CY9="—",'E-Learning UG SCH'!CY9,'E-Learning UG SCH'!CY9/'Total UG SCH'!CY9)</f>
        <v>0.17945202594558166</v>
      </c>
      <c r="CZ11" s="57">
        <f>IF('E-Learning UG SCH'!CZ9="—",'E-Learning UG SCH'!CZ9,'E-Learning UG SCH'!CZ9/'Total UG SCH'!CZ9)</f>
        <v>0.2031685137543999</v>
      </c>
      <c r="DA11" s="57">
        <f>IF('E-Learning UG SCH'!DA9="—",'E-Learning UG SCH'!DA9,'E-Learning UG SCH'!DA9/'Total UG SCH'!DA9)</f>
        <v>0.21496940500185288</v>
      </c>
      <c r="DB11" s="57">
        <f>IF('E-Learning UG SCH'!DB9="—",'E-Learning UG SCH'!DB9,'E-Learning UG SCH'!DB9/'Total UG SCH'!DB9)</f>
        <v>0.24026871623406465</v>
      </c>
      <c r="DC11" s="57">
        <f>IF('E-Learning UG SCH'!DC9="—",'E-Learning UG SCH'!DC9,'E-Learning UG SCH'!DC9/'Total UG SCH'!DC9)</f>
        <v>0.25578765430176381</v>
      </c>
      <c r="DD11" s="57">
        <f>IF('E-Learning UG SCH'!DD9="—",'E-Learning UG SCH'!DD9,'E-Learning UG SCH'!DD9/'Total UG SCH'!DD9)</f>
        <v>0.25760375941133284</v>
      </c>
      <c r="DE11" s="57">
        <f>IF('E-Learning UG SCH'!DE9="—",'E-Learning UG SCH'!DE9,'E-Learning UG SCH'!DE9/'Total UG SCH'!DE9)</f>
        <v>0.27483534360074302</v>
      </c>
      <c r="DF11" s="58">
        <f>IF('E-Learning UG SCH'!DF9="—",'E-Learning UG SCH'!DF9,'E-Learning UG SCH'!DF9/'Total UG SCH'!DF9)</f>
        <v>7.5227340626089975E-2</v>
      </c>
      <c r="DG11" s="57">
        <f>IF('E-Learning UG SCH'!DG9="—",'E-Learning UG SCH'!DG9,'E-Learning UG SCH'!DG9/'Total UG SCH'!DG9)</f>
        <v>0.1299170462056588</v>
      </c>
      <c r="DH11" s="57">
        <f>IF('E-Learning UG SCH'!DH9="—",'E-Learning UG SCH'!DH9,'E-Learning UG SCH'!DH9/'Total UG SCH'!DH9)</f>
        <v>0.13426064760399598</v>
      </c>
      <c r="DI11" s="57">
        <f>IF('E-Learning UG SCH'!DI9="—",'E-Learning UG SCH'!DI9,'E-Learning UG SCH'!DI9/'Total UG SCH'!DI9)</f>
        <v>0.12220177474886255</v>
      </c>
      <c r="DJ11" s="57">
        <f>IF('E-Learning UG SCH'!DJ9="—",'E-Learning UG SCH'!DJ9,'E-Learning UG SCH'!DJ9/'Total UG SCH'!DJ9)</f>
        <v>0.1719867029898367</v>
      </c>
      <c r="DK11" s="57">
        <f>IF('E-Learning UG SCH'!DK9="—",'E-Learning UG SCH'!DK9,'E-Learning UG SCH'!DK9/'Total UG SCH'!DK9)</f>
        <v>0.21265990130498588</v>
      </c>
      <c r="DL11" s="57">
        <f>IF('E-Learning UG SCH'!DL9="—",'E-Learning UG SCH'!DL9,'E-Learning UG SCH'!DL9/'Total UG SCH'!DL9)</f>
        <v>0.25411826756779965</v>
      </c>
      <c r="DM11" s="57">
        <f>IF('E-Learning UG SCH'!DM9="—",'E-Learning UG SCH'!DM9,'E-Learning UG SCH'!DM9/'Total UG SCH'!DM9)</f>
        <v>0.28635708645874458</v>
      </c>
      <c r="DN11" s="57">
        <f>IF('E-Learning UG SCH'!DN9="—",'E-Learning UG SCH'!DN9,'E-Learning UG SCH'!DN9/'Total UG SCH'!DN9)</f>
        <v>0.31525441039560981</v>
      </c>
      <c r="DO11" s="57">
        <f>IF('E-Learning UG SCH'!DO9="—",'E-Learning UG SCH'!DO9,'E-Learning UG SCH'!DO9/'Total UG SCH'!DO9)</f>
        <v>0.35247029596463525</v>
      </c>
      <c r="DP11" s="57">
        <f>IF('E-Learning UG SCH'!DP9="—",'E-Learning UG SCH'!DP9,'E-Learning UG SCH'!DP9/'Total UG SCH'!DP9)</f>
        <v>0.36808483534750458</v>
      </c>
      <c r="DQ11" s="57">
        <f>IF('E-Learning UG SCH'!DQ9="—",'E-Learning UG SCH'!DQ9,'E-Learning UG SCH'!DQ9/'Total UG SCH'!DQ9)</f>
        <v>0.38969973477117192</v>
      </c>
      <c r="DR11" s="58">
        <f>IF('E-Learning UG SCH'!DR9="—",'E-Learning UG SCH'!DR9,'E-Learning UG SCH'!DR9/'Total UG SCH'!DR9)</f>
        <v>0.15832755437759854</v>
      </c>
      <c r="DS11" s="57">
        <f>IF('E-Learning UG SCH'!DS9="—",'E-Learning UG SCH'!DS9,'E-Learning UG SCH'!DS9/'Total UG SCH'!DS9)</f>
        <v>0.24134989168818066</v>
      </c>
      <c r="DT11" s="57">
        <f>IF('E-Learning UG SCH'!DT9="—",'E-Learning UG SCH'!DT9,'E-Learning UG SCH'!DT9/'Total UG SCH'!DT9)</f>
        <v>0.27419936006457007</v>
      </c>
      <c r="DU11" s="57">
        <f>IF('E-Learning UG SCH'!DU9="—",'E-Learning UG SCH'!DU9,'E-Learning UG SCH'!DU9/'Total UG SCH'!DU9)</f>
        <v>0.25480016873732769</v>
      </c>
      <c r="DV11" s="57">
        <f>IF('E-Learning UG SCH'!DV9="—",'E-Learning UG SCH'!DV9,'E-Learning UG SCH'!DV9/'Total UG SCH'!DV9)</f>
        <v>0.19220868845105413</v>
      </c>
      <c r="DW11" s="57">
        <f>IF('E-Learning UG SCH'!DW9="—",'E-Learning UG SCH'!DW9,'E-Learning UG SCH'!DW9/'Total UG SCH'!DW9)</f>
        <v>0.23867340067340068</v>
      </c>
      <c r="DX11" s="57">
        <f>IF('E-Learning UG SCH'!DX9="—",'E-Learning UG SCH'!DX9,'E-Learning UG SCH'!DX9/'Total UG SCH'!DX9)</f>
        <v>0.25801006775455676</v>
      </c>
      <c r="DY11" s="57">
        <f>IF('E-Learning UG SCH'!DY9="—",'E-Learning UG SCH'!DY9,'E-Learning UG SCH'!DY9/'Total UG SCH'!DY9)</f>
        <v>0.31445111865587183</v>
      </c>
      <c r="DZ11" s="57">
        <f>IF('E-Learning UG SCH'!DZ9="—",'E-Learning UG SCH'!DZ9,'E-Learning UG SCH'!DZ9/'Total UG SCH'!DZ9)</f>
        <v>0.36838143710965154</v>
      </c>
      <c r="EA11" s="57">
        <f>IF('E-Learning UG SCH'!EA9="—",'E-Learning UG SCH'!EA9,'E-Learning UG SCH'!EA9/'Total UG SCH'!EA9)</f>
        <v>0.42608536361971056</v>
      </c>
      <c r="EB11" s="57">
        <f>IF('E-Learning UG SCH'!EB9="—",'E-Learning UG SCH'!EB9,'E-Learning UG SCH'!EB9/'Total UG SCH'!EB9)</f>
        <v>0.48120781345878505</v>
      </c>
      <c r="EC11" s="57">
        <f>IF('E-Learning UG SCH'!EC9="—",'E-Learning UG SCH'!EC9,'E-Learning UG SCH'!EC9/'Total UG SCH'!EC9)</f>
        <v>0.42063609249032868</v>
      </c>
      <c r="ED11" s="58">
        <f>IF('E-Learning UG SCH'!EE9="—",'E-Learning UG SCH'!EE9,'E-Learning UG SCH'!EE9/'Total UG SCH'!EE9)</f>
        <v>0.1964063325356471</v>
      </c>
      <c r="EE11" s="57">
        <f>IF('E-Learning UG SCH'!EE9="—",'E-Learning UG SCH'!EE9,'E-Learning UG SCH'!EE9/'Total UG SCH'!EE9)</f>
        <v>0.1964063325356471</v>
      </c>
      <c r="EF11" s="57">
        <f>IF('E-Learning UG SCH'!EF9="—",'E-Learning UG SCH'!EF9,'E-Learning UG SCH'!EF9/'Total UG SCH'!EF9)</f>
        <v>0.1954164413093758</v>
      </c>
      <c r="EG11" s="57">
        <f>IF('E-Learning UG SCH'!EG9="—",'E-Learning UG SCH'!EG9,'E-Learning UG SCH'!EG9/'Total UG SCH'!EG9)</f>
        <v>0.13274130708295592</v>
      </c>
      <c r="EH11" s="57">
        <f>IF('E-Learning UG SCH'!EH9="—",'E-Learning UG SCH'!EH9,'E-Learning UG SCH'!EH9/'Total UG SCH'!EH9)</f>
        <v>0.16224284882116688</v>
      </c>
      <c r="EI11" s="57">
        <f>IF('E-Learning UG SCH'!EI9="—",'E-Learning UG SCH'!EI9,'E-Learning UG SCH'!EI9/'Total UG SCH'!EI9)</f>
        <v>0.20381451899526662</v>
      </c>
      <c r="EJ11" s="57">
        <f>IF('E-Learning UG SCH'!EK9="—",'E-Learning UG SCH'!EK9,'E-Learning UG SCH'!EK9/'Total UG SCH'!EK9)</f>
        <v>0.26478752605924705</v>
      </c>
      <c r="EK11" s="57">
        <f>IF('E-Learning UG SCH'!EK9="—",'E-Learning UG SCH'!EK9,'E-Learning UG SCH'!EK9/'Total UG SCH'!EK9)</f>
        <v>0.26478752605924705</v>
      </c>
      <c r="EL11" s="57">
        <f>IF('E-Learning UG SCH'!EL9="—",'E-Learning UG SCH'!EL9,'E-Learning UG SCH'!EL9/'Total UG SCH'!EL9)</f>
        <v>0.2941464194506403</v>
      </c>
      <c r="EM11" s="57">
        <f>IF('E-Learning UG SCH'!EM9="—",'E-Learning UG SCH'!EM9,'E-Learning UG SCH'!EM9/'Total UG SCH'!EM9)</f>
        <v>0.32199012987790165</v>
      </c>
      <c r="EN11" s="57">
        <f>IF('E-Learning UG SCH'!EN9="—",'E-Learning UG SCH'!EN9,'E-Learning UG SCH'!EN9/'Total UG SCH'!EN9)</f>
        <v>0.33577633563303105</v>
      </c>
      <c r="EO11" s="57">
        <f>IF('E-Learning UG SCH'!EO9="—",'E-Learning UG SCH'!EO9,'E-Learning UG SCH'!EO9/'Total UG SCH'!EO9)</f>
        <v>0.35398201480710961</v>
      </c>
      <c r="EP11" s="58">
        <f>IF('E-Learning UG SCH'!EP9="—",'E-Learning UG SCH'!EP9,'E-Learning UG SCH'!EP9/'Total UG SCH'!EP9)</f>
        <v>2.7037635840101895E-2</v>
      </c>
      <c r="EQ11" s="57">
        <f>IF('E-Learning UG SCH'!EQ9="—",'E-Learning UG SCH'!EQ9,'E-Learning UG SCH'!EQ9/'Total UG SCH'!EQ9)</f>
        <v>6.8891823331132501E-2</v>
      </c>
      <c r="ER11" s="57">
        <f>IF('E-Learning UG SCH'!ER9="—",'E-Learning UG SCH'!ER9,'E-Learning UG SCH'!ER9/'Total UG SCH'!ER9)</f>
        <v>5.5055192487231591E-2</v>
      </c>
      <c r="ES11" s="57">
        <f>IF('E-Learning UG SCH'!ES9="—",'E-Learning UG SCH'!ES9,'E-Learning UG SCH'!ES9/'Total UG SCH'!ES9)</f>
        <v>2.358150294768787E-2</v>
      </c>
      <c r="ET11" s="57">
        <f>IF('E-Learning UG SCH'!ET9="—",'E-Learning UG SCH'!ET9,'E-Learning UG SCH'!ET9/'Total UG SCH'!ET9)</f>
        <v>2.9841330301984263E-2</v>
      </c>
      <c r="EU11" s="57">
        <f>IF('E-Learning UG SCH'!EU9="—",'E-Learning UG SCH'!EU9,'E-Learning UG SCH'!EU9/'Total UG SCH'!EU9)</f>
        <v>3.3393655888278077E-2</v>
      </c>
      <c r="EV11" s="57">
        <f>IF('E-Learning UG SCH'!EV9="—",'E-Learning UG SCH'!EV9,'E-Learning UG SCH'!EV9/'Total UG SCH'!EV9)</f>
        <v>5.1287388569618536E-2</v>
      </c>
      <c r="EW11" s="57">
        <f>IF('E-Learning UG SCH'!EW9="—",'E-Learning UG SCH'!EW9,'E-Learning UG SCH'!EW9/'Total UG SCH'!EW9)</f>
        <v>7.5407356779827392E-2</v>
      </c>
      <c r="EX11" s="57">
        <f>IF('E-Learning UG SCH'!EX9="—",'E-Learning UG SCH'!EX9,'E-Learning UG SCH'!EX9/'Total UG SCH'!EX9)</f>
        <v>0.10192784090122756</v>
      </c>
      <c r="EY11" s="57">
        <f>IF('E-Learning UG SCH'!EY9="—",'E-Learning UG SCH'!EY9,'E-Learning UG SCH'!EY9/'Total UG SCH'!EY9)</f>
        <v>0.23379453818974341</v>
      </c>
      <c r="EZ11" s="57">
        <f>IF('E-Learning UG SCH'!EZ9="—",'E-Learning UG SCH'!EZ9,'E-Learning UG SCH'!EZ9/'Total UG SCH'!EZ9)</f>
        <v>0.29208003412019951</v>
      </c>
      <c r="FA11" s="57">
        <f>IF('E-Learning UG SCH'!FA9="—",'E-Learning UG SCH'!FA9,'E-Learning UG SCH'!FA9/'Total UG SCH'!FA9)</f>
        <v>0.28367048437438785</v>
      </c>
      <c r="FB11" s="58">
        <f>IF('E-Learning UG SCH'!FB9="NA",'E-Learning UG SCH'!FB9,'E-Learning UG SCH'!FB9/'Total UG SCH'!FB9)</f>
        <v>1.5337423312883436E-2</v>
      </c>
      <c r="FC11" s="57">
        <f>IF('E-Learning UG SCH'!FC9="NA",'E-Learning UG SCH'!FC9,'E-Learning UG SCH'!FC9/'Total UG SCH'!FC9)</f>
        <v>3.9474358130108071E-2</v>
      </c>
      <c r="FD11" s="57">
        <f>IF('E-Learning UG SCH'!FD9="NA",'E-Learning UG SCH'!FD9,'E-Learning UG SCH'!FD9/'Total UG SCH'!FD9)</f>
        <v>6.2107491065542489E-2</v>
      </c>
      <c r="FE11" s="57">
        <f>IF('E-Learning UG SCH'!FE9="NA",'E-Learning UG SCH'!FE9,'E-Learning UG SCH'!FE9/'Total UG SCH'!FE9)</f>
        <v>2.009282650843076E-2</v>
      </c>
      <c r="FF11" s="57" t="str">
        <f>IF('E-Learning UG SCH'!FF9="NA",'E-Learning UG SCH'!FF9,'E-Learning UG SCH'!FF9/'Total UG SCH'!FF9)</f>
        <v>NA</v>
      </c>
      <c r="FG11" s="57" t="str">
        <f>IF('E-Learning UG SCH'!FG9="NA",'E-Learning UG SCH'!FG9,'E-Learning UG SCH'!FG9/'Total UG SCH'!FG9)</f>
        <v>NA</v>
      </c>
      <c r="FH11" s="57" t="str">
        <f>IF('E-Learning UG SCH'!FH9="NA",'E-Learning UG SCH'!FH9,'E-Learning UG SCH'!FH9/'Total UG SCH'!FH9)</f>
        <v>NA</v>
      </c>
      <c r="FI11" s="57" t="str">
        <f>IF('E-Learning UG SCH'!FI9="NA",'E-Learning UG SCH'!FI9,'E-Learning UG SCH'!FI9/'Total UG SCH'!FI9)</f>
        <v>NA</v>
      </c>
      <c r="FJ11" s="57" t="str">
        <f>IF('E-Learning UG SCH'!FJ9="NA",'E-Learning UG SCH'!FJ9,'E-Learning UG SCH'!FJ9/'Total UG SCH'!FJ9)</f>
        <v>NA</v>
      </c>
      <c r="FK11" s="57" t="str">
        <f>IF('E-Learning UG SCH'!FK9="NA",'E-Learning UG SCH'!FK9,'E-Learning UG SCH'!FK9/'Total UG SCH'!FK9)</f>
        <v>NA</v>
      </c>
      <c r="FL11" s="57" t="str">
        <f>IF('E-Learning UG SCH'!FL9="NA",'E-Learning UG SCH'!FL9,'E-Learning UG SCH'!FL9/'Total UG SCH'!FL9)</f>
        <v>NA</v>
      </c>
      <c r="FM11" s="57" t="str">
        <f>IF('E-Learning UG SCH'!FM9="NA",'E-Learning UG SCH'!FM9,'E-Learning UG SCH'!FM9/'Total UG SCH'!FM9)</f>
        <v>NA</v>
      </c>
      <c r="FN11" s="58">
        <f>IF('E-Learning UG SCH'!FN9="—",'E-Learning UG SCH'!FN9,'E-Learning UG SCH'!FN9/'Total UG SCH'!FN9)</f>
        <v>2.181822604898534E-2</v>
      </c>
      <c r="FO11" s="57">
        <f>IF('E-Learning UG SCH'!FO9="—",'E-Learning UG SCH'!FO9,'E-Learning UG SCH'!FO9/'Total UG SCH'!FO9)</f>
        <v>5.5894456782819811E-2</v>
      </c>
      <c r="FP11" s="57">
        <f>IF('E-Learning UG SCH'!FP9="—",'E-Learning UG SCH'!FP9,'E-Learning UG SCH'!FP9/'Total UG SCH'!FP9)</f>
        <v>5.8170726099419062E-2</v>
      </c>
      <c r="FQ11" s="57">
        <f>IF('E-Learning UG SCH'!FQ9="—",'E-Learning UG SCH'!FQ9,'E-Learning UG SCH'!FQ9/'Total UG SCH'!FQ9)</f>
        <v>2.198187034467896E-2</v>
      </c>
      <c r="FR11" s="57">
        <f>IF('E-Learning UG SCH'!FR9="—",'E-Learning UG SCH'!FR9,'E-Learning UG SCH'!FR9/'Total UG SCH'!FR9)</f>
        <v>2.9841330301984263E-2</v>
      </c>
      <c r="FS11" s="57">
        <f>IF('E-Learning UG SCH'!FS9="—",'E-Learning UG SCH'!FS9,'E-Learning UG SCH'!FS9/'Total UG SCH'!FS9)</f>
        <v>3.3393655888278077E-2</v>
      </c>
      <c r="FT11" s="57">
        <f>IF('E-Learning UG SCH'!FT9="—",'E-Learning UG SCH'!FT9,'E-Learning UG SCH'!FT9/'Total UG SCH'!FT9)</f>
        <v>5.1287388569618536E-2</v>
      </c>
      <c r="FU11" s="57">
        <f>IF('E-Learning UG SCH'!FU9="—",'E-Learning UG SCH'!FU9,'E-Learning UG SCH'!FU9/'Total UG SCH'!FU9)</f>
        <v>7.5407356779827392E-2</v>
      </c>
      <c r="FV11" s="57">
        <f>IF('E-Learning UG SCH'!FV9="—",'E-Learning UG SCH'!FV9,'E-Learning UG SCH'!FV9/'Total UG SCH'!FV9)</f>
        <v>0.10192784090122756</v>
      </c>
      <c r="FW11" s="57">
        <f>IF('E-Learning UG SCH'!FW9="—",'E-Learning UG SCH'!FW9,'E-Learning UG SCH'!FW9/'Total UG SCH'!FW9)</f>
        <v>0.23379453818974341</v>
      </c>
      <c r="FX11" s="57">
        <f>IF('E-Learning UG SCH'!FX9="—",'E-Learning UG SCH'!FX9,'E-Learning UG SCH'!FX9/'Total UG SCH'!FX9)</f>
        <v>0.29208003412019951</v>
      </c>
      <c r="FY11" s="57">
        <f>IF('E-Learning UG SCH'!FY9="—",'E-Learning UG SCH'!FY9,'E-Learning UG SCH'!FY9/'Total UG SCH'!FY9)</f>
        <v>0.28367048437438785</v>
      </c>
      <c r="FZ11" s="58">
        <f>IF('E-Learning G SCH'!B9="—",'E-Learning G SCH'!B9,'E-Learning G SCH'!B9/'Total G SCH'!B9)</f>
        <v>2.7417851316709391E-2</v>
      </c>
      <c r="GA11" s="57">
        <f>IF('E-Learning G SCH'!C9="—",'E-Learning G SCH'!C9,'E-Learning G SCH'!C9/'Total G SCH'!C9)</f>
        <v>4.4956830650238332E-2</v>
      </c>
      <c r="GB11" s="57">
        <f>IF('E-Learning G SCH'!D9="—",'E-Learning G SCH'!D9,'E-Learning G SCH'!D9/'Total G SCH'!D9)</f>
        <v>5.6754624150015087E-2</v>
      </c>
      <c r="GC11" s="57">
        <f>IF('E-Learning G SCH'!E9="—",'E-Learning G SCH'!E9,'E-Learning G SCH'!E9/'Total G SCH'!E9)</f>
        <v>6.4896113005829287E-2</v>
      </c>
      <c r="GD11" s="57">
        <f>IF('E-Learning G SCH'!F9="—",'E-Learning G SCH'!F9,'E-Learning G SCH'!F9/'Total G SCH'!F9)</f>
        <v>6.0159744408945684E-2</v>
      </c>
      <c r="GE11" s="57">
        <f>IF('E-Learning G SCH'!G9="—",'E-Learning G SCH'!G9,'E-Learning G SCH'!G9/'Total G SCH'!G9)</f>
        <v>7.6133005692245487E-2</v>
      </c>
      <c r="GF11" s="57">
        <f>IF('E-Learning G SCH'!H9="—",'E-Learning G SCH'!H9,'E-Learning G SCH'!H9/'Total G SCH'!H9)</f>
        <v>5.3827658419297292E-2</v>
      </c>
      <c r="GG11" s="57">
        <f>IF('E-Learning G SCH'!I9="—",'E-Learning G SCH'!I9,'E-Learning G SCH'!I9/'Total G SCH'!I9)</f>
        <v>7.8933760468166678E-2</v>
      </c>
      <c r="GH11" s="57">
        <f>IF('E-Learning G SCH'!J9="—",'E-Learning G SCH'!J9,'E-Learning G SCH'!J9/'Total G SCH'!J9)</f>
        <v>9.7594472352607264E-2</v>
      </c>
      <c r="GI11" s="57">
        <f>IF('E-Learning G SCH'!K9="—",'E-Learning G SCH'!K9,'E-Learning G SCH'!K9/'Total G SCH'!K9)</f>
        <v>0.10599269689679176</v>
      </c>
      <c r="GJ11" s="57">
        <f>IF('E-Learning G SCH'!L9="—",'E-Learning G SCH'!L9,'E-Learning G SCH'!L9/'Total G SCH'!L9)</f>
        <v>0.12049519946925032</v>
      </c>
      <c r="GK11" s="57">
        <f>IF('E-Learning G SCH'!M9="—",'E-Learning G SCH'!M9,'E-Learning G SCH'!M9/'Total G SCH'!M9)</f>
        <v>0.14833816357721308</v>
      </c>
      <c r="GL11" s="58">
        <f>IF('E-Learning G SCH'!N9="—",'E-Learning G SCH'!N9,'E-Learning G SCH'!N9/'Total G SCH'!N9)</f>
        <v>0.13089503888572088</v>
      </c>
      <c r="GM11" s="57">
        <f>IF('E-Learning G SCH'!O9="—",'E-Learning G SCH'!O9,'E-Learning G SCH'!O9/'Total G SCH'!O9)</f>
        <v>0.24673421537430917</v>
      </c>
      <c r="GN11" s="57">
        <f>IF('E-Learning G SCH'!P9="—",'E-Learning G SCH'!P9,'E-Learning G SCH'!P9/'Total G SCH'!P9)</f>
        <v>6.1645340886891969E-2</v>
      </c>
      <c r="GO11" s="57">
        <f>IF('E-Learning G SCH'!Q9="—",'E-Learning G SCH'!Q9,'E-Learning G SCH'!Q9/'Total G SCH'!Q9)</f>
        <v>6.4351504568428045E-2</v>
      </c>
      <c r="GP11" s="57" t="str">
        <f>IF('E-Learning G SCH'!R9="NA",'E-Learning G SCH'!R9,'E-Learning G SCH'!R9/'Total G SCH'!R9)</f>
        <v>NA</v>
      </c>
      <c r="GQ11" s="57" t="str">
        <f>IF('E-Learning G SCH'!S9="NA",'E-Learning G SCH'!S9,'E-Learning G SCH'!S9/'Total G SCH'!S9)</f>
        <v>NA</v>
      </c>
      <c r="GR11" s="57" t="str">
        <f>IF('E-Learning G SCH'!T9="NA",'E-Learning G SCH'!T9,'E-Learning G SCH'!T9/'Total G SCH'!T9)</f>
        <v>NA</v>
      </c>
      <c r="GS11" s="57" t="str">
        <f>IF('E-Learning G SCH'!U9="NA",'E-Learning G SCH'!U9,'E-Learning G SCH'!U9/'Total G SCH'!U9)</f>
        <v>NA</v>
      </c>
      <c r="GT11" s="57" t="str">
        <f>IF('E-Learning G SCH'!V9="NA",'E-Learning G SCH'!V9,'E-Learning G SCH'!V9/'Total G SCH'!V9)</f>
        <v>NA</v>
      </c>
      <c r="GU11" s="57" t="str">
        <f>IF('E-Learning G SCH'!W9="NA",'E-Learning G SCH'!W9,'E-Learning G SCH'!W9/'Total G SCH'!W9)</f>
        <v>NA</v>
      </c>
      <c r="GV11" s="57" t="str">
        <f>IF('E-Learning G SCH'!X9="NA",'E-Learning G SCH'!X9,'E-Learning G SCH'!X9/'Total G SCH'!X9)</f>
        <v>NA</v>
      </c>
      <c r="GW11" s="57" t="str">
        <f>IF('E-Learning G SCH'!Y9="NA",'E-Learning G SCH'!Y9,'E-Learning G SCH'!Y9/'Total G SCH'!Y9)</f>
        <v>NA</v>
      </c>
      <c r="GX11" s="58">
        <f>IF('E-Learning G SCH'!Z9="—",'E-Learning G SCH'!Z9,'E-Learning G SCH'!Z9/'Total G SCH'!Z9)</f>
        <v>0.18992556722195883</v>
      </c>
      <c r="GY11" s="57">
        <f>IF('E-Learning G SCH'!AA9="—",'E-Learning G SCH'!AA9,'E-Learning G SCH'!AA9/'Total G SCH'!AA9)</f>
        <v>0.20211199085934642</v>
      </c>
      <c r="GZ11" s="57">
        <f>IF('E-Learning G SCH'!AB9="—",'E-Learning G SCH'!AB9,'E-Learning G SCH'!AB9/'Total G SCH'!AB9)</f>
        <v>0.23315284695417937</v>
      </c>
      <c r="HA11" s="57">
        <f>IF('E-Learning G SCH'!AC9="—",'E-Learning G SCH'!AC9,'E-Learning G SCH'!AC9/'Total G SCH'!AC9)</f>
        <v>0.26580517832808609</v>
      </c>
      <c r="HB11" s="57">
        <f>IF('E-Learning G SCH'!AD9="—",'E-Learning G SCH'!AD9,'E-Learning G SCH'!AD9/'Total G SCH'!AD9)</f>
        <v>0.30295099967973649</v>
      </c>
      <c r="HC11" s="57">
        <f>IF('E-Learning G SCH'!AE9="—",'E-Learning G SCH'!AE9,'E-Learning G SCH'!AE9/'Total G SCH'!AE9)</f>
        <v>0.349690699272872</v>
      </c>
      <c r="HD11" s="57">
        <f>IF('E-Learning G SCH'!AF9="—",'E-Learning G SCH'!AF9,'E-Learning G SCH'!AF9/'Total G SCH'!AF9)</f>
        <v>0.42225090560852729</v>
      </c>
      <c r="HE11" s="57">
        <f>IF('E-Learning G SCH'!AG9="—",'E-Learning G SCH'!AG9,'E-Learning G SCH'!AG9/'Total G SCH'!AG9)</f>
        <v>0.46654200614398289</v>
      </c>
      <c r="HF11" s="57">
        <f>IF('E-Learning G SCH'!AH9="—",'E-Learning G SCH'!AH9,'E-Learning G SCH'!AH9/'Total G SCH'!AH9)</f>
        <v>0.49213614899110308</v>
      </c>
      <c r="HG11" s="57">
        <f>IF('E-Learning G SCH'!AI9="—",'E-Learning G SCH'!AI9,'E-Learning G SCH'!AI9/'Total G SCH'!AI9)</f>
        <v>0.52009382894262002</v>
      </c>
      <c r="HH11" s="57">
        <f>IF('E-Learning G SCH'!AJ9="—",'E-Learning G SCH'!AJ9,'E-Learning G SCH'!AJ9/'Total G SCH'!AJ9)</f>
        <v>0.46525913719918716</v>
      </c>
      <c r="HI11" s="133">
        <f>IF('E-Learning G SCH'!AK9="—",'E-Learning G SCH'!AK9,'E-Learning G SCH'!AK9/'Total G SCH'!AK9)</f>
        <v>0.49213769396735618</v>
      </c>
      <c r="HJ11" s="58">
        <f>IF('E-Learning G SCH'!AL9="NA",'E-Learning G SCH'!AL9,'E-Learning G SCH'!AL9/'Total G SCH'!AL9)</f>
        <v>0.13433450498510693</v>
      </c>
      <c r="HK11" s="57">
        <f>IF('E-Learning G SCH'!AM9="NA",'E-Learning G SCH'!AM9,'E-Learning G SCH'!AM9/'Total G SCH'!AM9)</f>
        <v>0.13766122956548577</v>
      </c>
      <c r="HL11" s="57">
        <f>IF('E-Learning G SCH'!AN9="NA",'E-Learning G SCH'!AN9,'E-Learning G SCH'!AN9/'Total G SCH'!AN9)</f>
        <v>0.18033229043046714</v>
      </c>
      <c r="HM11" s="57">
        <f>IF('E-Learning G SCH'!AO9="NA",'E-Learning G SCH'!AO9,'E-Learning G SCH'!AO9/'Total G SCH'!AO9)</f>
        <v>0.23310973512211902</v>
      </c>
      <c r="HN11" s="57">
        <f>IF('E-Learning G SCH'!AP9="NA",'E-Learning G SCH'!AP9,'E-Learning G SCH'!AP9/'Total G SCH'!AP9)</f>
        <v>0.29656095724207177</v>
      </c>
      <c r="HO11" s="57">
        <f>IF('E-Learning G SCH'!AQ9="NA",'E-Learning G SCH'!AQ9,'E-Learning G SCH'!AQ9/'Total G SCH'!AQ9)</f>
        <v>0.34510155912369933</v>
      </c>
      <c r="HP11" s="57">
        <f>IF('E-Learning G SCH'!AR9="NA",'E-Learning G SCH'!AR9,'E-Learning G SCH'!AR9/'Total G SCH'!AR9)</f>
        <v>0.20271530728572909</v>
      </c>
      <c r="HQ11" s="57">
        <f>IF('E-Learning G SCH'!AS9="NA",'E-Learning G SCH'!AS9,'E-Learning G SCH'!AS9/'Total G SCH'!AS9)</f>
        <v>0.21888610428477578</v>
      </c>
      <c r="HR11" s="57">
        <f>IF('E-Learning G SCH'!AT9="NA",'E-Learning G SCH'!AT9,'E-Learning G SCH'!AT9/'Total G SCH'!AT9)</f>
        <v>0.24435227673843982</v>
      </c>
      <c r="HS11" s="57">
        <f>IF('E-Learning G SCH'!AU9="NA",'E-Learning G SCH'!AU9,'E-Learning G SCH'!AU9/'Total G SCH'!AU9)</f>
        <v>0.26569884449268483</v>
      </c>
      <c r="HT11" s="57">
        <f>IF('E-Learning G SCH'!AV9="NA",'E-Learning G SCH'!AV9,'E-Learning G SCH'!AV9/'Total G SCH'!AV9)</f>
        <v>0.35253980288097042</v>
      </c>
      <c r="HU11" s="57">
        <f>IF('E-Learning G SCH'!AW9="NA",'E-Learning G SCH'!AW9,'E-Learning G SCH'!AW9/'Total G SCH'!AW9)</f>
        <v>0.21721919841662543</v>
      </c>
      <c r="HV11" s="58">
        <f>IF('E-Learning G SCH'!AX9="—",'E-Learning G SCH'!AX9,'E-Learning G SCH'!AX9/'Total G SCH'!AX9)</f>
        <v>1.487603305785124E-2</v>
      </c>
      <c r="HW11" s="57">
        <f>IF('E-Learning G SCH'!AY9="—",'E-Learning G SCH'!AY9,'E-Learning G SCH'!AY9/'Total G SCH'!AY9)</f>
        <v>3.8593481989708404E-2</v>
      </c>
      <c r="HX11" s="57">
        <f>IF('E-Learning G SCH'!AZ9="—",'E-Learning G SCH'!AZ9,'E-Learning G SCH'!AZ9/'Total G SCH'!AZ9)</f>
        <v>4.3248438250840938E-2</v>
      </c>
      <c r="HY11" s="57">
        <f>IF('E-Learning G SCH'!BA9="—",'E-Learning G SCH'!BA9,'E-Learning G SCH'!BA9/'Total G SCH'!BA9)</f>
        <v>8.5185185185185183E-2</v>
      </c>
      <c r="HZ11" s="57">
        <f>IF('E-Learning G SCH'!BB9="—",'E-Learning G SCH'!BB9,'E-Learning G SCH'!BB9/'Total G SCH'!BB9)</f>
        <v>0.45446038677479728</v>
      </c>
      <c r="IA11" s="57">
        <f>IF('E-Learning G SCH'!BC9="—",'E-Learning G SCH'!BC9,'E-Learning G SCH'!BC9/'Total G SCH'!BC9)</f>
        <v>0.52438109527381849</v>
      </c>
      <c r="IB11" s="57" t="str">
        <f>IF('E-Learning G SCH'!BD9="NA",'E-Learning G SCH'!BD9,'E-Learning G SCH'!BD9/'Total G SCH'!BD9)</f>
        <v>NA</v>
      </c>
      <c r="IC11" s="57" t="str">
        <f>IF('E-Learning G SCH'!BE9="NA",'E-Learning G SCH'!BE9,'E-Learning G SCH'!BE9/'Total G SCH'!BE9)</f>
        <v>NA</v>
      </c>
      <c r="ID11" s="57" t="str">
        <f>IF('E-Learning G SCH'!BF9="NA",'E-Learning G SCH'!BF9,'E-Learning G SCH'!BF9/'Total G SCH'!BF9)</f>
        <v>NA</v>
      </c>
      <c r="IE11" s="57" t="str">
        <f>IF('E-Learning G SCH'!BG9="NA",'E-Learning G SCH'!BG9,'E-Learning G SCH'!BG9/'Total G SCH'!BG9)</f>
        <v>NA</v>
      </c>
      <c r="IF11" s="57" t="str">
        <f>IF('E-Learning G SCH'!BH9="NA",'E-Learning G SCH'!BH9,'E-Learning G SCH'!BH9/'Total G SCH'!BH9)</f>
        <v>NA</v>
      </c>
      <c r="IG11" s="57" t="str">
        <f>IF('E-Learning G SCH'!BI9="NA",'E-Learning G SCH'!BI9,'E-Learning G SCH'!BI9/'Total G SCH'!BI9)</f>
        <v>NA</v>
      </c>
      <c r="IH11" s="58" t="str">
        <f>IF('E-Learning G SCH'!BJ9="NA",'E-Learning G SCH'!BJ9,'E-Learning G SCH'!BJ9/'Total G SCH'!BJ9)</f>
        <v>NA</v>
      </c>
      <c r="II11" s="57" t="str">
        <f>IF('E-Learning G SCH'!BK9="NA",'E-Learning G SCH'!BK9,'E-Learning G SCH'!BK9/'Total G SCH'!BK9)</f>
        <v>NA</v>
      </c>
      <c r="IJ11" s="57" t="str">
        <f>IF('E-Learning G SCH'!BL9="NA",'E-Learning G SCH'!BL9,'E-Learning G SCH'!BL9/'Total G SCH'!BL9)</f>
        <v>NA</v>
      </c>
      <c r="IK11" s="57" t="str">
        <f>IF('E-Learning G SCH'!BM9="NA",'E-Learning G SCH'!BM9,'E-Learning G SCH'!BM9/'Total G SCH'!BM9)</f>
        <v>NA</v>
      </c>
      <c r="IL11" s="57" t="str">
        <f>IF('E-Learning G SCH'!BN9="NA",'E-Learning G SCH'!BN9,'E-Learning G SCH'!BN9/'Total G SCH'!BN9)</f>
        <v>NA</v>
      </c>
      <c r="IM11" s="57" t="str">
        <f>IF('E-Learning G SCH'!BO9="NA",'E-Learning G SCH'!BO9,'E-Learning G SCH'!BO9/'Total G SCH'!BO9)</f>
        <v>NA</v>
      </c>
      <c r="IN11" s="57" t="str">
        <f>IF('E-Learning G SCH'!BP9="NA",'E-Learning G SCH'!BP9,'E-Learning G SCH'!BP9/'Total G SCH'!BP9)</f>
        <v>NA</v>
      </c>
      <c r="IO11" s="57" t="str">
        <f>IF('E-Learning G SCH'!BQ9="NA",'E-Learning G SCH'!BQ9,'E-Learning G SCH'!BQ9/'Total G SCH'!BQ9)</f>
        <v>NA</v>
      </c>
      <c r="IP11" s="57" t="str">
        <f>IF('E-Learning G SCH'!BR9="NA",'E-Learning G SCH'!BR9,'E-Learning G SCH'!BR9/'Total G SCH'!BR9)</f>
        <v>NA</v>
      </c>
      <c r="IQ11" s="57" t="str">
        <f>IF('E-Learning G SCH'!BS9="NA",'E-Learning G SCH'!BS9,'E-Learning G SCH'!BS9/'Total G SCH'!BS9)</f>
        <v>NA</v>
      </c>
      <c r="IR11" s="57" t="str">
        <f>IF('E-Learning G SCH'!BT9="NA",'E-Learning G SCH'!BT9,'E-Learning G SCH'!BT9/'Total G SCH'!BT9)</f>
        <v>NA</v>
      </c>
      <c r="IS11" s="57" t="str">
        <f>IF('E-Learning G SCH'!BU9="NA",'E-Learning G SCH'!BU9,'E-Learning G SCH'!BU9/'Total G SCH'!BU9)</f>
        <v>NA</v>
      </c>
      <c r="IT11" s="58">
        <f>IF('E-Learning G SCH'!BV9="—",'E-Learning G SCH'!BV9,'E-Learning G SCH'!BV9/'Total G SCH'!BV9)</f>
        <v>0.12314322087074042</v>
      </c>
      <c r="IU11" s="57">
        <f>IF('E-Learning G SCH'!BW9="—",'E-Learning G SCH'!BW9,'E-Learning G SCH'!BW9/'Total G SCH'!BW9)</f>
        <v>0.16064674500240506</v>
      </c>
      <c r="IV11" s="57">
        <f>IF('E-Learning G SCH'!BX9="—",'E-Learning G SCH'!BX9,'E-Learning G SCH'!BX9/'Total G SCH'!BX9)</f>
        <v>0.13630040070867172</v>
      </c>
      <c r="IW11" s="57">
        <f>IF('E-Learning G SCH'!BY9="—",'E-Learning G SCH'!BY9,'E-Learning G SCH'!BY9/'Total G SCH'!BY9)</f>
        <v>0.1590488851290108</v>
      </c>
      <c r="IX11" s="57">
        <f>IF('E-Learning G SCH'!BZ9="—",'E-Learning G SCH'!BZ9,'E-Learning G SCH'!BZ9/'Total G SCH'!BZ9)</f>
        <v>0.18768593382124801</v>
      </c>
      <c r="IY11" s="57">
        <f>IF('E-Learning G SCH'!CA9="—",'E-Learning G SCH'!CA9,'E-Learning G SCH'!CA9/'Total G SCH'!CA9)</f>
        <v>0.21865956396175312</v>
      </c>
      <c r="IZ11" s="57">
        <f>IF('E-Learning G SCH'!CB9="—",'E-Learning G SCH'!CB9,'E-Learning G SCH'!CB9/'Total G SCH'!CB9)</f>
        <v>0.21333324824423974</v>
      </c>
      <c r="JA11" s="57">
        <f>IF('E-Learning G SCH'!CC9="—",'E-Learning G SCH'!CC9,'E-Learning G SCH'!CC9/'Total G SCH'!CC9)</f>
        <v>0.24741706784440626</v>
      </c>
      <c r="JB11" s="57">
        <f>IF('E-Learning G SCH'!CD9="—",'E-Learning G SCH'!CD9,'E-Learning G SCH'!CD9/'Total G SCH'!CD9)</f>
        <v>0.27581335207548946</v>
      </c>
      <c r="JC11" s="57">
        <f>IF('E-Learning G SCH'!CE9="—",'E-Learning G SCH'!CE9,'E-Learning G SCH'!CE9/'Total G SCH'!CE9)</f>
        <v>0.29193539543889718</v>
      </c>
      <c r="JD11" s="57">
        <f>IF('E-Learning G SCH'!CF9="—",'E-Learning G SCH'!CF9,'E-Learning G SCH'!CF9/'Total G SCH'!CF9)</f>
        <v>0.29952267660217563</v>
      </c>
      <c r="JE11" s="57">
        <f>IF('E-Learning G SCH'!CG9="—",'E-Learning G SCH'!CG9,'E-Learning G SCH'!CG9/'Total G SCH'!CG9)</f>
        <v>0.32298583614901383</v>
      </c>
    </row>
    <row r="12" spans="1:265" x14ac:dyDescent="0.2">
      <c r="A12" s="56" t="s">
        <v>10</v>
      </c>
      <c r="B12" s="57" t="str">
        <f>IF('Total UG SCH'!B10="—",'E-Learning UG SCH'!B10,'E-Learning UG SCH'!B10/'Total UG SCH'!B10)</f>
        <v>—</v>
      </c>
      <c r="C12" s="57">
        <f>IF('Total UG SCH'!C10="—",'E-Learning UG SCH'!C10,'E-Learning UG SCH'!C10/'Total UG SCH'!C10)</f>
        <v>8.5986555921287212E-3</v>
      </c>
      <c r="D12" s="57">
        <f>IF('Total UG SCH'!D10="—",'E-Learning UG SCH'!D10,'E-Learning UG SCH'!D10/'Total UG SCH'!D10)</f>
        <v>7.2747164919565099E-3</v>
      </c>
      <c r="E12" s="57">
        <f>IF('Total UG SCH'!E10="—",'E-Learning UG SCH'!E10,'E-Learning UG SCH'!E10/'Total UG SCH'!E10)</f>
        <v>4.1482060355716296E-3</v>
      </c>
      <c r="F12" s="57">
        <f>IF('Total UG SCH'!F10="—",'E-Learning UG SCH'!F10,'E-Learning UG SCH'!F10/'Total UG SCH'!F10)</f>
        <v>5.7216732897305501E-4</v>
      </c>
      <c r="G12" s="57" t="str">
        <f>IF('Total UG SCH'!G10="—",'E-Learning UG SCH'!G10,'E-Learning UG SCH'!G10/'Total UG SCH'!G10)</f>
        <v>—</v>
      </c>
      <c r="H12" s="57" t="str">
        <f>IF('Total UG SCH'!H10="—",'E-Learning UG SCH'!H10,'E-Learning UG SCH'!H10/'Total UG SCH'!H10)</f>
        <v>—</v>
      </c>
      <c r="I12" s="57" t="str">
        <f>IF('Total UG SCH'!I10="—",'E-Learning UG SCH'!I10,'E-Learning UG SCH'!I10/'Total UG SCH'!I10)</f>
        <v>—</v>
      </c>
      <c r="J12" s="57" t="str">
        <f>IF('Total UG SCH'!J10="—",'E-Learning UG SCH'!J10,'E-Learning UG SCH'!J10/'Total UG SCH'!J10)</f>
        <v>—</v>
      </c>
      <c r="K12" s="57" t="str">
        <f>IF('Total UG SCH'!K10="—",'E-Learning UG SCH'!K10,'E-Learning UG SCH'!K10/'Total UG SCH'!K10)</f>
        <v>—</v>
      </c>
      <c r="L12" s="57" t="str">
        <f>IF('Total UG SCH'!L10="—",'E-Learning UG SCH'!L10,'E-Learning UG SCH'!L10/'Total UG SCH'!L10)</f>
        <v>—</v>
      </c>
      <c r="M12" s="57" t="str">
        <f>IF('Total UG SCH'!M10="—",'E-Learning UG SCH'!M10,'E-Learning UG SCH'!M10/'Total UG SCH'!M10)</f>
        <v>—</v>
      </c>
      <c r="N12" s="58" t="str">
        <f>IF('E-Learning UG SCH'!N10="—",'E-Learning UG SCH'!N10,'E-Learning UG SCH'!N10/'Total UG SCH'!N10)</f>
        <v>—</v>
      </c>
      <c r="O12" s="57">
        <f>IF('E-Learning UG SCH'!O10="—",'E-Learning UG SCH'!O10,'E-Learning UG SCH'!O10/'Total UG SCH'!O10)</f>
        <v>1.3770570408728361E-2</v>
      </c>
      <c r="P12" s="57">
        <f>IF('E-Learning UG SCH'!P10="—",'E-Learning UG SCH'!P10,'E-Learning UG SCH'!P10/'Total UG SCH'!P10)</f>
        <v>1.1390070229332954E-2</v>
      </c>
      <c r="Q12" s="57">
        <f>IF('E-Learning UG SCH'!Q10="—",'E-Learning UG SCH'!Q10,'E-Learning UG SCH'!Q10/'Total UG SCH'!Q10)</f>
        <v>2.5532863847173754E-2</v>
      </c>
      <c r="R12" s="57">
        <f>IF('E-Learning UG SCH'!R10="—",'E-Learning UG SCH'!R10,'E-Learning UG SCH'!R10/'Total UG SCH'!R10)</f>
        <v>3.7992570139252914E-3</v>
      </c>
      <c r="S12" s="57" t="str">
        <f>IF('E-Learning UG SCH'!S10="—",'E-Learning UG SCH'!S10,'E-Learning UG SCH'!S10/'Total UG SCH'!S10)</f>
        <v>—</v>
      </c>
      <c r="T12" s="57" t="str">
        <f>IF('E-Learning UG SCH'!T10="—",'E-Learning UG SCH'!T10,'E-Learning UG SCH'!T10/'Total UG SCH'!T10)</f>
        <v>—</v>
      </c>
      <c r="U12" s="57" t="str">
        <f>IF('E-Learning UG SCH'!U10="—",'E-Learning UG SCH'!U10,'E-Learning UG SCH'!U10/'Total UG SCH'!U10)</f>
        <v>—</v>
      </c>
      <c r="V12" s="57" t="str">
        <f>IF('E-Learning UG SCH'!V10="—",'E-Learning UG SCH'!V10,'E-Learning UG SCH'!V10/'Total UG SCH'!V10)</f>
        <v>—</v>
      </c>
      <c r="W12" s="57" t="str">
        <f>IF('E-Learning UG SCH'!W10="—",'E-Learning UG SCH'!W10,'E-Learning UG SCH'!W10/'Total UG SCH'!W10)</f>
        <v>—</v>
      </c>
      <c r="X12" s="57" t="str">
        <f>IF('E-Learning UG SCH'!X10="—",'E-Learning UG SCH'!X10,'E-Learning UG SCH'!X10/'Total UG SCH'!X10)</f>
        <v>—</v>
      </c>
      <c r="Y12" s="57" t="str">
        <f>IF('E-Learning UG SCH'!Y10="—",'E-Learning UG SCH'!Y10,'E-Learning UG SCH'!Y10/'Total UG SCH'!Y10)</f>
        <v>—</v>
      </c>
      <c r="Z12" s="58" t="str">
        <f>IF('E-Learning UG SCH'!Z10="—",'E-Learning UG SCH'!Z10,'E-Learning UG SCH'!Z10/'Total UG SCH'!Z10)</f>
        <v>—</v>
      </c>
      <c r="AA12" s="57">
        <f>IF('E-Learning UG SCH'!AA10="—",'E-Learning UG SCH'!AA10,'E-Learning UG SCH'!AA10/'Total UG SCH'!AA10)</f>
        <v>9.2735226429025361E-3</v>
      </c>
      <c r="AB12" s="57">
        <f>IF('E-Learning UG SCH'!AB10="—",'E-Learning UG SCH'!AB10,'E-Learning UG SCH'!AB10/'Total UG SCH'!AB10)</f>
        <v>2.3365832518395659E-2</v>
      </c>
      <c r="AC12" s="57">
        <f>IF('E-Learning UG SCH'!AC10="—",'E-Learning UG SCH'!AC10,'E-Learning UG SCH'!AC10/'Total UG SCH'!AC10)</f>
        <v>2.5563477239466996E-2</v>
      </c>
      <c r="AD12" s="57">
        <f>IF('E-Learning UG SCH'!AD10="—",'E-Learning UG SCH'!AD10,'E-Learning UG SCH'!AD10/'Total UG SCH'!AD10)</f>
        <v>3.6500725519039566E-2</v>
      </c>
      <c r="AE12" s="57" t="str">
        <f>IF('E-Learning UG SCH'!AE10="—",'E-Learning UG SCH'!AE10,'E-Learning UG SCH'!AE10/'Total UG SCH'!AE10)</f>
        <v>—</v>
      </c>
      <c r="AF12" s="57" t="str">
        <f>IF('E-Learning UG SCH'!AF10="—",'E-Learning UG SCH'!AF10,'E-Learning UG SCH'!AF10/'Total UG SCH'!AF10)</f>
        <v>—</v>
      </c>
      <c r="AG12" s="57" t="str">
        <f>IF('E-Learning UG SCH'!AG10="—",'E-Learning UG SCH'!AG10,'E-Learning UG SCH'!AG10/'Total UG SCH'!AG10)</f>
        <v>—</v>
      </c>
      <c r="AH12" s="57" t="str">
        <f>IF('E-Learning UG SCH'!AH10="—",'E-Learning UG SCH'!AH10,'E-Learning UG SCH'!AH10/'Total UG SCH'!AH10)</f>
        <v>—</v>
      </c>
      <c r="AI12" s="57" t="str">
        <f>IF('E-Learning UG SCH'!AI10="—",'E-Learning UG SCH'!AI10,'E-Learning UG SCH'!AI10/'Total UG SCH'!AI10)</f>
        <v>—</v>
      </c>
      <c r="AJ12" s="57" t="str">
        <f>IF('E-Learning UG SCH'!AJ10="—",'E-Learning UG SCH'!AJ10,'E-Learning UG SCH'!AJ10/'Total UG SCH'!AJ10)</f>
        <v>—</v>
      </c>
      <c r="AK12" s="57" t="str">
        <f>IF('E-Learning UG SCH'!AK10="—",'E-Learning UG SCH'!AK10,'E-Learning UG SCH'!AK10/'Total UG SCH'!AK10)</f>
        <v>—</v>
      </c>
      <c r="AL12" s="58" t="str">
        <f>IF('E-Learning UG SCH'!AL10="—",'E-Learning UG SCH'!AL10,'E-Learning UG SCH'!AL10/'Total UG SCH'!AL10)</f>
        <v>—</v>
      </c>
      <c r="AM12" s="57">
        <f>IF('E-Learning UG SCH'!AM10="—",'E-Learning UG SCH'!AM10,'E-Learning UG SCH'!AM10/'Total UG SCH'!AM10)</f>
        <v>4.2031567403486202E-2</v>
      </c>
      <c r="AN12" s="57">
        <f>IF('E-Learning UG SCH'!AN10="—",'E-Learning UG SCH'!AN10,'E-Learning UG SCH'!AN10/'Total UG SCH'!AN10)</f>
        <v>5.1523760762700238E-2</v>
      </c>
      <c r="AO12" s="57">
        <f>IF('E-Learning UG SCH'!AO10="—",'E-Learning UG SCH'!AO10,'E-Learning UG SCH'!AO10/'Total UG SCH'!AO10)</f>
        <v>6.266207285650717E-2</v>
      </c>
      <c r="AP12" s="57">
        <f>IF('E-Learning UG SCH'!AP10="—",'E-Learning UG SCH'!AP10,'E-Learning UG SCH'!AP10/'Total UG SCH'!AP10)</f>
        <v>7.4110688800200886E-2</v>
      </c>
      <c r="AQ12" s="57" t="str">
        <f>IF('E-Learning UG SCH'!AQ10="—",'E-Learning UG SCH'!AQ10,'E-Learning UG SCH'!AQ10/'Total UG SCH'!AQ10)</f>
        <v>—</v>
      </c>
      <c r="AR12" s="57" t="str">
        <f>IF('E-Learning UG SCH'!AR10="—",'E-Learning UG SCH'!AR10,'E-Learning UG SCH'!AR10/'Total UG SCH'!AR10)</f>
        <v>—</v>
      </c>
      <c r="AS12" s="57" t="str">
        <f>IF('E-Learning UG SCH'!AS10="—",'E-Learning UG SCH'!AS10,'E-Learning UG SCH'!AS10/'Total UG SCH'!AS10)</f>
        <v>—</v>
      </c>
      <c r="AT12" s="57" t="str">
        <f>IF('E-Learning UG SCH'!AT10="—",'E-Learning UG SCH'!AT10,'E-Learning UG SCH'!AT10/'Total UG SCH'!AT10)</f>
        <v>—</v>
      </c>
      <c r="AU12" s="57" t="str">
        <f>IF('E-Learning UG SCH'!AU10="—",'E-Learning UG SCH'!AU10,'E-Learning UG SCH'!AU10/'Total UG SCH'!AU10)</f>
        <v>—</v>
      </c>
      <c r="AV12" s="57" t="str">
        <f>IF('E-Learning UG SCH'!AV10="—",'E-Learning UG SCH'!AV10,'E-Learning UG SCH'!AV10/'Total UG SCH'!AV10)</f>
        <v>—</v>
      </c>
      <c r="AW12" s="57" t="str">
        <f>IF('E-Learning UG SCH'!AW10="—",'E-Learning UG SCH'!AW10,'E-Learning UG SCH'!AW10/'Total UG SCH'!AW10)</f>
        <v>—</v>
      </c>
      <c r="AX12" s="58" t="str">
        <f>IF('E-Learning UG SCH'!AX10="—",'E-Learning UG SCH'!AX10,'E-Learning UG SCH'!AX10/'Total UG SCH'!AX10)</f>
        <v>—</v>
      </c>
      <c r="AY12" s="57">
        <f>IF('E-Learning UG SCH'!AY10="—",'E-Learning UG SCH'!AY10,'E-Learning UG SCH'!AY10/'Total UG SCH'!AY10)</f>
        <v>1.3336160524964846E-2</v>
      </c>
      <c r="AZ12" s="57" t="str">
        <f>IF('E-Learning UG SCH'!AZ10="NA",'E-Learning UG SCH'!AZ10,'E-Learning UG SCH'!AZ10/'Total UG SCH'!AZ10)</f>
        <v>NA</v>
      </c>
      <c r="BA12" s="57" t="str">
        <f>IF('E-Learning UG SCH'!BA10="NA",'E-Learning UG SCH'!BA10,'E-Learning UG SCH'!BA10/'Total UG SCH'!BA10)</f>
        <v>NA</v>
      </c>
      <c r="BB12" s="57" t="str">
        <f>IF('E-Learning UG SCH'!BB10="NA",'E-Learning UG SCH'!BB10,'E-Learning UG SCH'!BB10/'Total UG SCH'!BB10)</f>
        <v>NA</v>
      </c>
      <c r="BC12" s="57" t="str">
        <f>IF('E-Learning UG SCH'!BC10="NA",'E-Learning UG SCH'!BC10,'E-Learning UG SCH'!BC10/'Total UG SCH'!BC10)</f>
        <v>NA</v>
      </c>
      <c r="BD12" s="57" t="str">
        <f>IF('E-Learning UG SCH'!BD10="NA",'E-Learning UG SCH'!BD10,'E-Learning UG SCH'!BD10/'Total UG SCH'!BD10)</f>
        <v>NA</v>
      </c>
      <c r="BE12" s="57" t="str">
        <f>IF('E-Learning UG SCH'!BE10="NA",'E-Learning UG SCH'!BE10,'E-Learning UG SCH'!BE10/'Total UG SCH'!BE10)</f>
        <v>NA</v>
      </c>
      <c r="BF12" s="57" t="str">
        <f>IF('E-Learning UG SCH'!BF10="NA",'E-Learning UG SCH'!BF10,'E-Learning UG SCH'!BF10/'Total UG SCH'!BF10)</f>
        <v>NA</v>
      </c>
      <c r="BG12" s="57" t="str">
        <f>IF('E-Learning UG SCH'!BG10="NA",'E-Learning UG SCH'!BG10,'E-Learning UG SCH'!BG10/'Total UG SCH'!BG10)</f>
        <v>NA</v>
      </c>
      <c r="BH12" s="57" t="str">
        <f>IF('E-Learning UG SCH'!BH10="NA",'E-Learning UG SCH'!BH10,'E-Learning UG SCH'!BH10/'Total UG SCH'!BH10)</f>
        <v>NA</v>
      </c>
      <c r="BI12" s="57" t="str">
        <f>IF('E-Learning UG SCH'!BI10="NA",'E-Learning UG SCH'!BI10,'E-Learning UG SCH'!BI10/'Total UG SCH'!BI10)</f>
        <v>NA</v>
      </c>
      <c r="BJ12" s="58" t="str">
        <f>IF('E-Learning UG SCH'!BJ10="NA",'E-Learning UG SCH'!BJ10,'E-Learning UG SCH'!BJ10/'Total UG SCH'!BJ10)</f>
        <v>NA</v>
      </c>
      <c r="BK12" s="57" t="str">
        <f>IF('E-Learning UG SCH'!BK10="NA",'E-Learning UG SCH'!BK10,'E-Learning UG SCH'!BK10/'Total UG SCH'!BK10)</f>
        <v>NA</v>
      </c>
      <c r="BL12" s="57" t="str">
        <f>IF('E-Learning UG SCH'!BL10="NA",'E-Learning UG SCH'!BL10,'E-Learning UG SCH'!BL10/'Total UG SCH'!BL10)</f>
        <v>NA</v>
      </c>
      <c r="BM12" s="57" t="str">
        <f>IF('E-Learning UG SCH'!BM10="NA",'E-Learning UG SCH'!BM10,'E-Learning UG SCH'!BM10/'Total UG SCH'!BM10)</f>
        <v>NA</v>
      </c>
      <c r="BN12" s="57" t="str">
        <f>IF('E-Learning UG SCH'!BN10="NA",'E-Learning UG SCH'!BN10,'E-Learning UG SCH'!BN10/'Total UG SCH'!BN10)</f>
        <v>NA</v>
      </c>
      <c r="BO12" s="57" t="str">
        <f>IF('E-Learning UG SCH'!BO10="NA",'E-Learning UG SCH'!BO10,'E-Learning UG SCH'!BO10/'Total UG SCH'!BO10)</f>
        <v>NA</v>
      </c>
      <c r="BP12" s="57" t="str">
        <f>IF('E-Learning UG SCH'!BP10="NA",'E-Learning UG SCH'!BP10,'E-Learning UG SCH'!BP10/'Total UG SCH'!BP10)</f>
        <v>NA</v>
      </c>
      <c r="BQ12" s="57" t="str">
        <f>IF('E-Learning UG SCH'!BQ10="NA",'E-Learning UG SCH'!BQ10,'E-Learning UG SCH'!BQ10/'Total UG SCH'!BQ10)</f>
        <v>NA</v>
      </c>
      <c r="BR12" s="57" t="str">
        <f>IF('E-Learning UG SCH'!BR10="NA",'E-Learning UG SCH'!BR10,'E-Learning UG SCH'!BR10/'Total UG SCH'!BR10)</f>
        <v>NA</v>
      </c>
      <c r="BS12" s="57" t="str">
        <f>IF('E-Learning UG SCH'!BS10="NA",'E-Learning UG SCH'!BS10,'E-Learning UG SCH'!BS10/'Total UG SCH'!BS10)</f>
        <v>NA</v>
      </c>
      <c r="BT12" s="57" t="str">
        <f>IF('E-Learning UG SCH'!BT10="NA",'E-Learning UG SCH'!BT10,'E-Learning UG SCH'!BT10/'Total UG SCH'!BT10)</f>
        <v>NA</v>
      </c>
      <c r="BU12" s="57" t="str">
        <f>IF('E-Learning UG SCH'!BU10="NA",'E-Learning UG SCH'!BU10,'E-Learning UG SCH'!BU10/'Total UG SCH'!BU10)</f>
        <v>NA</v>
      </c>
      <c r="BV12" s="58" t="str">
        <f>IF('E-Learning UG SCH'!BV10="—",'E-Learning UG SCH'!BV10,'E-Learning UG SCH'!BV10/'Total UG SCH'!BV10)</f>
        <v>—</v>
      </c>
      <c r="BW12" s="57">
        <f>IF('E-Learning UG SCH'!BW10="—",'E-Learning UG SCH'!BW10,'E-Learning UG SCH'!BW10/'Total UG SCH'!BW10)</f>
        <v>2.0383635138309292E-2</v>
      </c>
      <c r="BX12" s="57">
        <f>IF('E-Learning UG SCH'!BX10="—",'E-Learning UG SCH'!BX10,'E-Learning UG SCH'!BX10/'Total UG SCH'!BX10)</f>
        <v>2.3419188552662496E-2</v>
      </c>
      <c r="BY12" s="57">
        <f>IF('E-Learning UG SCH'!BY10="—",'E-Learning UG SCH'!BY10,'E-Learning UG SCH'!BY10/'Total UG SCH'!BY10)</f>
        <v>2.8653962345698069E-2</v>
      </c>
      <c r="BZ12" s="57">
        <f>IF('E-Learning UG SCH'!BZ10="—",'E-Learning UG SCH'!BZ10,'E-Learning UG SCH'!BZ10/'Total UG SCH'!BZ10)</f>
        <v>2.855043109838834E-2</v>
      </c>
      <c r="CA12" s="57" t="str">
        <f>IF('E-Learning UG SCH'!CA10="—",'E-Learning UG SCH'!CA10,'E-Learning UG SCH'!CA10/'Total UG SCH'!CA10)</f>
        <v>—</v>
      </c>
      <c r="CB12" s="57" t="str">
        <f>IF('E-Learning UG SCH'!CB10="—",'E-Learning UG SCH'!CB10,'E-Learning UG SCH'!CB10/'Total UG SCH'!CB10)</f>
        <v>—</v>
      </c>
      <c r="CC12" s="57" t="str">
        <f>IF('E-Learning UG SCH'!CC10="—",'E-Learning UG SCH'!CC10,'E-Learning UG SCH'!CC10/'Total UG SCH'!CC10)</f>
        <v>—</v>
      </c>
      <c r="CD12" s="57" t="str">
        <f>IF('E-Learning UG SCH'!CD10="—",'E-Learning UG SCH'!CD10,'E-Learning UG SCH'!CD10/'Total UG SCH'!CD10)</f>
        <v>—</v>
      </c>
      <c r="CE12" s="57" t="str">
        <f>IF('E-Learning UG SCH'!CE10="—",'E-Learning UG SCH'!CE10,'E-Learning UG SCH'!CE10/'Total UG SCH'!CE10)</f>
        <v>—</v>
      </c>
      <c r="CF12" s="57" t="str">
        <f>IF('E-Learning UG SCH'!CF10="—",'E-Learning UG SCH'!CF10,'E-Learning UG SCH'!CF10/'Total UG SCH'!CF10)</f>
        <v>—</v>
      </c>
      <c r="CG12" s="57" t="str">
        <f>IF('E-Learning UG SCH'!CG10="—",'E-Learning UG SCH'!CG10,'E-Learning UG SCH'!CG10/'Total UG SCH'!CG10)</f>
        <v>—</v>
      </c>
      <c r="CH12" s="58" t="str">
        <f>IF('E-Learning UG SCH'!CH10="NA",'E-Learning UG SCH'!CH10,'E-Learning UG SCH'!CH10/'Total UG SCH'!CH10)</f>
        <v>NA</v>
      </c>
      <c r="CI12" s="57" t="str">
        <f>IF('E-Learning UG SCH'!CI10="NA",'E-Learning UG SCH'!CI10,'E-Learning UG SCH'!CI10/'Total UG SCH'!CI10)</f>
        <v>NA</v>
      </c>
      <c r="CJ12" s="57" t="str">
        <f>IF('E-Learning UG SCH'!CJ10="NA",'E-Learning UG SCH'!CJ10,'E-Learning UG SCH'!CJ10/'Total UG SCH'!CJ10)</f>
        <v>NA</v>
      </c>
      <c r="CK12" s="57">
        <f>IF('E-Learning UG SCH'!CK10="NA",'E-Learning UG SCH'!CK10,'E-Learning UG SCH'!CK10/'Total UG SCH'!CK10)</f>
        <v>1.0285433070866141E-2</v>
      </c>
      <c r="CL12" s="57">
        <f>IF('E-Learning UG SCH'!CL10="NA",'E-Learning UG SCH'!CL10,'E-Learning UG SCH'!CL10/'Total UG SCH'!CL10)</f>
        <v>4.294021946069438E-2</v>
      </c>
      <c r="CM12" s="57" t="str">
        <f>IF('E-Learning UG SCH'!CM10="—",'E-Learning UG SCH'!CM10,'E-Learning UG SCH'!CM10/'Total UG SCH'!CM10)</f>
        <v>—</v>
      </c>
      <c r="CN12" s="57" t="str">
        <f>IF('E-Learning UG SCH'!CN10="—",'E-Learning UG SCH'!CN10,'E-Learning UG SCH'!CN10/'Total UG SCH'!CN10)</f>
        <v>—</v>
      </c>
      <c r="CO12" s="57" t="str">
        <f>IF('E-Learning UG SCH'!CO10="—",'E-Learning UG SCH'!CO10,'E-Learning UG SCH'!CO10/'Total UG SCH'!CO10)</f>
        <v>—</v>
      </c>
      <c r="CP12" s="57" t="str">
        <f>IF('E-Learning UG SCH'!CP10="—",'E-Learning UG SCH'!CP10,'E-Learning UG SCH'!CP10/'Total UG SCH'!CP10)</f>
        <v>—</v>
      </c>
      <c r="CQ12" s="57" t="str">
        <f>IF('E-Learning UG SCH'!CQ10="—",'E-Learning UG SCH'!CQ10,'E-Learning UG SCH'!CQ10/'Total UG SCH'!CQ10)</f>
        <v>—</v>
      </c>
      <c r="CR12" s="57" t="str">
        <f>IF('E-Learning UG SCH'!CR10="—",'E-Learning UG SCH'!CR10,'E-Learning UG SCH'!CR10/'Total UG SCH'!CR10)</f>
        <v>—</v>
      </c>
      <c r="CS12" s="57" t="str">
        <f>IF('E-Learning UG SCH'!CS10="—",'E-Learning UG SCH'!CS10,'E-Learning UG SCH'!CS10/'Total UG SCH'!CS10)</f>
        <v>—</v>
      </c>
      <c r="CT12" s="58" t="str">
        <f>IF('E-Learning UG SCH'!CT10="—",'E-Learning UG SCH'!CT10,'E-Learning UG SCH'!CT10/'Total UG SCH'!CT10)</f>
        <v>—</v>
      </c>
      <c r="CU12" s="57">
        <f>IF('E-Learning UG SCH'!CU10="—",'E-Learning UG SCH'!CU10,'E-Learning UG SCH'!CU10/'Total UG SCH'!CU10)</f>
        <v>4.3378502709026684E-2</v>
      </c>
      <c r="CV12" s="57">
        <f>IF('E-Learning UG SCH'!CV10="—",'E-Learning UG SCH'!CV10,'E-Learning UG SCH'!CV10/'Total UG SCH'!CV10)</f>
        <v>3.1637946107668097E-2</v>
      </c>
      <c r="CW12" s="57">
        <f>IF('E-Learning UG SCH'!CW10="—",'E-Learning UG SCH'!CW10,'E-Learning UG SCH'!CW10/'Total UG SCH'!CW10)</f>
        <v>0.13937189088494134</v>
      </c>
      <c r="CX12" s="57">
        <f>IF('E-Learning UG SCH'!CX10="—",'E-Learning UG SCH'!CX10,'E-Learning UG SCH'!CX10/'Total UG SCH'!CX10)</f>
        <v>0.11173374659359746</v>
      </c>
      <c r="CY12" s="57" t="str">
        <f>IF('E-Learning UG SCH'!CY10="—",'E-Learning UG SCH'!CY10,'E-Learning UG SCH'!CY10/'Total UG SCH'!CY10)</f>
        <v>—</v>
      </c>
      <c r="CZ12" s="57" t="str">
        <f>IF('E-Learning UG SCH'!CZ10="—",'E-Learning UG SCH'!CZ10,'E-Learning UG SCH'!CZ10/'Total UG SCH'!CZ10)</f>
        <v>—</v>
      </c>
      <c r="DA12" s="57" t="str">
        <f>IF('E-Learning UG SCH'!DA10="—",'E-Learning UG SCH'!DA10,'E-Learning UG SCH'!DA10/'Total UG SCH'!DA10)</f>
        <v>—</v>
      </c>
      <c r="DB12" s="57" t="str">
        <f>IF('E-Learning UG SCH'!DB10="—",'E-Learning UG SCH'!DB10,'E-Learning UG SCH'!DB10/'Total UG SCH'!DB10)</f>
        <v>—</v>
      </c>
      <c r="DC12" s="57" t="str">
        <f>IF('E-Learning UG SCH'!DC10="—",'E-Learning UG SCH'!DC10,'E-Learning UG SCH'!DC10/'Total UG SCH'!DC10)</f>
        <v>—</v>
      </c>
      <c r="DD12" s="57" t="str">
        <f>IF('E-Learning UG SCH'!DD10="—",'E-Learning UG SCH'!DD10,'E-Learning UG SCH'!DD10/'Total UG SCH'!DD10)</f>
        <v>—</v>
      </c>
      <c r="DE12" s="57" t="str">
        <f>IF('E-Learning UG SCH'!DE10="—",'E-Learning UG SCH'!DE10,'E-Learning UG SCH'!DE10/'Total UG SCH'!DE10)</f>
        <v>—</v>
      </c>
      <c r="DF12" s="58" t="str">
        <f>IF('E-Learning UG SCH'!DF10="—",'E-Learning UG SCH'!DF10,'E-Learning UG SCH'!DF10/'Total UG SCH'!DF10)</f>
        <v>—</v>
      </c>
      <c r="DG12" s="57">
        <f>IF('E-Learning UG SCH'!DG10="—",'E-Learning UG SCH'!DG10,'E-Learning UG SCH'!DG10/'Total UG SCH'!DG10)</f>
        <v>4.7180110406195928E-2</v>
      </c>
      <c r="DH12" s="57">
        <f>IF('E-Learning UG SCH'!DH10="—",'E-Learning UG SCH'!DH10,'E-Learning UG SCH'!DH10/'Total UG SCH'!DH10)</f>
        <v>5.6049833713043708E-2</v>
      </c>
      <c r="DI12" s="57">
        <f>IF('E-Learning UG SCH'!DI10="—",'E-Learning UG SCH'!DI10,'E-Learning UG SCH'!DI10/'Total UG SCH'!DI10)</f>
        <v>5.4766734279918863E-2</v>
      </c>
      <c r="DJ12" s="57">
        <f>IF('E-Learning UG SCH'!DJ10="—",'E-Learning UG SCH'!DJ10,'E-Learning UG SCH'!DJ10/'Total UG SCH'!DJ10)</f>
        <v>7.9925293107213524E-2</v>
      </c>
      <c r="DK12" s="57" t="str">
        <f>IF('E-Learning UG SCH'!DK10="—",'E-Learning UG SCH'!DK10,'E-Learning UG SCH'!DK10/'Total UG SCH'!DK10)</f>
        <v>—</v>
      </c>
      <c r="DL12" s="57" t="str">
        <f>IF('E-Learning UG SCH'!DL10="—",'E-Learning UG SCH'!DL10,'E-Learning UG SCH'!DL10/'Total UG SCH'!DL10)</f>
        <v>—</v>
      </c>
      <c r="DM12" s="57" t="str">
        <f>IF('E-Learning UG SCH'!DM10="—",'E-Learning UG SCH'!DM10,'E-Learning UG SCH'!DM10/'Total UG SCH'!DM10)</f>
        <v>—</v>
      </c>
      <c r="DN12" s="57" t="str">
        <f>IF('E-Learning UG SCH'!DN10="—",'E-Learning UG SCH'!DN10,'E-Learning UG SCH'!DN10/'Total UG SCH'!DN10)</f>
        <v>—</v>
      </c>
      <c r="DO12" s="57" t="str">
        <f>IF('E-Learning UG SCH'!DO10="—",'E-Learning UG SCH'!DO10,'E-Learning UG SCH'!DO10/'Total UG SCH'!DO10)</f>
        <v>—</v>
      </c>
      <c r="DP12" s="57" t="str">
        <f>IF('E-Learning UG SCH'!DP10="—",'E-Learning UG SCH'!DP10,'E-Learning UG SCH'!DP10/'Total UG SCH'!DP10)</f>
        <v>—</v>
      </c>
      <c r="DQ12" s="57" t="str">
        <f>IF('E-Learning UG SCH'!DQ10="—",'E-Learning UG SCH'!DQ10,'E-Learning UG SCH'!DQ10/'Total UG SCH'!DQ10)</f>
        <v>—</v>
      </c>
      <c r="DR12" s="58" t="str">
        <f>IF('E-Learning UG SCH'!DR10="—",'E-Learning UG SCH'!DR10,'E-Learning UG SCH'!DR10/'Total UG SCH'!DR10)</f>
        <v>—</v>
      </c>
      <c r="DS12" s="57" t="str">
        <f>IF('E-Learning UG SCH'!DS10="—",'E-Learning UG SCH'!DS10,'E-Learning UG SCH'!DS10/'Total UG SCH'!DS10)</f>
        <v>—</v>
      </c>
      <c r="DT12" s="57" t="str">
        <f>IF('E-Learning UG SCH'!DT10="—",'E-Learning UG SCH'!DT10,'E-Learning UG SCH'!DT10/'Total UG SCH'!DT10)</f>
        <v>—</v>
      </c>
      <c r="DU12" s="57" t="str">
        <f>IF('E-Learning UG SCH'!DU10="—",'E-Learning UG SCH'!DU10,'E-Learning UG SCH'!DU10/'Total UG SCH'!DU10)</f>
        <v>—</v>
      </c>
      <c r="DV12" s="57">
        <f>IF('E-Learning UG SCH'!DV10="—",'E-Learning UG SCH'!DV10,'E-Learning UG SCH'!DV10/'Total UG SCH'!DV10)</f>
        <v>1.2799330043909284E-2</v>
      </c>
      <c r="DW12" s="57" t="str">
        <f>IF('E-Learning UG SCH'!DW10="—",'E-Learning UG SCH'!DW10,'E-Learning UG SCH'!DW10/'Total UG SCH'!DW10)</f>
        <v>—</v>
      </c>
      <c r="DX12" s="57" t="str">
        <f>IF('E-Learning UG SCH'!DX10="—",'E-Learning UG SCH'!DX10,'E-Learning UG SCH'!DX10/'Total UG SCH'!DX10)</f>
        <v>—</v>
      </c>
      <c r="DY12" s="57" t="str">
        <f>IF('E-Learning UG SCH'!DY10="—",'E-Learning UG SCH'!DY10,'E-Learning UG SCH'!DY10/'Total UG SCH'!DY10)</f>
        <v>—</v>
      </c>
      <c r="DZ12" s="57" t="str">
        <f>IF('E-Learning UG SCH'!DZ10="—",'E-Learning UG SCH'!DZ10,'E-Learning UG SCH'!DZ10/'Total UG SCH'!DZ10)</f>
        <v>—</v>
      </c>
      <c r="EA12" s="57" t="str">
        <f>IF('E-Learning UG SCH'!EA10="—",'E-Learning UG SCH'!EA10,'E-Learning UG SCH'!EA10/'Total UG SCH'!EA10)</f>
        <v>—</v>
      </c>
      <c r="EB12" s="57" t="str">
        <f>IF('E-Learning UG SCH'!EB10="—",'E-Learning UG SCH'!EB10,'E-Learning UG SCH'!EB10/'Total UG SCH'!EB10)</f>
        <v>—</v>
      </c>
      <c r="EC12" s="57" t="str">
        <f>IF('E-Learning UG SCH'!EC10="—",'E-Learning UG SCH'!EC10,'E-Learning UG SCH'!EC10/'Total UG SCH'!EC10)</f>
        <v>—</v>
      </c>
      <c r="ED12" s="58">
        <f>IF('E-Learning UG SCH'!EE10="—",'E-Learning UG SCH'!EE10,'E-Learning UG SCH'!EE10/'Total UG SCH'!EE10)</f>
        <v>3.242795649900098E-2</v>
      </c>
      <c r="EE12" s="57">
        <f>IF('E-Learning UG SCH'!EE10="—",'E-Learning UG SCH'!EE10,'E-Learning UG SCH'!EE10/'Total UG SCH'!EE10)</f>
        <v>3.242795649900098E-2</v>
      </c>
      <c r="EF12" s="57">
        <f>IF('E-Learning UG SCH'!EF10="—",'E-Learning UG SCH'!EF10,'E-Learning UG SCH'!EF10/'Total UG SCH'!EF10)</f>
        <v>3.1816560440965654E-2</v>
      </c>
      <c r="EG12" s="57">
        <f>IF('E-Learning UG SCH'!EG10="—",'E-Learning UG SCH'!EG10,'E-Learning UG SCH'!EG10/'Total UG SCH'!EG10)</f>
        <v>6.6068910849917811E-2</v>
      </c>
      <c r="EH12" s="57">
        <f>IF('E-Learning UG SCH'!EH10="—",'E-Learning UG SCH'!EH10,'E-Learning UG SCH'!EH10/'Total UG SCH'!EH10)</f>
        <v>7.3119021731735706E-2</v>
      </c>
      <c r="EI12" s="57" t="str">
        <f>IF('E-Learning UG SCH'!EI10="—",'E-Learning UG SCH'!EI10,'E-Learning UG SCH'!EI10/'Total UG SCH'!EI10)</f>
        <v>—</v>
      </c>
      <c r="EJ12" s="57" t="str">
        <f>IF('E-Learning UG SCH'!EK10="—",'E-Learning UG SCH'!EK10,'E-Learning UG SCH'!EK10/'Total UG SCH'!EK10)</f>
        <v>—</v>
      </c>
      <c r="EK12" s="57" t="str">
        <f>IF('E-Learning UG SCH'!EK10="—",'E-Learning UG SCH'!EK10,'E-Learning UG SCH'!EK10/'Total UG SCH'!EK10)</f>
        <v>—</v>
      </c>
      <c r="EL12" s="57" t="str">
        <f>IF('E-Learning UG SCH'!EL10="—",'E-Learning UG SCH'!EL10,'E-Learning UG SCH'!EL10/'Total UG SCH'!EL10)</f>
        <v>—</v>
      </c>
      <c r="EM12" s="57" t="str">
        <f>IF('E-Learning UG SCH'!EM10="—",'E-Learning UG SCH'!EM10,'E-Learning UG SCH'!EM10/'Total UG SCH'!EM10)</f>
        <v>—</v>
      </c>
      <c r="EN12" s="57" t="str">
        <f>IF('E-Learning UG SCH'!EN10="—",'E-Learning UG SCH'!EN10,'E-Learning UG SCH'!EN10/'Total UG SCH'!EN10)</f>
        <v>—</v>
      </c>
      <c r="EO12" s="57" t="str">
        <f>IF('E-Learning UG SCH'!EO10="—",'E-Learning UG SCH'!EO10,'E-Learning UG SCH'!EO10/'Total UG SCH'!EO10)</f>
        <v>—</v>
      </c>
      <c r="EP12" s="58" t="str">
        <f>IF('E-Learning UG SCH'!EP10="—",'E-Learning UG SCH'!EP10,'E-Learning UG SCH'!EP10/'Total UG SCH'!EP10)</f>
        <v>—</v>
      </c>
      <c r="EQ12" s="57" t="str">
        <f>IF('E-Learning UG SCH'!EQ10="—",'E-Learning UG SCH'!EQ10,'E-Learning UG SCH'!EQ10/'Total UG SCH'!EQ10)</f>
        <v>—</v>
      </c>
      <c r="ER12" s="57" t="str">
        <f>IF('E-Learning UG SCH'!ER10="—",'E-Learning UG SCH'!ER10,'E-Learning UG SCH'!ER10/'Total UG SCH'!ER10)</f>
        <v>—</v>
      </c>
      <c r="ES12" s="57" t="str">
        <f>IF('E-Learning UG SCH'!ES10="—",'E-Learning UG SCH'!ES10,'E-Learning UG SCH'!ES10/'Total UG SCH'!ES10)</f>
        <v>—</v>
      </c>
      <c r="ET12" s="57" t="str">
        <f>IF('E-Learning UG SCH'!ET10="—",'E-Learning UG SCH'!ET10,'E-Learning UG SCH'!ET10/'Total UG SCH'!ET10)</f>
        <v>—</v>
      </c>
      <c r="EU12" s="57" t="str">
        <f>IF('E-Learning UG SCH'!EU10="—",'E-Learning UG SCH'!EU10,'E-Learning UG SCH'!EU10/'Total UG SCH'!EU10)</f>
        <v>—</v>
      </c>
      <c r="EV12" s="57" t="str">
        <f>IF('E-Learning UG SCH'!EV10="—",'E-Learning UG SCH'!EV10,'E-Learning UG SCH'!EV10/'Total UG SCH'!EV10)</f>
        <v>—</v>
      </c>
      <c r="EW12" s="57" t="str">
        <f>IF('E-Learning UG SCH'!EW10="—",'E-Learning UG SCH'!EW10,'E-Learning UG SCH'!EW10/'Total UG SCH'!EW10)</f>
        <v>—</v>
      </c>
      <c r="EX12" s="57" t="str">
        <f>IF('E-Learning UG SCH'!EX10="—",'E-Learning UG SCH'!EX10,'E-Learning UG SCH'!EX10/'Total UG SCH'!EX10)</f>
        <v>—</v>
      </c>
      <c r="EY12" s="57" t="str">
        <f>IF('E-Learning UG SCH'!EY10="—",'E-Learning UG SCH'!EY10,'E-Learning UG SCH'!EY10/'Total UG SCH'!EY10)</f>
        <v>—</v>
      </c>
      <c r="EZ12" s="57" t="str">
        <f>IF('E-Learning UG SCH'!EZ10="—",'E-Learning UG SCH'!EZ10,'E-Learning UG SCH'!EZ10/'Total UG SCH'!EZ10)</f>
        <v>—</v>
      </c>
      <c r="FA12" s="57" t="str">
        <f>IF('E-Learning UG SCH'!FA10="—",'E-Learning UG SCH'!FA10,'E-Learning UG SCH'!FA10/'Total UG SCH'!FA10)</f>
        <v>—</v>
      </c>
      <c r="FB12" s="58" t="str">
        <f>IF('E-Learning UG SCH'!FB10="—",'E-Learning UG SCH'!FB10,'E-Learning UG SCH'!FB10/'Total UG SCH'!FB10)</f>
        <v>—</v>
      </c>
      <c r="FC12" s="57" t="str">
        <f>IF('E-Learning UG SCH'!FC10="—",'E-Learning UG SCH'!FC10,'E-Learning UG SCH'!FC10/'Total UG SCH'!FC10)</f>
        <v>—</v>
      </c>
      <c r="FD12" s="57" t="str">
        <f>IF('E-Learning UG SCH'!FD10="—",'E-Learning UG SCH'!FD10,'E-Learning UG SCH'!FD10/'Total UG SCH'!FD10)</f>
        <v>—</v>
      </c>
      <c r="FE12" s="57" t="str">
        <f>IF('E-Learning UG SCH'!FE10="—",'E-Learning UG SCH'!FE10,'E-Learning UG SCH'!FE10/'Total UG SCH'!FE10)</f>
        <v>—</v>
      </c>
      <c r="FF12" s="57" t="str">
        <f>IF('E-Learning UG SCH'!FF10="—",'E-Learning UG SCH'!FF10,'E-Learning UG SCH'!FF10/'Total UG SCH'!FF10)</f>
        <v>—</v>
      </c>
      <c r="FG12" s="57" t="str">
        <f>IF('E-Learning UG SCH'!FG10="—",'E-Learning UG SCH'!FG10,'E-Learning UG SCH'!FG10/'Total UG SCH'!FG10)</f>
        <v>—</v>
      </c>
      <c r="FH12" s="57" t="str">
        <f>IF('E-Learning UG SCH'!FH10="—",'E-Learning UG SCH'!FH10,'E-Learning UG SCH'!FH10/'Total UG SCH'!FH10)</f>
        <v>—</v>
      </c>
      <c r="FI12" s="57" t="str">
        <f>IF('E-Learning UG SCH'!FI10="—",'E-Learning UG SCH'!FI10,'E-Learning UG SCH'!FI10/'Total UG SCH'!FI10)</f>
        <v>—</v>
      </c>
      <c r="FJ12" s="57" t="str">
        <f>IF('E-Learning UG SCH'!FJ10="—",'E-Learning UG SCH'!FJ10,'E-Learning UG SCH'!FJ10/'Total UG SCH'!FJ10)</f>
        <v>—</v>
      </c>
      <c r="FK12" s="57" t="str">
        <f>IF('E-Learning UG SCH'!FK10="—",'E-Learning UG SCH'!FK10,'E-Learning UG SCH'!FK10/'Total UG SCH'!FK10)</f>
        <v>—</v>
      </c>
      <c r="FL12" s="57" t="str">
        <f>IF('E-Learning UG SCH'!FL10="—",'E-Learning UG SCH'!FL10,'E-Learning UG SCH'!FL10/'Total UG SCH'!FL10)</f>
        <v>—</v>
      </c>
      <c r="FM12" s="57" t="str">
        <f>IF('E-Learning UG SCH'!FM10="—",'E-Learning UG SCH'!FM10,'E-Learning UG SCH'!FM10/'Total UG SCH'!FM10)</f>
        <v>—</v>
      </c>
      <c r="FN12" s="58" t="str">
        <f>IF('E-Learning UG SCH'!FN10="—",'E-Learning UG SCH'!FN10,'E-Learning UG SCH'!FN10/'Total UG SCH'!FN10)</f>
        <v>—</v>
      </c>
      <c r="FO12" s="57" t="str">
        <f>IF('E-Learning UG SCH'!FO10="—",'E-Learning UG SCH'!FO10,'E-Learning UG SCH'!FO10/'Total UG SCH'!FO10)</f>
        <v>—</v>
      </c>
      <c r="FP12" s="57" t="str">
        <f>IF('E-Learning UG SCH'!FP10="—",'E-Learning UG SCH'!FP10,'E-Learning UG SCH'!FP10/'Total UG SCH'!FP10)</f>
        <v>—</v>
      </c>
      <c r="FQ12" s="57" t="str">
        <f>IF('E-Learning UG SCH'!FQ10="—",'E-Learning UG SCH'!FQ10,'E-Learning UG SCH'!FQ10/'Total UG SCH'!FQ10)</f>
        <v>—</v>
      </c>
      <c r="FR12" s="57" t="str">
        <f>IF('E-Learning UG SCH'!FR10="—",'E-Learning UG SCH'!FR10,'E-Learning UG SCH'!FR10/'Total UG SCH'!FR10)</f>
        <v>—</v>
      </c>
      <c r="FS12" s="57" t="str">
        <f>IF('E-Learning UG SCH'!FS10="—",'E-Learning UG SCH'!FS10,'E-Learning UG SCH'!FS10/'Total UG SCH'!FS10)</f>
        <v>—</v>
      </c>
      <c r="FT12" s="57" t="str">
        <f>IF('E-Learning UG SCH'!FT10="—",'E-Learning UG SCH'!FT10,'E-Learning UG SCH'!FT10/'Total UG SCH'!FT10)</f>
        <v>—</v>
      </c>
      <c r="FU12" s="57" t="str">
        <f>IF('E-Learning UG SCH'!FU10="—",'E-Learning UG SCH'!FU10,'E-Learning UG SCH'!FU10/'Total UG SCH'!FU10)</f>
        <v>—</v>
      </c>
      <c r="FV12" s="57" t="str">
        <f>IF('E-Learning UG SCH'!FV10="—",'E-Learning UG SCH'!FV10,'E-Learning UG SCH'!FV10/'Total UG SCH'!FV10)</f>
        <v>—</v>
      </c>
      <c r="FW12" s="57" t="str">
        <f>IF('E-Learning UG SCH'!FW10="—",'E-Learning UG SCH'!FW10,'E-Learning UG SCH'!FW10/'Total UG SCH'!FW10)</f>
        <v>—</v>
      </c>
      <c r="FX12" s="57" t="str">
        <f>IF('E-Learning UG SCH'!FX10="—",'E-Learning UG SCH'!FX10,'E-Learning UG SCH'!FX10/'Total UG SCH'!FX10)</f>
        <v>—</v>
      </c>
      <c r="FY12" s="57" t="str">
        <f>IF('E-Learning UG SCH'!FY10="—",'E-Learning UG SCH'!FY10,'E-Learning UG SCH'!FY10/'Total UG SCH'!FY10)</f>
        <v>—</v>
      </c>
      <c r="FZ12" s="58" t="str">
        <f>IF('E-Learning G SCH'!B10="—",'E-Learning G SCH'!B10,'E-Learning G SCH'!B10/'Total G SCH'!B10)</f>
        <v>—</v>
      </c>
      <c r="GA12" s="57">
        <f>IF('E-Learning G SCH'!C10="—",'E-Learning G SCH'!C10,'E-Learning G SCH'!C10/'Total G SCH'!C10)</f>
        <v>2.4719254998630511E-2</v>
      </c>
      <c r="GB12" s="57">
        <f>IF('E-Learning G SCH'!D10="—",'E-Learning G SCH'!D10,'E-Learning G SCH'!D10/'Total G SCH'!D10)</f>
        <v>2.4107470699209502E-2</v>
      </c>
      <c r="GC12" s="57">
        <f>IF('E-Learning G SCH'!E10="—",'E-Learning G SCH'!E10,'E-Learning G SCH'!E10/'Total G SCH'!E10)</f>
        <v>2.2618116832346699E-2</v>
      </c>
      <c r="GD12" s="57">
        <f>IF('E-Learning G SCH'!F10="—",'E-Learning G SCH'!F10,'E-Learning G SCH'!F10/'Total G SCH'!F10)</f>
        <v>1.9098901622548903E-2</v>
      </c>
      <c r="GE12" s="57" t="str">
        <f>IF('E-Learning G SCH'!G10="—",'E-Learning G SCH'!G10,'E-Learning G SCH'!G10/'Total G SCH'!G10)</f>
        <v>—</v>
      </c>
      <c r="GF12" s="57" t="str">
        <f>IF('E-Learning G SCH'!H10="—",'E-Learning G SCH'!H10,'E-Learning G SCH'!H10/'Total G SCH'!H10)</f>
        <v>—</v>
      </c>
      <c r="GG12" s="57" t="str">
        <f>IF('E-Learning G SCH'!I10="—",'E-Learning G SCH'!I10,'E-Learning G SCH'!I10/'Total G SCH'!I10)</f>
        <v>—</v>
      </c>
      <c r="GH12" s="57" t="str">
        <f>IF('E-Learning G SCH'!J10="—",'E-Learning G SCH'!J10,'E-Learning G SCH'!J10/'Total G SCH'!J10)</f>
        <v>—</v>
      </c>
      <c r="GI12" s="57" t="str">
        <f>IF('E-Learning G SCH'!K10="—",'E-Learning G SCH'!K10,'E-Learning G SCH'!K10/'Total G SCH'!K10)</f>
        <v>—</v>
      </c>
      <c r="GJ12" s="57" t="str">
        <f>IF('E-Learning G SCH'!L10="—",'E-Learning G SCH'!L10,'E-Learning G SCH'!L10/'Total G SCH'!L10)</f>
        <v>—</v>
      </c>
      <c r="GK12" s="57" t="str">
        <f>IF('E-Learning G SCH'!M10="—",'E-Learning G SCH'!M10,'E-Learning G SCH'!M10/'Total G SCH'!M10)</f>
        <v>—</v>
      </c>
      <c r="GL12" s="58" t="str">
        <f>IF('E-Learning G SCH'!N10="—",'E-Learning G SCH'!N10,'E-Learning G SCH'!N10/'Total G SCH'!N10)</f>
        <v>—</v>
      </c>
      <c r="GM12" s="57">
        <f>IF('E-Learning G SCH'!O10="—",'E-Learning G SCH'!O10,'E-Learning G SCH'!O10/'Total G SCH'!O10)</f>
        <v>4.4087955943468114E-2</v>
      </c>
      <c r="GN12" s="57">
        <f>IF('E-Learning G SCH'!P10="—",'E-Learning G SCH'!P10,'E-Learning G SCH'!P10/'Total G SCH'!P10)</f>
        <v>4.4660570844098017E-2</v>
      </c>
      <c r="GO12" s="57">
        <f>IF('E-Learning G SCH'!Q10="—",'E-Learning G SCH'!Q10,'E-Learning G SCH'!Q10/'Total G SCH'!Q10)</f>
        <v>5.3291599150555057E-2</v>
      </c>
      <c r="GP12" s="57">
        <f>IF('E-Learning G SCH'!R10="—",'E-Learning G SCH'!R10,'E-Learning G SCH'!R10/'Total G SCH'!R10)</f>
        <v>4.5113011296045877E-2</v>
      </c>
      <c r="GQ12" s="57" t="str">
        <f>IF('E-Learning G SCH'!S10="—",'E-Learning G SCH'!S10,'E-Learning G SCH'!S10/'Total G SCH'!S10)</f>
        <v>—</v>
      </c>
      <c r="GR12" s="57" t="str">
        <f>IF('E-Learning G SCH'!T10="—",'E-Learning G SCH'!T10,'E-Learning G SCH'!T10/'Total G SCH'!T10)</f>
        <v>—</v>
      </c>
      <c r="GS12" s="57" t="str">
        <f>IF('E-Learning G SCH'!U10="—",'E-Learning G SCH'!U10,'E-Learning G SCH'!U10/'Total G SCH'!U10)</f>
        <v>—</v>
      </c>
      <c r="GT12" s="57" t="str">
        <f>IF('E-Learning G SCH'!V10="—",'E-Learning G SCH'!V10,'E-Learning G SCH'!V10/'Total G SCH'!V10)</f>
        <v>—</v>
      </c>
      <c r="GU12" s="57" t="str">
        <f>IF('E-Learning G SCH'!W10="—",'E-Learning G SCH'!W10,'E-Learning G SCH'!W10/'Total G SCH'!W10)</f>
        <v>—</v>
      </c>
      <c r="GV12" s="57" t="str">
        <f>IF('E-Learning G SCH'!X10="—",'E-Learning G SCH'!X10,'E-Learning G SCH'!X10/'Total G SCH'!X10)</f>
        <v>—</v>
      </c>
      <c r="GW12" s="57" t="str">
        <f>IF('E-Learning G SCH'!Y10="—",'E-Learning G SCH'!Y10,'E-Learning G SCH'!Y10/'Total G SCH'!Y10)</f>
        <v>—</v>
      </c>
      <c r="GX12" s="58" t="str">
        <f>IF('E-Learning G SCH'!Z10="—",'E-Learning G SCH'!Z10,'E-Learning G SCH'!Z10/'Total G SCH'!Z10)</f>
        <v>—</v>
      </c>
      <c r="GY12" s="57">
        <f>IF('E-Learning G SCH'!AA10="—",'E-Learning G SCH'!AA10,'E-Learning G SCH'!AA10/'Total G SCH'!AA10)</f>
        <v>1.6775593988155629E-2</v>
      </c>
      <c r="GZ12" s="57">
        <f>IF('E-Learning G SCH'!AB10="—",'E-Learning G SCH'!AB10,'E-Learning G SCH'!AB10/'Total G SCH'!AB10)</f>
        <v>5.1696665683092356E-2</v>
      </c>
      <c r="HA12" s="57">
        <f>IF('E-Learning G SCH'!AC10="—",'E-Learning G SCH'!AC10,'E-Learning G SCH'!AC10/'Total G SCH'!AC10)</f>
        <v>6.1092316601139861E-2</v>
      </c>
      <c r="HB12" s="57">
        <f>IF('E-Learning G SCH'!AD10="—",'E-Learning G SCH'!AD10,'E-Learning G SCH'!AD10/'Total G SCH'!AD10)</f>
        <v>6.8808678682831637E-2</v>
      </c>
      <c r="HC12" s="57" t="str">
        <f>IF('E-Learning G SCH'!AE10="—",'E-Learning G SCH'!AE10,'E-Learning G SCH'!AE10/'Total G SCH'!AE10)</f>
        <v>—</v>
      </c>
      <c r="HD12" s="57" t="str">
        <f>IF('E-Learning G SCH'!AF10="—",'E-Learning G SCH'!AF10,'E-Learning G SCH'!AF10/'Total G SCH'!AF10)</f>
        <v>—</v>
      </c>
      <c r="HE12" s="57" t="str">
        <f>IF('E-Learning G SCH'!AG10="—",'E-Learning G SCH'!AG10,'E-Learning G SCH'!AG10/'Total G SCH'!AG10)</f>
        <v>—</v>
      </c>
      <c r="HF12" s="57" t="str">
        <f>IF('E-Learning G SCH'!AH10="—",'E-Learning G SCH'!AH10,'E-Learning G SCH'!AH10/'Total G SCH'!AH10)</f>
        <v>—</v>
      </c>
      <c r="HG12" s="57" t="str">
        <f>IF('E-Learning G SCH'!AI10="—",'E-Learning G SCH'!AI10,'E-Learning G SCH'!AI10/'Total G SCH'!AI10)</f>
        <v>—</v>
      </c>
      <c r="HH12" s="57" t="str">
        <f>IF('E-Learning G SCH'!AJ10="—",'E-Learning G SCH'!AJ10,'E-Learning G SCH'!AJ10/'Total G SCH'!AJ10)</f>
        <v>—</v>
      </c>
      <c r="HI12" s="133" t="str">
        <f>IF('E-Learning G SCH'!AK10="—",'E-Learning G SCH'!AK10,'E-Learning G SCH'!AK10/'Total G SCH'!AK10)</f>
        <v>—</v>
      </c>
      <c r="HJ12" s="58" t="str">
        <f>IF('E-Learning G SCH'!AL10="—",'E-Learning G SCH'!AL10,'E-Learning G SCH'!AL10/'Total G SCH'!AL10)</f>
        <v>—</v>
      </c>
      <c r="HK12" s="57">
        <f>IF('E-Learning G SCH'!AM10="—",'E-Learning G SCH'!AM10,'E-Learning G SCH'!AM10/'Total G SCH'!AM10)</f>
        <v>0.15001806575936408</v>
      </c>
      <c r="HL12" s="57">
        <f>IF('E-Learning G SCH'!AN10="—",'E-Learning G SCH'!AN10,'E-Learning G SCH'!AN10/'Total G SCH'!AN10)</f>
        <v>0.1844165103771099</v>
      </c>
      <c r="HM12" s="57">
        <f>IF('E-Learning G SCH'!AO10="—",'E-Learning G SCH'!AO10,'E-Learning G SCH'!AO10/'Total G SCH'!AO10)</f>
        <v>0.19014528353722587</v>
      </c>
      <c r="HN12" s="57">
        <f>IF('E-Learning G SCH'!AP10="—",'E-Learning G SCH'!AP10,'E-Learning G SCH'!AP10/'Total G SCH'!AP10)</f>
        <v>0.20232518955349621</v>
      </c>
      <c r="HO12" s="57" t="str">
        <f>IF('E-Learning G SCH'!AQ10="—",'E-Learning G SCH'!AQ10,'E-Learning G SCH'!AQ10/'Total G SCH'!AQ10)</f>
        <v>—</v>
      </c>
      <c r="HP12" s="57" t="str">
        <f>IF('E-Learning G SCH'!AR10="—",'E-Learning G SCH'!AR10,'E-Learning G SCH'!AR10/'Total G SCH'!AR10)</f>
        <v>—</v>
      </c>
      <c r="HQ12" s="57" t="str">
        <f>IF('E-Learning G SCH'!AS10="—",'E-Learning G SCH'!AS10,'E-Learning G SCH'!AS10/'Total G SCH'!AS10)</f>
        <v>—</v>
      </c>
      <c r="HR12" s="57" t="str">
        <f>IF('E-Learning G SCH'!AT10="—",'E-Learning G SCH'!AT10,'E-Learning G SCH'!AT10/'Total G SCH'!AT10)</f>
        <v>—</v>
      </c>
      <c r="HS12" s="57" t="str">
        <f>IF('E-Learning G SCH'!AU10="—",'E-Learning G SCH'!AU10,'E-Learning G SCH'!AU10/'Total G SCH'!AU10)</f>
        <v>—</v>
      </c>
      <c r="HT12" s="57" t="str">
        <f>IF('E-Learning G SCH'!AV10="—",'E-Learning G SCH'!AV10,'E-Learning G SCH'!AV10/'Total G SCH'!AV10)</f>
        <v>—</v>
      </c>
      <c r="HU12" s="57" t="str">
        <f>IF('E-Learning G SCH'!AW10="—",'E-Learning G SCH'!AW10,'E-Learning G SCH'!AW10/'Total G SCH'!AW10)</f>
        <v>—</v>
      </c>
      <c r="HV12" s="58" t="str">
        <f>IF('E-Learning G SCH'!AX10="—",'E-Learning G SCH'!AX10,'E-Learning G SCH'!AX10/'Total G SCH'!AX10)</f>
        <v>—</v>
      </c>
      <c r="HW12" s="57" t="str">
        <f>IF('E-Learning G SCH'!AY10="—",'E-Learning G SCH'!AY10,'E-Learning G SCH'!AY10/'Total G SCH'!AY10)</f>
        <v>—</v>
      </c>
      <c r="HX12" s="57" t="str">
        <f>IF('E-Learning G SCH'!AZ10="—",'E-Learning G SCH'!AZ10,'E-Learning G SCH'!AZ10/'Total G SCH'!AZ10)</f>
        <v>—</v>
      </c>
      <c r="HY12" s="57" t="str">
        <f>IF('E-Learning G SCH'!BA10="—",'E-Learning G SCH'!BA10,'E-Learning G SCH'!BA10/'Total G SCH'!BA10)</f>
        <v>—</v>
      </c>
      <c r="HZ12" s="57" t="str">
        <f>IF('E-Learning G SCH'!BB10="—",'E-Learning G SCH'!BB10,'E-Learning G SCH'!BB10/'Total G SCH'!BB10)</f>
        <v>—</v>
      </c>
      <c r="IA12" s="57" t="str">
        <f>IF('E-Learning G SCH'!BC10="—",'E-Learning G SCH'!BC10,'E-Learning G SCH'!BC10/'Total G SCH'!BC10)</f>
        <v>—</v>
      </c>
      <c r="IB12" s="57" t="str">
        <f>IF('E-Learning G SCH'!BD10="—",'E-Learning G SCH'!BD10,'E-Learning G SCH'!BD10/'Total G SCH'!BD10)</f>
        <v>—</v>
      </c>
      <c r="IC12" s="57" t="str">
        <f>IF('E-Learning G SCH'!BE10="—",'E-Learning G SCH'!BE10,'E-Learning G SCH'!BE10/'Total G SCH'!BE10)</f>
        <v>—</v>
      </c>
      <c r="ID12" s="57" t="str">
        <f>IF('E-Learning G SCH'!BF10="—",'E-Learning G SCH'!BF10,'E-Learning G SCH'!BF10/'Total G SCH'!BF10)</f>
        <v>—</v>
      </c>
      <c r="IE12" s="57" t="str">
        <f>IF('E-Learning G SCH'!BG10="—",'E-Learning G SCH'!BG10,'E-Learning G SCH'!BG10/'Total G SCH'!BG10)</f>
        <v>—</v>
      </c>
      <c r="IF12" s="57" t="str">
        <f>IF('E-Learning G SCH'!BH10="—",'E-Learning G SCH'!BH10,'E-Learning G SCH'!BH10/'Total G SCH'!BH10)</f>
        <v>—</v>
      </c>
      <c r="IG12" s="57" t="str">
        <f>IF('E-Learning G SCH'!BI10="—",'E-Learning G SCH'!BI10,'E-Learning G SCH'!BI10/'Total G SCH'!BI10)</f>
        <v>—</v>
      </c>
      <c r="IH12" s="58" t="str">
        <f>IF('E-Learning G SCH'!BJ10="NA",'E-Learning G SCH'!BJ10,'E-Learning G SCH'!BJ10/'Total G SCH'!BJ10)</f>
        <v>NA</v>
      </c>
      <c r="II12" s="57" t="str">
        <f>IF('E-Learning G SCH'!BK10="NA",'E-Learning G SCH'!BK10,'E-Learning G SCH'!BK10/'Total G SCH'!BK10)</f>
        <v>NA</v>
      </c>
      <c r="IJ12" s="57" t="str">
        <f>IF('E-Learning G SCH'!BL10="NA",'E-Learning G SCH'!BL10,'E-Learning G SCH'!BL10/'Total G SCH'!BL10)</f>
        <v>NA</v>
      </c>
      <c r="IK12" s="57" t="str">
        <f>IF('E-Learning G SCH'!BM10="NA",'E-Learning G SCH'!BM10,'E-Learning G SCH'!BM10/'Total G SCH'!BM10)</f>
        <v>NA</v>
      </c>
      <c r="IL12" s="57" t="str">
        <f>IF('E-Learning G SCH'!BN10="NA",'E-Learning G SCH'!BN10,'E-Learning G SCH'!BN10/'Total G SCH'!BN10)</f>
        <v>NA</v>
      </c>
      <c r="IM12" s="57" t="str">
        <f>IF('E-Learning G SCH'!BO10="NA",'E-Learning G SCH'!BO10,'E-Learning G SCH'!BO10/'Total G SCH'!BO10)</f>
        <v>NA</v>
      </c>
      <c r="IN12" s="57" t="str">
        <f>IF('E-Learning G SCH'!BP10="NA",'E-Learning G SCH'!BP10,'E-Learning G SCH'!BP10/'Total G SCH'!BP10)</f>
        <v>NA</v>
      </c>
      <c r="IO12" s="57" t="str">
        <f>IF('E-Learning G SCH'!BQ10="NA",'E-Learning G SCH'!BQ10,'E-Learning G SCH'!BQ10/'Total G SCH'!BQ10)</f>
        <v>NA</v>
      </c>
      <c r="IP12" s="57" t="str">
        <f>IF('E-Learning G SCH'!BR10="NA",'E-Learning G SCH'!BR10,'E-Learning G SCH'!BR10/'Total G SCH'!BR10)</f>
        <v>NA</v>
      </c>
      <c r="IQ12" s="57" t="str">
        <f>IF('E-Learning G SCH'!BS10="NA",'E-Learning G SCH'!BS10,'E-Learning G SCH'!BS10/'Total G SCH'!BS10)</f>
        <v>NA</v>
      </c>
      <c r="IR12" s="57" t="str">
        <f>IF('E-Learning G SCH'!BT10="NA",'E-Learning G SCH'!BT10,'E-Learning G SCH'!BT10/'Total G SCH'!BT10)</f>
        <v>NA</v>
      </c>
      <c r="IS12" s="57" t="str">
        <f>IF('E-Learning G SCH'!BU10="NA",'E-Learning G SCH'!BU10,'E-Learning G SCH'!BU10/'Total G SCH'!BU10)</f>
        <v>NA</v>
      </c>
      <c r="IT12" s="58" t="str">
        <f>IF('E-Learning G SCH'!BV10="—",'E-Learning G SCH'!BV10,'E-Learning G SCH'!BV10/'Total G SCH'!BV10)</f>
        <v>—</v>
      </c>
      <c r="IU12" s="57">
        <f>IF('E-Learning G SCH'!BW10="—",'E-Learning G SCH'!BW10,'E-Learning G SCH'!BW10/'Total G SCH'!BW10)</f>
        <v>5.6533955335291548E-2</v>
      </c>
      <c r="IV12" s="57">
        <f>IF('E-Learning G SCH'!BX10="—",'E-Learning G SCH'!BX10,'E-Learning G SCH'!BX10/'Total G SCH'!BX10)</f>
        <v>6.2853285292147981E-2</v>
      </c>
      <c r="IW12" s="57">
        <f>IF('E-Learning G SCH'!BY10="—",'E-Learning G SCH'!BY10,'E-Learning G SCH'!BY10/'Total G SCH'!BY10)</f>
        <v>6.130060864201841E-2</v>
      </c>
      <c r="IX12" s="57">
        <f>IF('E-Learning G SCH'!BZ10="—",'E-Learning G SCH'!BZ10,'E-Learning G SCH'!BZ10/'Total G SCH'!BZ10)</f>
        <v>6.8301896348066493E-2</v>
      </c>
      <c r="IY12" s="57" t="str">
        <f>IF('E-Learning G SCH'!CA10="—",'E-Learning G SCH'!CA10,'E-Learning G SCH'!CA10/'Total G SCH'!CA10)</f>
        <v>—</v>
      </c>
      <c r="IZ12" s="57" t="str">
        <f>IF('E-Learning G SCH'!CB10="—",'E-Learning G SCH'!CB10,'E-Learning G SCH'!CB10/'Total G SCH'!CB10)</f>
        <v>—</v>
      </c>
      <c r="JA12" s="57" t="str">
        <f>IF('E-Learning G SCH'!CC10="—",'E-Learning G SCH'!CC10,'E-Learning G SCH'!CC10/'Total G SCH'!CC10)</f>
        <v>—</v>
      </c>
      <c r="JB12" s="57" t="str">
        <f>IF('E-Learning G SCH'!CD10="—",'E-Learning G SCH'!CD10,'E-Learning G SCH'!CD10/'Total G SCH'!CD10)</f>
        <v>—</v>
      </c>
      <c r="JC12" s="57" t="str">
        <f>IF('E-Learning G SCH'!CE10="—",'E-Learning G SCH'!CE10,'E-Learning G SCH'!CE10/'Total G SCH'!CE10)</f>
        <v>—</v>
      </c>
      <c r="JD12" s="57" t="str">
        <f>IF('E-Learning G SCH'!CF10="—",'E-Learning G SCH'!CF10,'E-Learning G SCH'!CF10/'Total G SCH'!CF10)</f>
        <v>—</v>
      </c>
      <c r="JE12" s="57" t="str">
        <f>IF('E-Learning G SCH'!CG10="—",'E-Learning G SCH'!CG10,'E-Learning G SCH'!CG10/'Total G SCH'!CG10)</f>
        <v>—</v>
      </c>
    </row>
    <row r="13" spans="1:265" ht="14.25" x14ac:dyDescent="0.2">
      <c r="A13" s="56" t="s">
        <v>25</v>
      </c>
      <c r="B13" s="57" t="str">
        <f>IF('Total UG SCH'!B11="—",'E-Learning UG SCH'!B11,'E-Learning UG SCH'!B11/'Total UG SCH'!B11)</f>
        <v>—</v>
      </c>
      <c r="C13" s="57" t="str">
        <f>IF('Total UG SCH'!C11="—",'E-Learning UG SCH'!C11,'E-Learning UG SCH'!C11/'Total UG SCH'!C11)</f>
        <v>—</v>
      </c>
      <c r="D13" s="57">
        <f>IF('Total UG SCH'!D11="—",'E-Learning UG SCH'!D11,'E-Learning UG SCH'!D11/'Total UG SCH'!D11)</f>
        <v>6.0059572603095507E-4</v>
      </c>
      <c r="E13" s="57">
        <f>IF('Total UG SCH'!E11="—",'E-Learning UG SCH'!E11,'E-Learning UG SCH'!E11/'Total UG SCH'!E11)</f>
        <v>1.1370272590511407E-3</v>
      </c>
      <c r="F13" s="57">
        <f>IF('Total UG SCH'!F11="—",'E-Learning UG SCH'!F11,'E-Learning UG SCH'!F11/'Total UG SCH'!F11)</f>
        <v>4.4462618273670264E-3</v>
      </c>
      <c r="G13" s="57">
        <f>IF('Total UG SCH'!G11="—",'E-Learning UG SCH'!G11,'E-Learning UG SCH'!G11/'Total UG SCH'!G11)</f>
        <v>5.6810123137803056E-3</v>
      </c>
      <c r="H13" s="57">
        <f>IF('Total UG SCH'!H11="—",'E-Learning UG SCH'!H11,'E-Learning UG SCH'!H11/'Total UG SCH'!H11)</f>
        <v>9.0495222248963558E-3</v>
      </c>
      <c r="I13" s="57">
        <f>IF('Total UG SCH'!I11="—",'E-Learning UG SCH'!I11,'E-Learning UG SCH'!I11/'Total UG SCH'!I11)</f>
        <v>1.3843532052581398E-2</v>
      </c>
      <c r="J13" s="57">
        <f>IF('Total UG SCH'!J11="—",'E-Learning UG SCH'!J11,'E-Learning UG SCH'!J11/'Total UG SCH'!J11)</f>
        <v>1.8711751970793607E-2</v>
      </c>
      <c r="K13" s="57">
        <f>IF('Total UG SCH'!K11="—",'E-Learning UG SCH'!K11,'E-Learning UG SCH'!K11/'Total UG SCH'!K11)</f>
        <v>1.9803307719065237E-2</v>
      </c>
      <c r="L13" s="57">
        <f>IF('Total UG SCH'!L11="—",'E-Learning UG SCH'!L11,'E-Learning UG SCH'!L11/'Total UG SCH'!L11)</f>
        <v>2.3043079324008672E-2</v>
      </c>
      <c r="M13" s="57">
        <f>IF('Total UG SCH'!M11="—",'E-Learning UG SCH'!M11,'E-Learning UG SCH'!M11/'Total UG SCH'!M11)</f>
        <v>2.6955392139123315E-2</v>
      </c>
      <c r="N13" s="58" t="str">
        <f>IF('E-Learning UG SCH'!N11="—",'E-Learning UG SCH'!N11,'E-Learning UG SCH'!N11/'Total UG SCH'!N11)</f>
        <v>—</v>
      </c>
      <c r="O13" s="57" t="str">
        <f>IF('E-Learning UG SCH'!O11="—",'E-Learning UG SCH'!O11,'E-Learning UG SCH'!O11/'Total UG SCH'!O11)</f>
        <v>—</v>
      </c>
      <c r="P13" s="57" t="str">
        <f>IF('E-Learning UG SCH'!P11="—",'E-Learning UG SCH'!P11,'E-Learning UG SCH'!P11/'Total UG SCH'!P11)</f>
        <v>—</v>
      </c>
      <c r="Q13" s="57">
        <f>IF('E-Learning UG SCH'!Q11="—",'E-Learning UG SCH'!Q11,'E-Learning UG SCH'!Q11/'Total UG SCH'!Q11)</f>
        <v>3.9025183438687779E-3</v>
      </c>
      <c r="R13" s="57">
        <f>IF('E-Learning UG SCH'!R11="—",'E-Learning UG SCH'!R11,'E-Learning UG SCH'!R11/'Total UG SCH'!R11)</f>
        <v>2.9475407918591731E-3</v>
      </c>
      <c r="S13" s="57">
        <f>IF('E-Learning UG SCH'!S11="—",'E-Learning UG SCH'!S11,'E-Learning UG SCH'!S11/'Total UG SCH'!S11)</f>
        <v>3.7171332897422181E-3</v>
      </c>
      <c r="T13" s="57">
        <f>IF('E-Learning UG SCH'!T11="—",'E-Learning UG SCH'!T11,'E-Learning UG SCH'!T11/'Total UG SCH'!T11)</f>
        <v>4.6081105116499675E-2</v>
      </c>
      <c r="U13" s="57">
        <f>IF('E-Learning UG SCH'!U11="—",'E-Learning UG SCH'!U11,'E-Learning UG SCH'!U11/'Total UG SCH'!U11)</f>
        <v>4.8509404938719212E-2</v>
      </c>
      <c r="V13" s="57">
        <f>IF('E-Learning UG SCH'!V11="—",'E-Learning UG SCH'!V11,'E-Learning UG SCH'!V11/'Total UG SCH'!V11)</f>
        <v>5.6844706570681004E-2</v>
      </c>
      <c r="W13" s="57">
        <f>IF('E-Learning UG SCH'!W11="—",'E-Learning UG SCH'!W11,'E-Learning UG SCH'!W11/'Total UG SCH'!W11)</f>
        <v>6.3581672338356834E-2</v>
      </c>
      <c r="X13" s="57">
        <f>IF('E-Learning UG SCH'!X11="—",'E-Learning UG SCH'!X11,'E-Learning UG SCH'!X11/'Total UG SCH'!X11)</f>
        <v>7.4655070076193472E-2</v>
      </c>
      <c r="Y13" s="57">
        <f>IF('E-Learning UG SCH'!Y11="—",'E-Learning UG SCH'!Y11,'E-Learning UG SCH'!Y11/'Total UG SCH'!Y11)</f>
        <v>8.1967576454848423E-2</v>
      </c>
      <c r="Z13" s="58">
        <f>IF('E-Learning UG SCH'!Z11="—",'E-Learning UG SCH'!Z11,'E-Learning UG SCH'!Z11/'Total UG SCH'!Z11)</f>
        <v>7.2983452015914444E-4</v>
      </c>
      <c r="AA13" s="57">
        <f>IF('E-Learning UG SCH'!AA11="—",'E-Learning UG SCH'!AA11,'E-Learning UG SCH'!AA11/'Total UG SCH'!AA11)</f>
        <v>2.2204084943298471E-3</v>
      </c>
      <c r="AB13" s="57">
        <f>IF('E-Learning UG SCH'!AB11="—",'E-Learning UG SCH'!AB11,'E-Learning UG SCH'!AB11/'Total UG SCH'!AB11)</f>
        <v>4.0195618677564147E-4</v>
      </c>
      <c r="AC13" s="57">
        <f>IF('E-Learning UG SCH'!AC11="—",'E-Learning UG SCH'!AC11,'E-Learning UG SCH'!AC11/'Total UG SCH'!AC11)</f>
        <v>1.3958935418673617E-2</v>
      </c>
      <c r="AD13" s="57">
        <f>IF('E-Learning UG SCH'!AD11="—",'E-Learning UG SCH'!AD11,'E-Learning UG SCH'!AD11/'Total UG SCH'!AD11)</f>
        <v>1.903618164765199E-2</v>
      </c>
      <c r="AE13" s="57">
        <f>IF('E-Learning UG SCH'!AE11="—",'E-Learning UG SCH'!AE11,'E-Learning UG SCH'!AE11/'Total UG SCH'!AE11)</f>
        <v>1.9567281579574627E-2</v>
      </c>
      <c r="AF13" s="57">
        <f>IF('E-Learning UG SCH'!AF11="—",'E-Learning UG SCH'!AF11,'E-Learning UG SCH'!AF11/'Total UG SCH'!AF11)</f>
        <v>2.70880021997357E-2</v>
      </c>
      <c r="AG13" s="57">
        <f>IF('E-Learning UG SCH'!AG11="—",'E-Learning UG SCH'!AG11,'E-Learning UG SCH'!AG11/'Total UG SCH'!AG11)</f>
        <v>4.9582063307714093E-2</v>
      </c>
      <c r="AH13" s="57">
        <f>IF('E-Learning UG SCH'!AH11="—",'E-Learning UG SCH'!AH11,'E-Learning UG SCH'!AH11/'Total UG SCH'!AH11)</f>
        <v>5.1411546168180736E-2</v>
      </c>
      <c r="AI13" s="57">
        <f>IF('E-Learning UG SCH'!AI11="—",'E-Learning UG SCH'!AI11,'E-Learning UG SCH'!AI11/'Total UG SCH'!AI11)</f>
        <v>6.0795248730728481E-2</v>
      </c>
      <c r="AJ13" s="57">
        <f>IF('E-Learning UG SCH'!AJ11="—",'E-Learning UG SCH'!AJ11,'E-Learning UG SCH'!AJ11/'Total UG SCH'!AJ11)</f>
        <v>7.6839003723922689E-2</v>
      </c>
      <c r="AK13" s="57">
        <f>IF('E-Learning UG SCH'!AK11="—",'E-Learning UG SCH'!AK11,'E-Learning UG SCH'!AK11/'Total UG SCH'!AK11)</f>
        <v>8.2882822630685263E-2</v>
      </c>
      <c r="AL13" s="58">
        <f>IF('E-Learning UG SCH'!AL11="—",'E-Learning UG SCH'!AL11,'E-Learning UG SCH'!AL11/'Total UG SCH'!AL11)</f>
        <v>1.4723705073144607E-2</v>
      </c>
      <c r="AM13" s="57">
        <f>IF('E-Learning UG SCH'!AM11="—",'E-Learning UG SCH'!AM11,'E-Learning UG SCH'!AM11/'Total UG SCH'!AM11)</f>
        <v>2.490477370561078E-2</v>
      </c>
      <c r="AN13" s="57">
        <f>IF('E-Learning UG SCH'!AN11="—",'E-Learning UG SCH'!AN11,'E-Learning UG SCH'!AN11/'Total UG SCH'!AN11)</f>
        <v>1.4607758255922197E-2</v>
      </c>
      <c r="AO13" s="57">
        <f>IF('E-Learning UG SCH'!AO11="—",'E-Learning UG SCH'!AO11,'E-Learning UG SCH'!AO11/'Total UG SCH'!AO11)</f>
        <v>3.2178637207471092E-2</v>
      </c>
      <c r="AP13" s="57">
        <f>IF('E-Learning UG SCH'!AP11="—",'E-Learning UG SCH'!AP11,'E-Learning UG SCH'!AP11/'Total UG SCH'!AP11)</f>
        <v>5.238003067164957E-2</v>
      </c>
      <c r="AQ13" s="57">
        <f>IF('E-Learning UG SCH'!AQ11="—",'E-Learning UG SCH'!AQ11,'E-Learning UG SCH'!AQ11/'Total UG SCH'!AQ11)</f>
        <v>5.841881996536568E-2</v>
      </c>
      <c r="AR13" s="57">
        <f>IF('E-Learning UG SCH'!AR11="—",'E-Learning UG SCH'!AR11,'E-Learning UG SCH'!AR11/'Total UG SCH'!AR11)</f>
        <v>7.0831727664008942E-2</v>
      </c>
      <c r="AS13" s="57">
        <f>IF('E-Learning UG SCH'!AS11="—",'E-Learning UG SCH'!AS11,'E-Learning UG SCH'!AS11/'Total UG SCH'!AS11)</f>
        <v>7.8987812241078731E-2</v>
      </c>
      <c r="AT13" s="57">
        <f>IF('E-Learning UG SCH'!AT11="—",'E-Learning UG SCH'!AT11,'E-Learning UG SCH'!AT11/'Total UG SCH'!AT11)</f>
        <v>9.3146015366883869E-2</v>
      </c>
      <c r="AU13" s="57">
        <f>IF('E-Learning UG SCH'!AU11="—",'E-Learning UG SCH'!AU11,'E-Learning UG SCH'!AU11/'Total UG SCH'!AU11)</f>
        <v>0.10711077788747764</v>
      </c>
      <c r="AV13" s="57">
        <f>IF('E-Learning UG SCH'!AV11="—",'E-Learning UG SCH'!AV11,'E-Learning UG SCH'!AV11/'Total UG SCH'!AV11)</f>
        <v>0.12893669352070466</v>
      </c>
      <c r="AW13" s="57">
        <f>IF('E-Learning UG SCH'!AW11="—",'E-Learning UG SCH'!AW11,'E-Learning UG SCH'!AW11/'Total UG SCH'!AW11)</f>
        <v>0.13507051043536655</v>
      </c>
      <c r="AX13" s="58" t="str">
        <f>IF('E-Learning UG SCH'!AX11="—",'E-Learning UG SCH'!AX11,'E-Learning UG SCH'!AX11/'Total UG SCH'!AX11)</f>
        <v>—</v>
      </c>
      <c r="AY13" s="57" t="str">
        <f>IF('E-Learning UG SCH'!AY11="—",'E-Learning UG SCH'!AY11,'E-Learning UG SCH'!AY11/'Total UG SCH'!AY11)</f>
        <v>—</v>
      </c>
      <c r="AZ13" s="57">
        <f>IF('E-Learning UG SCH'!AZ11="—",'E-Learning UG SCH'!AZ11,'E-Learning UG SCH'!AZ11/'Total UG SCH'!AZ11)</f>
        <v>2.3765063385100732E-2</v>
      </c>
      <c r="BA13" s="57" t="str">
        <f>IF('E-Learning UG SCH'!BA11="—",'E-Learning UG SCH'!BA11,'E-Learning UG SCH'!BA11/'Total UG SCH'!BA11)</f>
        <v>—</v>
      </c>
      <c r="BB13" s="57" t="str">
        <f>IF('E-Learning UG SCH'!BB11="—",'E-Learning UG SCH'!BB11,'E-Learning UG SCH'!BB11/'Total UG SCH'!BB11)</f>
        <v>—</v>
      </c>
      <c r="BC13" s="57" t="str">
        <f>IF('E-Learning UG SCH'!BC11="—",'E-Learning UG SCH'!BC11,'E-Learning UG SCH'!BC11/'Total UG SCH'!BC11)</f>
        <v>—</v>
      </c>
      <c r="BD13" s="57" t="str">
        <f>IF('E-Learning UG SCH'!BD11="—",'E-Learning UG SCH'!BD11,'E-Learning UG SCH'!BD11/'Total UG SCH'!BD11)</f>
        <v>—</v>
      </c>
      <c r="BE13" s="57" t="str">
        <f>IF('E-Learning UG SCH'!BE11="—",'E-Learning UG SCH'!BE11,'E-Learning UG SCH'!BE11/'Total UG SCH'!BE11)</f>
        <v>—</v>
      </c>
      <c r="BF13" s="57" t="str">
        <f>IF('E-Learning UG SCH'!BF11="—",'E-Learning UG SCH'!BF11,'E-Learning UG SCH'!BF11/'Total UG SCH'!BF11)</f>
        <v>—</v>
      </c>
      <c r="BG13" s="57">
        <f>IF('E-Learning UG SCH'!BG11="—",'E-Learning UG SCH'!BG11,'E-Learning UG SCH'!BG11/'Total UG SCH'!BG11)</f>
        <v>0.12327728052466362</v>
      </c>
      <c r="BH13" s="57">
        <f>IF('E-Learning UG SCH'!BH11="—",'E-Learning UG SCH'!BH11,'E-Learning UG SCH'!BH11/'Total UG SCH'!BH11)</f>
        <v>0.13754633015581808</v>
      </c>
      <c r="BI13" s="57">
        <f>IF('E-Learning UG SCH'!BI11="—",'E-Learning UG SCH'!BI11,'E-Learning UG SCH'!BI11/'Total UG SCH'!BI11)</f>
        <v>0.15547620036263476</v>
      </c>
      <c r="BJ13" s="58" t="str">
        <f>IF('E-Learning UG SCH'!BJ11="—",'E-Learning UG SCH'!BJ11,'E-Learning UG SCH'!BJ11/'Total UG SCH'!BJ11)</f>
        <v>—</v>
      </c>
      <c r="BK13" s="57" t="str">
        <f>IF('E-Learning UG SCH'!BK11="—",'E-Learning UG SCH'!BK11,'E-Learning UG SCH'!BK11/'Total UG SCH'!BK11)</f>
        <v>—</v>
      </c>
      <c r="BL13" s="57" t="str">
        <f>IF('E-Learning UG SCH'!BL11="—",'E-Learning UG SCH'!BL11,'E-Learning UG SCH'!BL11/'Total UG SCH'!BL11)</f>
        <v>—</v>
      </c>
      <c r="BM13" s="57" t="str">
        <f>IF('E-Learning UG SCH'!BM11="—",'E-Learning UG SCH'!BM11,'E-Learning UG SCH'!BM11/'Total UG SCH'!BM11)</f>
        <v>—</v>
      </c>
      <c r="BN13" s="57" t="str">
        <f>IF('E-Learning UG SCH'!BN11="—",'E-Learning UG SCH'!BN11,'E-Learning UG SCH'!BN11/'Total UG SCH'!BN11)</f>
        <v>—</v>
      </c>
      <c r="BO13" s="57" t="str">
        <f>IF('E-Learning UG SCH'!BO11="—",'E-Learning UG SCH'!BO11,'E-Learning UG SCH'!BO11/'Total UG SCH'!BO11)</f>
        <v>—</v>
      </c>
      <c r="BP13" s="57" t="str">
        <f>IF('E-Learning UG SCH'!BP11="—",'E-Learning UG SCH'!BP11,'E-Learning UG SCH'!BP11/'Total UG SCH'!BP11)</f>
        <v>—</v>
      </c>
      <c r="BQ13" s="57" t="str">
        <f>IF('E-Learning UG SCH'!BQ11="—",'E-Learning UG SCH'!BQ11,'E-Learning UG SCH'!BQ11/'Total UG SCH'!BQ11)</f>
        <v>—</v>
      </c>
      <c r="BR13" s="57" t="str">
        <f>IF('E-Learning UG SCH'!BR11="—",'E-Learning UG SCH'!BR11,'E-Learning UG SCH'!BR11/'Total UG SCH'!BR11)</f>
        <v>—</v>
      </c>
      <c r="BS13" s="57" t="str">
        <f>IF('E-Learning UG SCH'!BS11="—",'E-Learning UG SCH'!BS11,'E-Learning UG SCH'!BS11/'Total UG SCH'!BS11)</f>
        <v>—</v>
      </c>
      <c r="BT13" s="57" t="str">
        <f>IF('E-Learning UG SCH'!BT11="—",'E-Learning UG SCH'!BT11,'E-Learning UG SCH'!BT11/'Total UG SCH'!BT11)</f>
        <v>—</v>
      </c>
      <c r="BU13" s="57" t="str">
        <f>IF('E-Learning UG SCH'!BU11="—",'E-Learning UG SCH'!BU11,'E-Learning UG SCH'!BU11/'Total UG SCH'!BU11)</f>
        <v>—</v>
      </c>
      <c r="BV13" s="58">
        <f>IF('E-Learning UG SCH'!BV11="—",'E-Learning UG SCH'!BV11,'E-Learning UG SCH'!BV11/'Total UG SCH'!BV11)</f>
        <v>0.1398439916431051</v>
      </c>
      <c r="BW13" s="57">
        <f>IF('E-Learning UG SCH'!BW11="—",'E-Learning UG SCH'!BW11,'E-Learning UG SCH'!BW11/'Total UG SCH'!BW11)</f>
        <v>0.15968096512270419</v>
      </c>
      <c r="BX13" s="57">
        <f>IF('E-Learning UG SCH'!BX11="—",'E-Learning UG SCH'!BX11,'E-Learning UG SCH'!BX11/'Total UG SCH'!BX11)</f>
        <v>0.10534476052632336</v>
      </c>
      <c r="BY13" s="57">
        <f>IF('E-Learning UG SCH'!BY11="—",'E-Learning UG SCH'!BY11,'E-Learning UG SCH'!BY11/'Total UG SCH'!BY11)</f>
        <v>0.115989514325523</v>
      </c>
      <c r="BZ13" s="57">
        <f>IF('E-Learning UG SCH'!BZ11="—",'E-Learning UG SCH'!BZ11,'E-Learning UG SCH'!BZ11/'Total UG SCH'!BZ11)</f>
        <v>0.12618631210638862</v>
      </c>
      <c r="CA13" s="57">
        <f>IF('E-Learning UG SCH'!CA11="—",'E-Learning UG SCH'!CA11,'E-Learning UG SCH'!CA11/'Total UG SCH'!CA11)</f>
        <v>0.12630626858351909</v>
      </c>
      <c r="CB13" s="57">
        <f>IF('E-Learning UG SCH'!CB11="—",'E-Learning UG SCH'!CB11,'E-Learning UG SCH'!CB11/'Total UG SCH'!CB11)</f>
        <v>0.1438396033793029</v>
      </c>
      <c r="CC13" s="57">
        <f>IF('E-Learning UG SCH'!CC11="—",'E-Learning UG SCH'!CC11,'E-Learning UG SCH'!CC11/'Total UG SCH'!CC11)</f>
        <v>0.1601395923811329</v>
      </c>
      <c r="CD13" s="57">
        <f>IF('E-Learning UG SCH'!CD11="—",'E-Learning UG SCH'!CD11,'E-Learning UG SCH'!CD11/'Total UG SCH'!CD11)</f>
        <v>0.1827218314733926</v>
      </c>
      <c r="CE13" s="57">
        <f>IF('E-Learning UG SCH'!CE11="—",'E-Learning UG SCH'!CE11,'E-Learning UG SCH'!CE11/'Total UG SCH'!CE11)</f>
        <v>0.21755974063532652</v>
      </c>
      <c r="CF13" s="57">
        <f>IF('E-Learning UG SCH'!CF11="—",'E-Learning UG SCH'!CF11,'E-Learning UG SCH'!CF11/'Total UG SCH'!CF11)</f>
        <v>0.22340665129559786</v>
      </c>
      <c r="CG13" s="57">
        <f>IF('E-Learning UG SCH'!CG11="—",'E-Learning UG SCH'!CG11,'E-Learning UG SCH'!CG11/'Total UG SCH'!CG11)</f>
        <v>0.23960286509936549</v>
      </c>
      <c r="CH13" s="58" t="str">
        <f>IF('E-Learning UG SCH'!CH11="NA",'E-Learning UG SCH'!CH11,'E-Learning UG SCH'!CH11/'Total UG SCH'!CH11)</f>
        <v>NA</v>
      </c>
      <c r="CI13" s="57" t="str">
        <f>IF('E-Learning UG SCH'!CI11="NA",'E-Learning UG SCH'!CI11,'E-Learning UG SCH'!CI11/'Total UG SCH'!CI11)</f>
        <v>NA</v>
      </c>
      <c r="CJ13" s="57" t="str">
        <f>IF('E-Learning UG SCH'!CJ11="NA",'E-Learning UG SCH'!CJ11,'E-Learning UG SCH'!CJ11/'Total UG SCH'!CJ11)</f>
        <v>NA</v>
      </c>
      <c r="CK13" s="57" t="str">
        <f>IF('E-Learning UG SCH'!CK11="NA",'E-Learning UG SCH'!CK11,'E-Learning UG SCH'!CK11/'Total UG SCH'!CK11)</f>
        <v>NA</v>
      </c>
      <c r="CL13" s="57" t="str">
        <f>IF('E-Learning UG SCH'!CL11="NA",'E-Learning UG SCH'!CL11,'E-Learning UG SCH'!CL11/'Total UG SCH'!CL11)</f>
        <v>NA</v>
      </c>
      <c r="CM13" s="57" t="str">
        <f>IF('E-Learning UG SCH'!CM11="NA",'E-Learning UG SCH'!CM11,'E-Learning UG SCH'!CM11/'Total UG SCH'!CM11)</f>
        <v>NA</v>
      </c>
      <c r="CN13" s="57" t="str">
        <f>IF('E-Learning UG SCH'!CN11="NA",'E-Learning UG SCH'!CN11,'E-Learning UG SCH'!CN11/'Total UG SCH'!CN11)</f>
        <v>NA</v>
      </c>
      <c r="CO13" s="57" t="str">
        <f>IF('E-Learning UG SCH'!CO11="NA",'E-Learning UG SCH'!CO11,'E-Learning UG SCH'!CO11/'Total UG SCH'!CO11)</f>
        <v>NA</v>
      </c>
      <c r="CP13" s="57" t="str">
        <f>IF('E-Learning UG SCH'!CP11="NA",'E-Learning UG SCH'!CP11,'E-Learning UG SCH'!CP11/'Total UG SCH'!CP11)</f>
        <v>NA</v>
      </c>
      <c r="CQ13" s="57" t="str">
        <f>IF('E-Learning UG SCH'!CQ11="NA",'E-Learning UG SCH'!CQ11,'E-Learning UG SCH'!CQ11/'Total UG SCH'!CQ11)</f>
        <v>NA</v>
      </c>
      <c r="CR13" s="57" t="str">
        <f>IF('E-Learning UG SCH'!CR11="NA",'E-Learning UG SCH'!CR11,'E-Learning UG SCH'!CR11/'Total UG SCH'!CR11)</f>
        <v>NA</v>
      </c>
      <c r="CS13" s="57" t="str">
        <f>IF('E-Learning UG SCH'!CS11="NA",'E-Learning UG SCH'!CS11,'E-Learning UG SCH'!CS11/'Total UG SCH'!CS11)</f>
        <v>NA</v>
      </c>
      <c r="CT13" s="58">
        <f>IF('E-Learning UG SCH'!CT11="—",'E-Learning UG SCH'!CT11,'E-Learning UG SCH'!CT11/'Total UG SCH'!CT11)</f>
        <v>6.1142482095887483E-2</v>
      </c>
      <c r="CU13" s="57">
        <f>IF('E-Learning UG SCH'!CU11="—",'E-Learning UG SCH'!CU11,'E-Learning UG SCH'!CU11/'Total UG SCH'!CU11)</f>
        <v>7.0481863445220935E-2</v>
      </c>
      <c r="CV13" s="57">
        <f>IF('E-Learning UG SCH'!CV11="—",'E-Learning UG SCH'!CV11,'E-Learning UG SCH'!CV11/'Total UG SCH'!CV11)</f>
        <v>7.4630143264287047E-2</v>
      </c>
      <c r="CW13" s="57">
        <f>IF('E-Learning UG SCH'!CW11="—",'E-Learning UG SCH'!CW11,'E-Learning UG SCH'!CW11/'Total UG SCH'!CW11)</f>
        <v>9.2298359281612896E-2</v>
      </c>
      <c r="CX13" s="57">
        <f>IF('E-Learning UG SCH'!CX11="—",'E-Learning UG SCH'!CX11,'E-Learning UG SCH'!CX11/'Total UG SCH'!CX11)</f>
        <v>9.5212271100983251E-2</v>
      </c>
      <c r="CY13" s="57">
        <f>IF('E-Learning UG SCH'!CY11="—",'E-Learning UG SCH'!CY11,'E-Learning UG SCH'!CY11/'Total UG SCH'!CY11)</f>
        <v>9.8710442048330543E-2</v>
      </c>
      <c r="CZ13" s="57">
        <f>IF('E-Learning UG SCH'!CZ11="—",'E-Learning UG SCH'!CZ11,'E-Learning UG SCH'!CZ11/'Total UG SCH'!CZ11)</f>
        <v>0.11240490305438229</v>
      </c>
      <c r="DA13" s="57">
        <f>IF('E-Learning UG SCH'!DA11="—",'E-Learning UG SCH'!DA11,'E-Learning UG SCH'!DA11/'Total UG SCH'!DA11)</f>
        <v>0.12311961626658387</v>
      </c>
      <c r="DB13" s="57">
        <f>IF('E-Learning UG SCH'!DB11="—",'E-Learning UG SCH'!DB11,'E-Learning UG SCH'!DB11/'Total UG SCH'!DB11)</f>
        <v>0.1434111922868993</v>
      </c>
      <c r="DC13" s="57">
        <f>IF('E-Learning UG SCH'!DC11="—",'E-Learning UG SCH'!DC11,'E-Learning UG SCH'!DC11/'Total UG SCH'!DC11)</f>
        <v>0.14941268382610029</v>
      </c>
      <c r="DD13" s="57">
        <f>IF('E-Learning UG SCH'!DD11="—",'E-Learning UG SCH'!DD11,'E-Learning UG SCH'!DD11/'Total UG SCH'!DD11)</f>
        <v>0.16028476213321807</v>
      </c>
      <c r="DE13" s="57">
        <f>IF('E-Learning UG SCH'!DE11="—",'E-Learning UG SCH'!DE11,'E-Learning UG SCH'!DE11/'Total UG SCH'!DE11)</f>
        <v>0.14999656276842374</v>
      </c>
      <c r="DF13" s="58">
        <f>IF('E-Learning UG SCH'!DF11="—",'E-Learning UG SCH'!DF11,'E-Learning UG SCH'!DF11/'Total UG SCH'!DF11)</f>
        <v>8.3194115261401302E-2</v>
      </c>
      <c r="DG13" s="57">
        <f>IF('E-Learning UG SCH'!DG11="—",'E-Learning UG SCH'!DG11,'E-Learning UG SCH'!DG11/'Total UG SCH'!DG11)</f>
        <v>8.8107156519516214E-2</v>
      </c>
      <c r="DH13" s="57">
        <f>IF('E-Learning UG SCH'!DH11="—",'E-Learning UG SCH'!DH11,'E-Learning UG SCH'!DH11/'Total UG SCH'!DH11)</f>
        <v>9.6851270874689394E-2</v>
      </c>
      <c r="DI13" s="57">
        <f>IF('E-Learning UG SCH'!DI11="—",'E-Learning UG SCH'!DI11,'E-Learning UG SCH'!DI11/'Total UG SCH'!DI11)</f>
        <v>0.10440990755863881</v>
      </c>
      <c r="DJ13" s="57">
        <f>IF('E-Learning UG SCH'!DJ11="—",'E-Learning UG SCH'!DJ11,'E-Learning UG SCH'!DJ11/'Total UG SCH'!DJ11)</f>
        <v>0.1175717707907632</v>
      </c>
      <c r="DK13" s="57">
        <f>IF('E-Learning UG SCH'!DK11="—",'E-Learning UG SCH'!DK11,'E-Learning UG SCH'!DK11/'Total UG SCH'!DK11)</f>
        <v>0.13355624726979981</v>
      </c>
      <c r="DL13" s="57">
        <f>IF('E-Learning UG SCH'!DL11="—",'E-Learning UG SCH'!DL11,'E-Learning UG SCH'!DL11/'Total UG SCH'!DL11)</f>
        <v>0.14880107251899252</v>
      </c>
      <c r="DM13" s="57">
        <f>IF('E-Learning UG SCH'!DM11="—",'E-Learning UG SCH'!DM11,'E-Learning UG SCH'!DM11/'Total UG SCH'!DM11)</f>
        <v>0.13942031112113729</v>
      </c>
      <c r="DN13" s="57">
        <f>IF('E-Learning UG SCH'!DN11="—",'E-Learning UG SCH'!DN11,'E-Learning UG SCH'!DN11/'Total UG SCH'!DN11)</f>
        <v>0.15801043707345266</v>
      </c>
      <c r="DO13" s="57">
        <f>IF('E-Learning UG SCH'!DO11="—",'E-Learning UG SCH'!DO11,'E-Learning UG SCH'!DO11/'Total UG SCH'!DO11)</f>
        <v>0.17649154584852136</v>
      </c>
      <c r="DP13" s="57">
        <f>IF('E-Learning UG SCH'!DP11="—",'E-Learning UG SCH'!DP11,'E-Learning UG SCH'!DP11/'Total UG SCH'!DP11)</f>
        <v>0.17917362308251994</v>
      </c>
      <c r="DQ13" s="57">
        <f>IF('E-Learning UG SCH'!DQ11="—",'E-Learning UG SCH'!DQ11,'E-Learning UG SCH'!DQ11/'Total UG SCH'!DQ11)</f>
        <v>0.1984691872519424</v>
      </c>
      <c r="DR13" s="58">
        <f>IF('E-Learning UG SCH'!DR11="—",'E-Learning UG SCH'!DR11,'E-Learning UG SCH'!DR11/'Total UG SCH'!DR11)</f>
        <v>6.2601989745504405E-2</v>
      </c>
      <c r="DS13" s="57">
        <f>IF('E-Learning UG SCH'!DS11="—",'E-Learning UG SCH'!DS11,'E-Learning UG SCH'!DS11/'Total UG SCH'!DS11)</f>
        <v>6.3883274115410379E-2</v>
      </c>
      <c r="DT13" s="57">
        <f>IF('E-Learning UG SCH'!DT11="—",'E-Learning UG SCH'!DT11,'E-Learning UG SCH'!DT11/'Total UG SCH'!DT11)</f>
        <v>7.7482195948281818E-2</v>
      </c>
      <c r="DU13" s="57">
        <f>IF('E-Learning UG SCH'!DU11="—",'E-Learning UG SCH'!DU11,'E-Learning UG SCH'!DU11/'Total UG SCH'!DU11)</f>
        <v>9.684275300577487E-2</v>
      </c>
      <c r="DV13" s="57">
        <f>IF('E-Learning UG SCH'!DV11="—",'E-Learning UG SCH'!DV11,'E-Learning UG SCH'!DV11/'Total UG SCH'!DV11)</f>
        <v>0.10075105602747993</v>
      </c>
      <c r="DW13" s="57">
        <f>IF('E-Learning UG SCH'!DW11="—",'E-Learning UG SCH'!DW11,'E-Learning UG SCH'!DW11/'Total UG SCH'!DW11)</f>
        <v>0.11188946098080658</v>
      </c>
      <c r="DX13" s="57">
        <f>IF('E-Learning UG SCH'!DX11="—",'E-Learning UG SCH'!DX11,'E-Learning UG SCH'!DX11/'Total UG SCH'!DX11)</f>
        <v>0.11787289433985812</v>
      </c>
      <c r="DY13" s="57">
        <f>IF('E-Learning UG SCH'!DY11="—",'E-Learning UG SCH'!DY11,'E-Learning UG SCH'!DY11/'Total UG SCH'!DY11)</f>
        <v>0.14009852256579119</v>
      </c>
      <c r="DZ13" s="57">
        <f>IF('E-Learning UG SCH'!DZ11="—",'E-Learning UG SCH'!DZ11,'E-Learning UG SCH'!DZ11/'Total UG SCH'!DZ11)</f>
        <v>0.17657331889572137</v>
      </c>
      <c r="EA13" s="57">
        <f>IF('E-Learning UG SCH'!EA11="—",'E-Learning UG SCH'!EA11,'E-Learning UG SCH'!EA11/'Total UG SCH'!EA11)</f>
        <v>0.19848735793484379</v>
      </c>
      <c r="EB13" s="57">
        <f>IF('E-Learning UG SCH'!EB11="—",'E-Learning UG SCH'!EB11,'E-Learning UG SCH'!EB11/'Total UG SCH'!EB11)</f>
        <v>0.1961396462365497</v>
      </c>
      <c r="EC13" s="57">
        <f>IF('E-Learning UG SCH'!EC11="—",'E-Learning UG SCH'!EC11,'E-Learning UG SCH'!EC11/'Total UG SCH'!EC11)</f>
        <v>0.20915549256877067</v>
      </c>
      <c r="ED13" s="58">
        <f>IF('E-Learning UG SCH'!EE11="—",'E-Learning UG SCH'!EE11,'E-Learning UG SCH'!EE11/'Total UG SCH'!EE11)</f>
        <v>7.3997010184060547E-2</v>
      </c>
      <c r="EE13" s="57">
        <f>IF('E-Learning UG SCH'!EE11="—",'E-Learning UG SCH'!EE11,'E-Learning UG SCH'!EE11/'Total UG SCH'!EE11)</f>
        <v>7.3997010184060547E-2</v>
      </c>
      <c r="EF13" s="57">
        <f>IF('E-Learning UG SCH'!EF11="—",'E-Learning UG SCH'!EF11,'E-Learning UG SCH'!EF11/'Total UG SCH'!EF11)</f>
        <v>8.1630405937162726E-2</v>
      </c>
      <c r="EG13" s="57">
        <f>IF('E-Learning UG SCH'!EG11="—",'E-Learning UG SCH'!EG11,'E-Learning UG SCH'!EG11/'Total UG SCH'!EG11)</f>
        <v>9.6311511722003348E-2</v>
      </c>
      <c r="EH13" s="57">
        <f>IF('E-Learning UG SCH'!EH11="—",'E-Learning UG SCH'!EH11,'E-Learning UG SCH'!EH11/'Total UG SCH'!EH11)</f>
        <v>0.10316683074726408</v>
      </c>
      <c r="EI13" s="57">
        <f>IF('E-Learning UG SCH'!EI11="—",'E-Learning UG SCH'!EI11,'E-Learning UG SCH'!EI11/'Total UG SCH'!EI11)</f>
        <v>0.11193973689342539</v>
      </c>
      <c r="EJ13" s="57">
        <f>IF('E-Learning UG SCH'!EK11="—",'E-Learning UG SCH'!EK11,'E-Learning UG SCH'!EK11/'Total UG SCH'!EK11)</f>
        <v>0.12785771814067654</v>
      </c>
      <c r="EK13" s="57">
        <f>IF('E-Learning UG SCH'!EK11="—",'E-Learning UG SCH'!EK11,'E-Learning UG SCH'!EK11/'Total UG SCH'!EK11)</f>
        <v>0.12785771814067654</v>
      </c>
      <c r="EL13" s="57">
        <f>IF('E-Learning UG SCH'!EL11="—",'E-Learning UG SCH'!EL11,'E-Learning UG SCH'!EL11/'Total UG SCH'!EL11)</f>
        <v>0.14846350132517691</v>
      </c>
      <c r="EM13" s="57">
        <f>IF('E-Learning UG SCH'!EM11="—",'E-Learning UG SCH'!EM11,'E-Learning UG SCH'!EM11/'Total UG SCH'!EM11)</f>
        <v>0.15715218473578751</v>
      </c>
      <c r="EN13" s="57">
        <f>IF('E-Learning UG SCH'!EN11="—",'E-Learning UG SCH'!EN11,'E-Learning UG SCH'!EN11/'Total UG SCH'!EN11)</f>
        <v>0.16622628591715688</v>
      </c>
      <c r="EO13" s="57">
        <f>IF('E-Learning UG SCH'!EO11="—",'E-Learning UG SCH'!EO11,'E-Learning UG SCH'!EO11/'Total UG SCH'!EO11)</f>
        <v>0.16286658067215173</v>
      </c>
      <c r="EP13" s="58" t="str">
        <f>IF('E-Learning UG SCH'!EP11="NA",'E-Learning UG SCH'!EP11,'E-Learning UG SCH'!EP11/'Total UG SCH'!EP11)</f>
        <v>NA</v>
      </c>
      <c r="EQ13" s="57" t="str">
        <f>IF('E-Learning UG SCH'!EQ11="NA",'E-Learning UG SCH'!EQ11,'E-Learning UG SCH'!EQ11/'Total UG SCH'!EQ11)</f>
        <v>NA</v>
      </c>
      <c r="ER13" s="57" t="str">
        <f>IF('E-Learning UG SCH'!ER11="NA",'E-Learning UG SCH'!ER11,'E-Learning UG SCH'!ER11/'Total UG SCH'!ER11)</f>
        <v>NA</v>
      </c>
      <c r="ES13" s="57" t="str">
        <f>IF('E-Learning UG SCH'!ES11="NA",'E-Learning UG SCH'!ES11,'E-Learning UG SCH'!ES11/'Total UG SCH'!ES11)</f>
        <v>NA</v>
      </c>
      <c r="ET13" s="57" t="str">
        <f>IF('E-Learning UG SCH'!ET11="NA",'E-Learning UG SCH'!ET11,'E-Learning UG SCH'!ET11/'Total UG SCH'!ET11)</f>
        <v>NA</v>
      </c>
      <c r="EU13" s="57" t="str">
        <f>IF('E-Learning UG SCH'!EU11="NA",'E-Learning UG SCH'!EU11,'E-Learning UG SCH'!EU11/'Total UG SCH'!EU11)</f>
        <v>NA</v>
      </c>
      <c r="EV13" s="57" t="str">
        <f>IF('E-Learning UG SCH'!EV11="NA",'E-Learning UG SCH'!EV11,'E-Learning UG SCH'!EV11/'Total UG SCH'!EV11)</f>
        <v>NA</v>
      </c>
      <c r="EW13" s="57" t="str">
        <f>IF('E-Learning UG SCH'!EW11="NA",'E-Learning UG SCH'!EW11,'E-Learning UG SCH'!EW11/'Total UG SCH'!EW11)</f>
        <v>NA</v>
      </c>
      <c r="EX13" s="57" t="str">
        <f>IF('E-Learning UG SCH'!EX11="NA",'E-Learning UG SCH'!EX11,'E-Learning UG SCH'!EX11/'Total UG SCH'!EX11)</f>
        <v>NA</v>
      </c>
      <c r="EY13" s="57" t="str">
        <f>IF('E-Learning UG SCH'!EY11="NA",'E-Learning UG SCH'!EY11,'E-Learning UG SCH'!EY11/'Total UG SCH'!EY11)</f>
        <v>NA</v>
      </c>
      <c r="EZ13" s="57" t="str">
        <f>IF('E-Learning UG SCH'!EZ11="NA",'E-Learning UG SCH'!EZ11,'E-Learning UG SCH'!EZ11/'Total UG SCH'!EZ11)</f>
        <v>NA</v>
      </c>
      <c r="FA13" s="57" t="str">
        <f>IF('E-Learning UG SCH'!FA11="NA",'E-Learning UG SCH'!FA11,'E-Learning UG SCH'!FA11/'Total UG SCH'!FA11)</f>
        <v>NA</v>
      </c>
      <c r="FB13" s="58" t="str">
        <f>IF('E-Learning UG SCH'!FB11="NA",'E-Learning UG SCH'!FB11,'E-Learning UG SCH'!FB11/'Total UG SCH'!FB11)</f>
        <v>NA</v>
      </c>
      <c r="FC13" s="57" t="str">
        <f>IF('E-Learning UG SCH'!FC11="NA",'E-Learning UG SCH'!FC11,'E-Learning UG SCH'!FC11/'Total UG SCH'!FC11)</f>
        <v>NA</v>
      </c>
      <c r="FD13" s="57" t="str">
        <f>IF('E-Learning UG SCH'!FD11="NA",'E-Learning UG SCH'!FD11,'E-Learning UG SCH'!FD11/'Total UG SCH'!FD11)</f>
        <v>NA</v>
      </c>
      <c r="FE13" s="57" t="str">
        <f>IF('E-Learning UG SCH'!FE11="NA",'E-Learning UG SCH'!FE11,'E-Learning UG SCH'!FE11/'Total UG SCH'!FE11)</f>
        <v>NA</v>
      </c>
      <c r="FF13" s="57" t="str">
        <f>IF('E-Learning UG SCH'!FF11="NA",'E-Learning UG SCH'!FF11,'E-Learning UG SCH'!FF11/'Total UG SCH'!FF11)</f>
        <v>NA</v>
      </c>
      <c r="FG13" s="57" t="str">
        <f>IF('E-Learning UG SCH'!FG11="NA",'E-Learning UG SCH'!FG11,'E-Learning UG SCH'!FG11/'Total UG SCH'!FG11)</f>
        <v>NA</v>
      </c>
      <c r="FH13" s="57" t="str">
        <f>IF('E-Learning UG SCH'!FH11="NA",'E-Learning UG SCH'!FH11,'E-Learning UG SCH'!FH11/'Total UG SCH'!FH11)</f>
        <v>NA</v>
      </c>
      <c r="FI13" s="57" t="str">
        <f>IF('E-Learning UG SCH'!FI11="NA",'E-Learning UG SCH'!FI11,'E-Learning UG SCH'!FI11/'Total UG SCH'!FI11)</f>
        <v>NA</v>
      </c>
      <c r="FJ13" s="57" t="str">
        <f>IF('E-Learning UG SCH'!FJ11="NA",'E-Learning UG SCH'!FJ11,'E-Learning UG SCH'!FJ11/'Total UG SCH'!FJ11)</f>
        <v>NA</v>
      </c>
      <c r="FK13" s="57" t="str">
        <f>IF('E-Learning UG SCH'!FK11="NA",'E-Learning UG SCH'!FK11,'E-Learning UG SCH'!FK11/'Total UG SCH'!FK11)</f>
        <v>NA</v>
      </c>
      <c r="FL13" s="57" t="str">
        <f>IF('E-Learning UG SCH'!FL11="NA",'E-Learning UG SCH'!FL11,'E-Learning UG SCH'!FL11/'Total UG SCH'!FL11)</f>
        <v>NA</v>
      </c>
      <c r="FM13" s="57" t="str">
        <f>IF('E-Learning UG SCH'!FM11="NA",'E-Learning UG SCH'!FM11,'E-Learning UG SCH'!FM11/'Total UG SCH'!FM11)</f>
        <v>NA</v>
      </c>
      <c r="FN13" s="58" t="str">
        <f>IF('E-Learning UG SCH'!FN11="NA",'E-Learning UG SCH'!FN11,'E-Learning UG SCH'!FN11/'Total UG SCH'!FN11)</f>
        <v>NA</v>
      </c>
      <c r="FO13" s="57" t="str">
        <f>IF('E-Learning UG SCH'!FO11="NA",'E-Learning UG SCH'!FO11,'E-Learning UG SCH'!FO11/'Total UG SCH'!FO11)</f>
        <v>NA</v>
      </c>
      <c r="FP13" s="57" t="str">
        <f>IF('E-Learning UG SCH'!FP11="NA",'E-Learning UG SCH'!FP11,'E-Learning UG SCH'!FP11/'Total UG SCH'!FP11)</f>
        <v>NA</v>
      </c>
      <c r="FQ13" s="57" t="str">
        <f>IF('E-Learning UG SCH'!FQ11="NA",'E-Learning UG SCH'!FQ11,'E-Learning UG SCH'!FQ11/'Total UG SCH'!FQ11)</f>
        <v>NA</v>
      </c>
      <c r="FR13" s="57" t="str">
        <f>IF('E-Learning UG SCH'!FR11="NA",'E-Learning UG SCH'!FR11,'E-Learning UG SCH'!FR11/'Total UG SCH'!FR11)</f>
        <v>NA</v>
      </c>
      <c r="FS13" s="57" t="str">
        <f>IF('E-Learning UG SCH'!FS11="NA",'E-Learning UG SCH'!FS11,'E-Learning UG SCH'!FS11/'Total UG SCH'!FS11)</f>
        <v>NA</v>
      </c>
      <c r="FT13" s="57" t="str">
        <f>IF('E-Learning UG SCH'!FT11="NA",'E-Learning UG SCH'!FT11,'E-Learning UG SCH'!FT11/'Total UG SCH'!FT11)</f>
        <v>NA</v>
      </c>
      <c r="FU13" s="57" t="str">
        <f>IF('E-Learning UG SCH'!FU11="NA",'E-Learning UG SCH'!FU11,'E-Learning UG SCH'!FU11/'Total UG SCH'!FU11)</f>
        <v>NA</v>
      </c>
      <c r="FV13" s="57" t="str">
        <f>IF('E-Learning UG SCH'!FV11="NA",'E-Learning UG SCH'!FV11,'E-Learning UG SCH'!FV11/'Total UG SCH'!FV11)</f>
        <v>NA</v>
      </c>
      <c r="FW13" s="57" t="str">
        <f>IF('E-Learning UG SCH'!FW11="NA",'E-Learning UG SCH'!FW11,'E-Learning UG SCH'!FW11/'Total UG SCH'!FW11)</f>
        <v>NA</v>
      </c>
      <c r="FX13" s="57" t="str">
        <f>IF('E-Learning UG SCH'!FX11="NA",'E-Learning UG SCH'!FX11,'E-Learning UG SCH'!FX11/'Total UG SCH'!FX11)</f>
        <v>NA</v>
      </c>
      <c r="FY13" s="57" t="str">
        <f>IF('E-Learning UG SCH'!FY11="NA",'E-Learning UG SCH'!FY11,'E-Learning UG SCH'!FY11/'Total UG SCH'!FY11)</f>
        <v>NA</v>
      </c>
      <c r="FZ13" s="58" t="str">
        <f>IF('E-Learning G SCH'!B11="—",'E-Learning G SCH'!B11,'E-Learning G SCH'!B11/'Total G SCH'!B11)</f>
        <v>—</v>
      </c>
      <c r="GA13" s="57" t="str">
        <f>IF('E-Learning G SCH'!C11="—",'E-Learning G SCH'!C11,'E-Learning G SCH'!C11/'Total G SCH'!C11)</f>
        <v>—</v>
      </c>
      <c r="GB13" s="57">
        <f>IF('E-Learning G SCH'!D11="—",'E-Learning G SCH'!D11,'E-Learning G SCH'!D11/'Total G SCH'!D11)</f>
        <v>9.398929876392537E-3</v>
      </c>
      <c r="GC13" s="57">
        <f>IF('E-Learning G SCH'!E11="—",'E-Learning G SCH'!E11,'E-Learning G SCH'!E11/'Total G SCH'!E11)</f>
        <v>2.2899185125510632E-2</v>
      </c>
      <c r="GD13" s="57">
        <f>IF('E-Learning G SCH'!F11="—",'E-Learning G SCH'!F11,'E-Learning G SCH'!F11/'Total G SCH'!F11)</f>
        <v>2.722227057571152E-2</v>
      </c>
      <c r="GE13" s="57">
        <f>IF('E-Learning G SCH'!G11="—",'E-Learning G SCH'!G11,'E-Learning G SCH'!G11/'Total G SCH'!G11)</f>
        <v>2.5760356029783521E-2</v>
      </c>
      <c r="GF13" s="57">
        <f>IF('E-Learning G SCH'!H11="—",'E-Learning G SCH'!H11,'E-Learning G SCH'!H11/'Total G SCH'!H11)</f>
        <v>3.7623890234059723E-2</v>
      </c>
      <c r="GG13" s="57">
        <f>IF('E-Learning G SCH'!I11="—",'E-Learning G SCH'!I11,'E-Learning G SCH'!I11/'Total G SCH'!I11)</f>
        <v>4.0774348507932247E-2</v>
      </c>
      <c r="GH13" s="57">
        <f>IF('E-Learning G SCH'!J11="—",'E-Learning G SCH'!J11,'E-Learning G SCH'!J11/'Total G SCH'!J11)</f>
        <v>4.231681909449686E-2</v>
      </c>
      <c r="GI13" s="57">
        <f>IF('E-Learning G SCH'!K11="—",'E-Learning G SCH'!K11,'E-Learning G SCH'!K11/'Total G SCH'!K11)</f>
        <v>4.8346967240924341E-2</v>
      </c>
      <c r="GJ13" s="57">
        <f>IF('E-Learning G SCH'!L11="—",'E-Learning G SCH'!L11,'E-Learning G SCH'!L11/'Total G SCH'!L11)</f>
        <v>4.8348768801942173E-2</v>
      </c>
      <c r="GK13" s="57">
        <f>IF('E-Learning G SCH'!M11="—",'E-Learning G SCH'!M11,'E-Learning G SCH'!M11/'Total G SCH'!M11)</f>
        <v>5.2104118124123015E-2</v>
      </c>
      <c r="GL13" s="58">
        <f>IF('E-Learning G SCH'!N11="—",'E-Learning G SCH'!N11,'E-Learning G SCH'!N11/'Total G SCH'!N11)</f>
        <v>0.1152388172858226</v>
      </c>
      <c r="GM13" s="57">
        <f>IF('E-Learning G SCH'!O11="—",'E-Learning G SCH'!O11,'E-Learning G SCH'!O11/'Total G SCH'!O11)</f>
        <v>0.12632858944334355</v>
      </c>
      <c r="GN13" s="57">
        <f>IF('E-Learning G SCH'!P11="—",'E-Learning G SCH'!P11,'E-Learning G SCH'!P11/'Total G SCH'!P11)</f>
        <v>0.11999819347845724</v>
      </c>
      <c r="GO13" s="57">
        <f>IF('E-Learning G SCH'!Q11="—",'E-Learning G SCH'!Q11,'E-Learning G SCH'!Q11/'Total G SCH'!Q11)</f>
        <v>0.15808248631743549</v>
      </c>
      <c r="GP13" s="57">
        <f>IF('E-Learning G SCH'!R11="—",'E-Learning G SCH'!R11,'E-Learning G SCH'!R11/'Total G SCH'!R11)</f>
        <v>0.12969717533293748</v>
      </c>
      <c r="GQ13" s="57">
        <f>IF('E-Learning G SCH'!S11="—",'E-Learning G SCH'!S11,'E-Learning G SCH'!S11/'Total G SCH'!S11)</f>
        <v>0.13761902880398277</v>
      </c>
      <c r="GR13" s="57">
        <f>IF('E-Learning G SCH'!T11="—",'E-Learning G SCH'!T11,'E-Learning G SCH'!T11/'Total G SCH'!T11)</f>
        <v>0.17449858575469274</v>
      </c>
      <c r="GS13" s="57">
        <f>IF('E-Learning G SCH'!U11="—",'E-Learning G SCH'!U11,'E-Learning G SCH'!U11/'Total G SCH'!U11)</f>
        <v>0.12335628130334465</v>
      </c>
      <c r="GT13" s="57">
        <f>IF('E-Learning G SCH'!V11="—",'E-Learning G SCH'!V11,'E-Learning G SCH'!V11/'Total G SCH'!V11)</f>
        <v>0.13284709081222099</v>
      </c>
      <c r="GU13" s="57">
        <f>IF('E-Learning G SCH'!W11="—",'E-Learning G SCH'!W11,'E-Learning G SCH'!W11/'Total G SCH'!W11)</f>
        <v>0.17833674839256694</v>
      </c>
      <c r="GV13" s="57">
        <f>IF('E-Learning G SCH'!X11="—",'E-Learning G SCH'!X11,'E-Learning G SCH'!X11/'Total G SCH'!X11)</f>
        <v>0.18259183453624905</v>
      </c>
      <c r="GW13" s="57">
        <f>IF('E-Learning G SCH'!Y11="—",'E-Learning G SCH'!Y11,'E-Learning G SCH'!Y11/'Total G SCH'!Y11)</f>
        <v>0.15864865343414133</v>
      </c>
      <c r="GX13" s="58">
        <f>IF('E-Learning G SCH'!Z11="—",'E-Learning G SCH'!Z11,'E-Learning G SCH'!Z11/'Total G SCH'!Z11)</f>
        <v>1.2417823228634038E-3</v>
      </c>
      <c r="GY13" s="57">
        <f>IF('E-Learning G SCH'!AA11="—",'E-Learning G SCH'!AA11,'E-Learning G SCH'!AA11/'Total G SCH'!AA11)</f>
        <v>6.1139478634775601E-3</v>
      </c>
      <c r="GZ13" s="57">
        <f>IF('E-Learning G SCH'!AB11="—",'E-Learning G SCH'!AB11,'E-Learning G SCH'!AB11/'Total G SCH'!AB11)</f>
        <v>2.0000835980605251E-2</v>
      </c>
      <c r="HA13" s="57">
        <f>IF('E-Learning G SCH'!AC11="—",'E-Learning G SCH'!AC11,'E-Learning G SCH'!AC11/'Total G SCH'!AC11)</f>
        <v>4.3939510840212949E-2</v>
      </c>
      <c r="HB13" s="57">
        <f>IF('E-Learning G SCH'!AD11="—",'E-Learning G SCH'!AD11,'E-Learning G SCH'!AD11/'Total G SCH'!AD11)</f>
        <v>4.9587157371312807E-2</v>
      </c>
      <c r="HC13" s="57">
        <f>IF('E-Learning G SCH'!AE11="—",'E-Learning G SCH'!AE11,'E-Learning G SCH'!AE11/'Total G SCH'!AE11)</f>
        <v>5.5159389635896658E-2</v>
      </c>
      <c r="HD13" s="57">
        <f>IF('E-Learning G SCH'!AF11="—",'E-Learning G SCH'!AF11,'E-Learning G SCH'!AF11/'Total G SCH'!AF11)</f>
        <v>6.6739668363719098E-2</v>
      </c>
      <c r="HE13" s="57">
        <f>IF('E-Learning G SCH'!AG11="—",'E-Learning G SCH'!AG11,'E-Learning G SCH'!AG11/'Total G SCH'!AG11)</f>
        <v>0.10732563240239801</v>
      </c>
      <c r="HF13" s="57">
        <f>IF('E-Learning G SCH'!AH11="—",'E-Learning G SCH'!AH11,'E-Learning G SCH'!AH11/'Total G SCH'!AH11)</f>
        <v>0.14011022444757384</v>
      </c>
      <c r="HG13" s="57">
        <f>IF('E-Learning G SCH'!AI11="—",'E-Learning G SCH'!AI11,'E-Learning G SCH'!AI11/'Total G SCH'!AI11)</f>
        <v>0.16550657385924208</v>
      </c>
      <c r="HH13" s="57">
        <f>IF('E-Learning G SCH'!AJ11="—",'E-Learning G SCH'!AJ11,'E-Learning G SCH'!AJ11/'Total G SCH'!AJ11)</f>
        <v>0.18445104960059447</v>
      </c>
      <c r="HI13" s="133">
        <f>IF('E-Learning G SCH'!AK11="—",'E-Learning G SCH'!AK11,'E-Learning G SCH'!AK11/'Total G SCH'!AK11)</f>
        <v>0.21338326119729611</v>
      </c>
      <c r="HJ13" s="58">
        <f>IF('E-Learning G SCH'!AL11="NA",'E-Learning G SCH'!AL11,'E-Learning G SCH'!AL11/'Total G SCH'!AL11)</f>
        <v>5.5656934306569344E-2</v>
      </c>
      <c r="HK13" s="57">
        <f>IF('E-Learning G SCH'!AM11="NA",'E-Learning G SCH'!AM11,'E-Learning G SCH'!AM11/'Total G SCH'!AM11)</f>
        <v>5.5580310726910852E-2</v>
      </c>
      <c r="HL13" s="57">
        <f>IF('E-Learning G SCH'!AN11="NA",'E-Learning G SCH'!AN11,'E-Learning G SCH'!AN11/'Total G SCH'!AN11)</f>
        <v>7.0238081912714495E-2</v>
      </c>
      <c r="HM13" s="57">
        <f>IF('E-Learning G SCH'!AO11="NA",'E-Learning G SCH'!AO11,'E-Learning G SCH'!AO11/'Total G SCH'!AO11)</f>
        <v>7.1421205506763147E-2</v>
      </c>
      <c r="HN13" s="57">
        <f>IF('E-Learning G SCH'!AP11="NA",'E-Learning G SCH'!AP11,'E-Learning G SCH'!AP11/'Total G SCH'!AP11)</f>
        <v>0.10262784090909091</v>
      </c>
      <c r="HO13" s="57">
        <f>IF('E-Learning G SCH'!AQ11="NA",'E-Learning G SCH'!AQ11,'E-Learning G SCH'!AQ11/'Total G SCH'!AQ11)</f>
        <v>0.1142510590535501</v>
      </c>
      <c r="HP13" s="57">
        <f>IF('E-Learning G SCH'!AR11="NA",'E-Learning G SCH'!AR11,'E-Learning G SCH'!AR11/'Total G SCH'!AR11)</f>
        <v>0.13460307298335467</v>
      </c>
      <c r="HQ13" s="57">
        <f>IF('E-Learning G SCH'!AS11="NA",'E-Learning G SCH'!AS11,'E-Learning G SCH'!AS11/'Total G SCH'!AS11)</f>
        <v>0.51044136850352573</v>
      </c>
      <c r="HR13" s="57">
        <f>IF('E-Learning G SCH'!AT11="NA",'E-Learning G SCH'!AT11,'E-Learning G SCH'!AT11/'Total G SCH'!AT11)</f>
        <v>0.17733097467316736</v>
      </c>
      <c r="HS13" s="57">
        <f>IF('E-Learning G SCH'!AU11="NA",'E-Learning G SCH'!AU11,'E-Learning G SCH'!AU11/'Total G SCH'!AU11)</f>
        <v>0.20977361464340724</v>
      </c>
      <c r="HT13" s="57">
        <f>IF('E-Learning G SCH'!AV11="NA",'E-Learning G SCH'!AV11,'E-Learning G SCH'!AV11/'Total G SCH'!AV11)</f>
        <v>0.22233169718032317</v>
      </c>
      <c r="HU13" s="57">
        <f>IF('E-Learning G SCH'!AW11="NA",'E-Learning G SCH'!AW11,'E-Learning G SCH'!AW11/'Total G SCH'!AW11)</f>
        <v>0.22804384904969005</v>
      </c>
      <c r="HV13" s="58" t="str">
        <f>IF('E-Learning G SCH'!AX11="—",'E-Learning G SCH'!AX11,'E-Learning G SCH'!AX11/'Total G SCH'!AX11)</f>
        <v>—</v>
      </c>
      <c r="HW13" s="57" t="str">
        <f>IF('E-Learning G SCH'!AY11="—",'E-Learning G SCH'!AY11,'E-Learning G SCH'!AY11/'Total G SCH'!AY11)</f>
        <v>—</v>
      </c>
      <c r="HX13" s="57" t="str">
        <f>IF('E-Learning G SCH'!AZ11="—",'E-Learning G SCH'!AZ11,'E-Learning G SCH'!AZ11/'Total G SCH'!AZ11)</f>
        <v>—</v>
      </c>
      <c r="HY13" s="57" t="str">
        <f>IF('E-Learning G SCH'!BA11="—",'E-Learning G SCH'!BA11,'E-Learning G SCH'!BA11/'Total G SCH'!BA11)</f>
        <v>—</v>
      </c>
      <c r="HZ13" s="57" t="str">
        <f>IF('E-Learning G SCH'!BB11="—",'E-Learning G SCH'!BB11,'E-Learning G SCH'!BB11/'Total G SCH'!BB11)</f>
        <v>—</v>
      </c>
      <c r="IA13" s="57" t="str">
        <f>IF('E-Learning G SCH'!BC11="—",'E-Learning G SCH'!BC11,'E-Learning G SCH'!BC11/'Total G SCH'!BC11)</f>
        <v>—</v>
      </c>
      <c r="IB13" s="57" t="str">
        <f>IF('E-Learning G SCH'!BD11="—",'E-Learning G SCH'!BD11,'E-Learning G SCH'!BD11/'Total G SCH'!BD11)</f>
        <v>—</v>
      </c>
      <c r="IC13" s="57" t="str">
        <f>IF('E-Learning G SCH'!BE11="—",'E-Learning G SCH'!BE11,'E-Learning G SCH'!BE11/'Total G SCH'!BE11)</f>
        <v>—</v>
      </c>
      <c r="ID13" s="57" t="str">
        <f>IF('E-Learning G SCH'!BF11="—",'E-Learning G SCH'!BF11,'E-Learning G SCH'!BF11/'Total G SCH'!BF11)</f>
        <v>—</v>
      </c>
      <c r="IE13" s="57">
        <f>IF('E-Learning G SCH'!BG11="—",'E-Learning G SCH'!BG11,'E-Learning G SCH'!BG11/'Total G SCH'!BG11)</f>
        <v>7.6935355147645657E-2</v>
      </c>
      <c r="IF13" s="57">
        <f>IF('E-Learning G SCH'!BH11="—",'E-Learning G SCH'!BH11,'E-Learning G SCH'!BH11/'Total G SCH'!BH11)</f>
        <v>8.2058636073932448E-2</v>
      </c>
      <c r="IG13" s="57">
        <f>IF('E-Learning G SCH'!BI11="—",'E-Learning G SCH'!BI11,'E-Learning G SCH'!BI11/'Total G SCH'!BI11)</f>
        <v>8.9161772557394547E-2</v>
      </c>
      <c r="IH13" s="58" t="str">
        <f>IF('E-Learning G SCH'!BJ11="—",'E-Learning G SCH'!BJ11,'E-Learning G SCH'!BJ11/'Total G SCH'!BJ11)</f>
        <v>—</v>
      </c>
      <c r="II13" s="57" t="str">
        <f>IF('E-Learning G SCH'!BK11="—",'E-Learning G SCH'!BK11,'E-Learning G SCH'!BK11/'Total G SCH'!BK11)</f>
        <v>—</v>
      </c>
      <c r="IJ13" s="57" t="str">
        <f>IF('E-Learning G SCH'!BL11="—",'E-Learning G SCH'!BL11,'E-Learning G SCH'!BL11/'Total G SCH'!BL11)</f>
        <v>—</v>
      </c>
      <c r="IK13" s="57" t="str">
        <f>IF('E-Learning G SCH'!BM11="—",'E-Learning G SCH'!BM11,'E-Learning G SCH'!BM11/'Total G SCH'!BM11)</f>
        <v>—</v>
      </c>
      <c r="IL13" s="57" t="str">
        <f>IF('E-Learning G SCH'!BN11="—",'E-Learning G SCH'!BN11,'E-Learning G SCH'!BN11/'Total G SCH'!BN11)</f>
        <v>—</v>
      </c>
      <c r="IM13" s="57" t="str">
        <f>IF('E-Learning G SCH'!BO11="—",'E-Learning G SCH'!BO11,'E-Learning G SCH'!BO11/'Total G SCH'!BO11)</f>
        <v>—</v>
      </c>
      <c r="IN13" s="57" t="str">
        <f>IF('E-Learning G SCH'!BP11="—",'E-Learning G SCH'!BP11,'E-Learning G SCH'!BP11/'Total G SCH'!BP11)</f>
        <v>—</v>
      </c>
      <c r="IO13" s="57" t="str">
        <f>IF('E-Learning G SCH'!BQ11="—",'E-Learning G SCH'!BQ11,'E-Learning G SCH'!BQ11/'Total G SCH'!BQ11)</f>
        <v>—</v>
      </c>
      <c r="IP13" s="57" t="str">
        <f>IF('E-Learning G SCH'!BR11="—",'E-Learning G SCH'!BR11,'E-Learning G SCH'!BR11/'Total G SCH'!BR11)</f>
        <v>—</v>
      </c>
      <c r="IQ13" s="57" t="str">
        <f>IF('E-Learning G SCH'!BS11="—",'E-Learning G SCH'!BS11,'E-Learning G SCH'!BS11/'Total G SCH'!BS11)</f>
        <v>—</v>
      </c>
      <c r="IR13" s="57" t="str">
        <f>IF('E-Learning G SCH'!BT11="—",'E-Learning G SCH'!BT11,'E-Learning G SCH'!BT11/'Total G SCH'!BT11)</f>
        <v>—</v>
      </c>
      <c r="IS13" s="57" t="str">
        <f>IF('E-Learning G SCH'!BU11="—",'E-Learning G SCH'!BU11,'E-Learning G SCH'!BU11/'Total G SCH'!BU11)</f>
        <v>—</v>
      </c>
      <c r="IT13" s="58">
        <f>IF('E-Learning G SCH'!BV11="—",'E-Learning G SCH'!BV11,'E-Learning G SCH'!BV11/'Total G SCH'!BV11)</f>
        <v>0.29694602701668915</v>
      </c>
      <c r="IU13" s="57">
        <f>IF('E-Learning G SCH'!BW11="—",'E-Learning G SCH'!BW11,'E-Learning G SCH'!BW11/'Total G SCH'!BW11)</f>
        <v>0.32649543116025492</v>
      </c>
      <c r="IV13" s="57">
        <f>IF('E-Learning G SCH'!BX11="—",'E-Learning G SCH'!BX11,'E-Learning G SCH'!BX11/'Total G SCH'!BX11)</f>
        <v>0.23135558866027839</v>
      </c>
      <c r="IW13" s="57">
        <f>IF('E-Learning G SCH'!BY11="—",'E-Learning G SCH'!BY11,'E-Learning G SCH'!BY11/'Total G SCH'!BY11)</f>
        <v>0.25164524298534952</v>
      </c>
      <c r="IX13" s="57">
        <f>IF('E-Learning G SCH'!BZ11="—",'E-Learning G SCH'!BZ11,'E-Learning G SCH'!BZ11/'Total G SCH'!BZ11)</f>
        <v>0.28091216975137617</v>
      </c>
      <c r="IY13" s="57">
        <f>IF('E-Learning G SCH'!CA11="—",'E-Learning G SCH'!CA11,'E-Learning G SCH'!CA11/'Total G SCH'!CA11)</f>
        <v>0.27480694505128012</v>
      </c>
      <c r="IZ13" s="57">
        <f>IF('E-Learning G SCH'!CB11="—",'E-Learning G SCH'!CB11,'E-Learning G SCH'!CB11/'Total G SCH'!CB11)</f>
        <v>0.34994764990520388</v>
      </c>
      <c r="JA13" s="57">
        <f>IF('E-Learning G SCH'!CC11="—",'E-Learning G SCH'!CC11,'E-Learning G SCH'!CC11/'Total G SCH'!CC11)</f>
        <v>0.45776996979127804</v>
      </c>
      <c r="JB13" s="57">
        <f>IF('E-Learning G SCH'!CD11="—",'E-Learning G SCH'!CD11,'E-Learning G SCH'!CD11/'Total G SCH'!CD11)</f>
        <v>0.40207401565542839</v>
      </c>
      <c r="JC13" s="57">
        <f>IF('E-Learning G SCH'!CE11="—",'E-Learning G SCH'!CE11,'E-Learning G SCH'!CE11/'Total G SCH'!CE11)</f>
        <v>0.40303010210847368</v>
      </c>
      <c r="JD13" s="57">
        <f>IF('E-Learning G SCH'!CF11="—",'E-Learning G SCH'!CF11,'E-Learning G SCH'!CF11/'Total G SCH'!CF11)</f>
        <v>0.39694387025486355</v>
      </c>
      <c r="JE13" s="57">
        <f>IF('E-Learning G SCH'!CG11="—",'E-Learning G SCH'!CG11,'E-Learning G SCH'!CG11/'Total G SCH'!CG11)</f>
        <v>0.39383895171614697</v>
      </c>
    </row>
    <row r="14" spans="1:265" ht="15.75" customHeight="1" x14ac:dyDescent="0.2">
      <c r="A14" s="56" t="s">
        <v>26</v>
      </c>
      <c r="B14" s="57">
        <f>IF('Total UG SCH'!B12="—",'E-Learning UG SCH'!B12,'E-Learning UG SCH'!B12/'Total UG SCH'!B12)</f>
        <v>6.2038269844823322E-2</v>
      </c>
      <c r="C14" s="57">
        <f>IF('Total UG SCH'!C12="—",'E-Learning UG SCH'!C12,'E-Learning UG SCH'!C12/'Total UG SCH'!C12)</f>
        <v>7.1897941224149511E-2</v>
      </c>
      <c r="D14" s="57">
        <f>IF('Total UG SCH'!D12="—",'E-Learning UG SCH'!D12,'E-Learning UG SCH'!D12/'Total UG SCH'!D12)</f>
        <v>6.7106194006337272E-2</v>
      </c>
      <c r="E14" s="57">
        <f>IF('Total UG SCH'!E12="—",'E-Learning UG SCH'!E12,'E-Learning UG SCH'!E12/'Total UG SCH'!E12)</f>
        <v>5.2651366016690002E-2</v>
      </c>
      <c r="F14" s="57">
        <f>IF('Total UG SCH'!F12="—",'E-Learning UG SCH'!F12,'E-Learning UG SCH'!F12/'Total UG SCH'!F12)</f>
        <v>5.8170477740896148E-2</v>
      </c>
      <c r="G14" s="57">
        <f>IF('Total UG SCH'!G12="—",'E-Learning UG SCH'!G12,'E-Learning UG SCH'!G12/'Total UG SCH'!G12)</f>
        <v>6.0705693088861597E-2</v>
      </c>
      <c r="H14" s="57">
        <f>IF('Total UG SCH'!H12="—",'E-Learning UG SCH'!H12,'E-Learning UG SCH'!H12/'Total UG SCH'!H12)</f>
        <v>6.430308176873302E-2</v>
      </c>
      <c r="I14" s="57">
        <f>IF('Total UG SCH'!I12="—",'E-Learning UG SCH'!I12,'E-Learning UG SCH'!I12/'Total UG SCH'!I12)</f>
        <v>7.3815671048568815E-2</v>
      </c>
      <c r="J14" s="57">
        <f>IF('Total UG SCH'!J12="—",'E-Learning UG SCH'!J12,'E-Learning UG SCH'!J12/'Total UG SCH'!J12)</f>
        <v>7.5052858135218128E-2</v>
      </c>
      <c r="K14" s="57">
        <f>IF('Total UG SCH'!K12="—",'E-Learning UG SCH'!K12,'E-Learning UG SCH'!K12/'Total UG SCH'!K12)</f>
        <v>8.0645443523691671E-2</v>
      </c>
      <c r="L14" s="57">
        <f>IF('Total UG SCH'!L12="—",'E-Learning UG SCH'!L12,'E-Learning UG SCH'!L12/'Total UG SCH'!L12)</f>
        <v>8.8668098421207056E-2</v>
      </c>
      <c r="M14" s="57">
        <f>IF('Total UG SCH'!M12="—",'E-Learning UG SCH'!M12,'E-Learning UG SCH'!M12/'Total UG SCH'!M12)</f>
        <v>9.8455090682157118E-2</v>
      </c>
      <c r="N14" s="58">
        <f>IF('E-Learning UG SCH'!N12="—",'E-Learning UG SCH'!N12,'E-Learning UG SCH'!N12/'Total UG SCH'!N12)</f>
        <v>2.5888586208040288E-2</v>
      </c>
      <c r="O14" s="57">
        <f>IF('E-Learning UG SCH'!O12="—",'E-Learning UG SCH'!O12,'E-Learning UG SCH'!O12/'Total UG SCH'!O12)</f>
        <v>3.5009048485290621E-2</v>
      </c>
      <c r="P14" s="57">
        <f>IF('E-Learning UG SCH'!P12="—",'E-Learning UG SCH'!P12,'E-Learning UG SCH'!P12/'Total UG SCH'!P12)</f>
        <v>4.4909720981080752E-2</v>
      </c>
      <c r="Q14" s="57">
        <f>IF('E-Learning UG SCH'!Q12="—",'E-Learning UG SCH'!Q12,'E-Learning UG SCH'!Q12/'Total UG SCH'!Q12)</f>
        <v>4.4837092400790243E-2</v>
      </c>
      <c r="R14" s="57">
        <f>IF('E-Learning UG SCH'!R12="—",'E-Learning UG SCH'!R12,'E-Learning UG SCH'!R12/'Total UG SCH'!R12)</f>
        <v>4.9488517101453612E-2</v>
      </c>
      <c r="S14" s="57">
        <f>IF('E-Learning UG SCH'!S12="—",'E-Learning UG SCH'!S12,'E-Learning UG SCH'!S12/'Total UG SCH'!S12)</f>
        <v>3.9299106267175268E-2</v>
      </c>
      <c r="T14" s="57">
        <f>IF('E-Learning UG SCH'!T12="—",'E-Learning UG SCH'!T12,'E-Learning UG SCH'!T12/'Total UG SCH'!T12)</f>
        <v>3.9948279739149987E-2</v>
      </c>
      <c r="U14" s="57">
        <f>IF('E-Learning UG SCH'!U12="—",'E-Learning UG SCH'!U12,'E-Learning UG SCH'!U12/'Total UG SCH'!U12)</f>
        <v>3.589875518528432E-2</v>
      </c>
      <c r="V14" s="57">
        <f>IF('E-Learning UG SCH'!V12="—",'E-Learning UG SCH'!V12,'E-Learning UG SCH'!V12/'Total UG SCH'!V12)</f>
        <v>4.3134854616428943E-2</v>
      </c>
      <c r="W14" s="57">
        <f>IF('E-Learning UG SCH'!W12="—",'E-Learning UG SCH'!W12,'E-Learning UG SCH'!W12/'Total UG SCH'!W12)</f>
        <v>7.0112996687424628E-2</v>
      </c>
      <c r="X14" s="57">
        <f>IF('E-Learning UG SCH'!X12="—",'E-Learning UG SCH'!X12,'E-Learning UG SCH'!X12/'Total UG SCH'!X12)</f>
        <v>7.9964114738567071E-2</v>
      </c>
      <c r="Y14" s="57">
        <f>IF('E-Learning UG SCH'!Y12="—",'E-Learning UG SCH'!Y12,'E-Learning UG SCH'!Y12/'Total UG SCH'!Y12)</f>
        <v>8.4784705365332835E-2</v>
      </c>
      <c r="Z14" s="58">
        <f>IF('E-Learning UG SCH'!Z12="—",'E-Learning UG SCH'!Z12,'E-Learning UG SCH'!Z12/'Total UG SCH'!Z12)</f>
        <v>6.1860937585537798E-3</v>
      </c>
      <c r="AA14" s="57" t="str">
        <f>IF('E-Learning UG SCH'!AA12="NA",'E-Learning UG SCH'!AA12,'E-Learning UG SCH'!AA12/'Total UG SCH'!AA12)</f>
        <v>NA</v>
      </c>
      <c r="AB14" s="57" t="str">
        <f>IF('E-Learning UG SCH'!AB12="NA",'E-Learning UG SCH'!AB12,'E-Learning UG SCH'!AB12/'Total UG SCH'!AB12)</f>
        <v>NA</v>
      </c>
      <c r="AC14" s="57" t="str">
        <f>IF('E-Learning UG SCH'!AC12="NA",'E-Learning UG SCH'!AC12,'E-Learning UG SCH'!AC12/'Total UG SCH'!AC12)</f>
        <v>NA</v>
      </c>
      <c r="AD14" s="57" t="str">
        <f>IF('E-Learning UG SCH'!AD12="NA",'E-Learning UG SCH'!AD12,'E-Learning UG SCH'!AD12/'Total UG SCH'!AD12)</f>
        <v>NA</v>
      </c>
      <c r="AE14" s="57" t="str">
        <f>IF('E-Learning UG SCH'!AE12="NA",'E-Learning UG SCH'!AE12,'E-Learning UG SCH'!AE12/'Total UG SCH'!AE12)</f>
        <v>NA</v>
      </c>
      <c r="AF14" s="57" t="str">
        <f>IF('E-Learning UG SCH'!AF12="NA",'E-Learning UG SCH'!AF12,'E-Learning UG SCH'!AF12/'Total UG SCH'!AF12)</f>
        <v>NA</v>
      </c>
      <c r="AG14" s="57" t="str">
        <f>IF('E-Learning UG SCH'!AG12="NA",'E-Learning UG SCH'!AG12,'E-Learning UG SCH'!AG12/'Total UG SCH'!AG12)</f>
        <v>NA</v>
      </c>
      <c r="AH14" s="57" t="str">
        <f>IF('E-Learning UG SCH'!AH12="NA",'E-Learning UG SCH'!AH12,'E-Learning UG SCH'!AH12/'Total UG SCH'!AH12)</f>
        <v>NA</v>
      </c>
      <c r="AI14" s="57" t="str">
        <f>IF('E-Learning UG SCH'!AI12="NA",'E-Learning UG SCH'!AI12,'E-Learning UG SCH'!AI12/'Total UG SCH'!AI12)</f>
        <v>NA</v>
      </c>
      <c r="AJ14" s="57" t="str">
        <f>IF('E-Learning UG SCH'!AJ12="NA",'E-Learning UG SCH'!AJ12,'E-Learning UG SCH'!AJ12/'Total UG SCH'!AJ12)</f>
        <v>NA</v>
      </c>
      <c r="AK14" s="57" t="str">
        <f>IF('E-Learning UG SCH'!AK12="NA",'E-Learning UG SCH'!AK12,'E-Learning UG SCH'!AK12/'Total UG SCH'!AK12)</f>
        <v>NA</v>
      </c>
      <c r="AL14" s="58">
        <f>IF('E-Learning UG SCH'!AL12="—",'E-Learning UG SCH'!AL12,'E-Learning UG SCH'!AL12/'Total UG SCH'!AL12)</f>
        <v>7.7569644572526419E-3</v>
      </c>
      <c r="AM14" s="57">
        <f>IF('E-Learning UG SCH'!AM12="—",'E-Learning UG SCH'!AM12,'E-Learning UG SCH'!AM12/'Total UG SCH'!AM12)</f>
        <v>2.2302184334134296E-2</v>
      </c>
      <c r="AN14" s="57">
        <f>IF('E-Learning UG SCH'!AN12="—",'E-Learning UG SCH'!AN12,'E-Learning UG SCH'!AN12/'Total UG SCH'!AN12)</f>
        <v>1.8103819622699406E-2</v>
      </c>
      <c r="AO14" s="57">
        <f>IF('E-Learning UG SCH'!AO12="—",'E-Learning UG SCH'!AO12,'E-Learning UG SCH'!AO12/'Total UG SCH'!AO12)</f>
        <v>2.6631993220102859E-2</v>
      </c>
      <c r="AP14" s="57">
        <f>IF('E-Learning UG SCH'!AP12="—",'E-Learning UG SCH'!AP12,'E-Learning UG SCH'!AP12/'Total UG SCH'!AP12)</f>
        <v>4.9143769779065982E-2</v>
      </c>
      <c r="AQ14" s="57">
        <f>IF('E-Learning UG SCH'!AQ12="—",'E-Learning UG SCH'!AQ12,'E-Learning UG SCH'!AQ12/'Total UG SCH'!AQ12)</f>
        <v>6.610737234490878E-2</v>
      </c>
      <c r="AR14" s="57">
        <f>IF('E-Learning UG SCH'!AR12="—",'E-Learning UG SCH'!AR12,'E-Learning UG SCH'!AR12/'Total UG SCH'!AR12)</f>
        <v>0.11203768117226375</v>
      </c>
      <c r="AS14" s="57">
        <f>IF('E-Learning UG SCH'!AS12="—",'E-Learning UG SCH'!AS12,'E-Learning UG SCH'!AS12/'Total UG SCH'!AS12)</f>
        <v>0.13002837699361516</v>
      </c>
      <c r="AT14" s="57">
        <f>IF('E-Learning UG SCH'!AT12="—",'E-Learning UG SCH'!AT12,'E-Learning UG SCH'!AT12/'Total UG SCH'!AT12)</f>
        <v>0.17158119104943864</v>
      </c>
      <c r="AU14" s="57">
        <f>IF('E-Learning UG SCH'!AU12="—",'E-Learning UG SCH'!AU12,'E-Learning UG SCH'!AU12/'Total UG SCH'!AU12)</f>
        <v>0.17073519639692852</v>
      </c>
      <c r="AV14" s="57">
        <f>IF('E-Learning UG SCH'!AV12="—",'E-Learning UG SCH'!AV12,'E-Learning UG SCH'!AV12/'Total UG SCH'!AV12)</f>
        <v>0.17847154160590922</v>
      </c>
      <c r="AW14" s="57">
        <f>IF('E-Learning UG SCH'!AW12="—",'E-Learning UG SCH'!AW12,'E-Learning UG SCH'!AW12/'Total UG SCH'!AW12)</f>
        <v>0.16881344698354217</v>
      </c>
      <c r="AX14" s="58">
        <f>IF('E-Learning UG SCH'!AX12="—",'E-Learning UG SCH'!AX12,'E-Learning UG SCH'!AX12/'Total UG SCH'!AX12)</f>
        <v>1.0568727096029641E-2</v>
      </c>
      <c r="AY14" s="57">
        <f>IF('E-Learning UG SCH'!AY12="—",'E-Learning UG SCH'!AY12,'E-Learning UG SCH'!AY12/'Total UG SCH'!AY12)</f>
        <v>1.6474240278836729E-2</v>
      </c>
      <c r="AZ14" s="57">
        <f>IF('E-Learning UG SCH'!AZ12="—",'E-Learning UG SCH'!AZ12,'E-Learning UG SCH'!AZ12/'Total UG SCH'!AZ12)</f>
        <v>1.6238392863060638E-2</v>
      </c>
      <c r="BA14" s="57">
        <f>IF('E-Learning UG SCH'!BA12="—",'E-Learning UG SCH'!BA12,'E-Learning UG SCH'!BA12/'Total UG SCH'!BA12)</f>
        <v>2.9155628412101342E-2</v>
      </c>
      <c r="BB14" s="57">
        <f>IF('E-Learning UG SCH'!BB12="—",'E-Learning UG SCH'!BB12,'E-Learning UG SCH'!BB12/'Total UG SCH'!BB12)</f>
        <v>3.768031057346459E-2</v>
      </c>
      <c r="BC14" s="57">
        <f>IF('E-Learning UG SCH'!BC12="—",'E-Learning UG SCH'!BC12,'E-Learning UG SCH'!BC12/'Total UG SCH'!BC12)</f>
        <v>9.9088386841062234E-2</v>
      </c>
      <c r="BD14" s="57">
        <f>IF('E-Learning UG SCH'!BD12="—",'E-Learning UG SCH'!BD12,'E-Learning UG SCH'!BD12/'Total UG SCH'!BD12)</f>
        <v>0.20092035153276591</v>
      </c>
      <c r="BE14" s="57">
        <f>IF('E-Learning UG SCH'!BE12="—",'E-Learning UG SCH'!BE12,'E-Learning UG SCH'!BE12/'Total UG SCH'!BE12)</f>
        <v>0.30415397308961667</v>
      </c>
      <c r="BF14" s="57">
        <f>IF('E-Learning UG SCH'!BF12="—",'E-Learning UG SCH'!BF12,'E-Learning UG SCH'!BF12/'Total UG SCH'!BF12)</f>
        <v>0.40920383295871288</v>
      </c>
      <c r="BG14" s="57">
        <f>IF('E-Learning UG SCH'!BG12="—",'E-Learning UG SCH'!BG12,'E-Learning UG SCH'!BG12/'Total UG SCH'!BG12)</f>
        <v>0.47048405275252858</v>
      </c>
      <c r="BH14" s="57">
        <f>IF('E-Learning UG SCH'!BH12="—",'E-Learning UG SCH'!BH12,'E-Learning UG SCH'!BH12/'Total UG SCH'!BH12)</f>
        <v>0.48443719796119217</v>
      </c>
      <c r="BI14" s="57">
        <f>IF('E-Learning UG SCH'!BI12="—",'E-Learning UG SCH'!BI12,'E-Learning UG SCH'!BI12/'Total UG SCH'!BI12)</f>
        <v>0.50127035454440472</v>
      </c>
      <c r="BJ14" s="58" t="str">
        <f>IF('E-Learning UG SCH'!BJ12="—",'E-Learning UG SCH'!BJ12,'E-Learning UG SCH'!BJ12/'Total UG SCH'!BJ12)</f>
        <v>—</v>
      </c>
      <c r="BK14" s="57" t="str">
        <f>IF('E-Learning UG SCH'!BK12="—",'E-Learning UG SCH'!BK12,'E-Learning UG SCH'!BK12/'Total UG SCH'!BK12)</f>
        <v>—</v>
      </c>
      <c r="BL14" s="57" t="str">
        <f>IF('E-Learning UG SCH'!BL12="—",'E-Learning UG SCH'!BL12,'E-Learning UG SCH'!BL12/'Total UG SCH'!BL12)</f>
        <v>—</v>
      </c>
      <c r="BM14" s="57" t="str">
        <f>IF('E-Learning UG SCH'!BM12="—",'E-Learning UG SCH'!BM12,'E-Learning UG SCH'!BM12/'Total UG SCH'!BM12)</f>
        <v>—</v>
      </c>
      <c r="BN14" s="57" t="str">
        <f>IF('E-Learning UG SCH'!BN12="—",'E-Learning UG SCH'!BN12,'E-Learning UG SCH'!BN12/'Total UG SCH'!BN12)</f>
        <v>—</v>
      </c>
      <c r="BO14" s="57" t="str">
        <f>IF('E-Learning UG SCH'!BO12="—",'E-Learning UG SCH'!BO12,'E-Learning UG SCH'!BO12/'Total UG SCH'!BO12)</f>
        <v>—</v>
      </c>
      <c r="BP14" s="57" t="str">
        <f>IF('E-Learning UG SCH'!BP12="—",'E-Learning UG SCH'!BP12,'E-Learning UG SCH'!BP12/'Total UG SCH'!BP12)</f>
        <v>—</v>
      </c>
      <c r="BQ14" s="57" t="str">
        <f>IF('E-Learning UG SCH'!BQ12="—",'E-Learning UG SCH'!BQ12,'E-Learning UG SCH'!BQ12/'Total UG SCH'!BQ12)</f>
        <v>—</v>
      </c>
      <c r="BR14" s="57" t="str">
        <f>IF('E-Learning UG SCH'!BR12="—",'E-Learning UG SCH'!BR12,'E-Learning UG SCH'!BR12/'Total UG SCH'!BR12)</f>
        <v>—</v>
      </c>
      <c r="BS14" s="57" t="str">
        <f>IF('E-Learning UG SCH'!BS12="—",'E-Learning UG SCH'!BS12,'E-Learning UG SCH'!BS12/'Total UG SCH'!BS12)</f>
        <v>—</v>
      </c>
      <c r="BT14" s="57" t="str">
        <f>IF('E-Learning UG SCH'!BT12="—",'E-Learning UG SCH'!BT12,'E-Learning UG SCH'!BT12/'Total UG SCH'!BT12)</f>
        <v>—</v>
      </c>
      <c r="BU14" s="57" t="str">
        <f>IF('E-Learning UG SCH'!BU12="—",'E-Learning UG SCH'!BU12,'E-Learning UG SCH'!BU12/'Total UG SCH'!BU12)</f>
        <v>—</v>
      </c>
      <c r="BV14" s="58">
        <f>IF('E-Learning UG SCH'!BV12="—",'E-Learning UG SCH'!BV12,'E-Learning UG SCH'!BV12/'Total UG SCH'!BV12)</f>
        <v>2.8364122638720519E-2</v>
      </c>
      <c r="BW14" s="57">
        <f>IF('E-Learning UG SCH'!BW12="—",'E-Learning UG SCH'!BW12,'E-Learning UG SCH'!BW12/'Total UG SCH'!BW12)</f>
        <v>4.0258806613946804E-2</v>
      </c>
      <c r="BX14" s="57">
        <f>IF('E-Learning UG SCH'!BX12="—",'E-Learning UG SCH'!BX12,'E-Learning UG SCH'!BX12/'Total UG SCH'!BX12)</f>
        <v>4.3986939123883385E-2</v>
      </c>
      <c r="BY14" s="57">
        <f>IF('E-Learning UG SCH'!BY12="—",'E-Learning UG SCH'!BY12,'E-Learning UG SCH'!BY12/'Total UG SCH'!BY12)</f>
        <v>4.4837328829307688E-2</v>
      </c>
      <c r="BZ14" s="57">
        <f>IF('E-Learning UG SCH'!BZ12="—",'E-Learning UG SCH'!BZ12,'E-Learning UG SCH'!BZ12/'Total UG SCH'!BZ12)</f>
        <v>5.2295244734562818E-2</v>
      </c>
      <c r="CA14" s="57">
        <f>IF('E-Learning UG SCH'!CA12="—",'E-Learning UG SCH'!CA12,'E-Learning UG SCH'!CA12/'Total UG SCH'!CA12)</f>
        <v>5.5485400202923342E-2</v>
      </c>
      <c r="CB14" s="57">
        <f>IF('E-Learning UG SCH'!CB12="—",'E-Learning UG SCH'!CB12,'E-Learning UG SCH'!CB12/'Total UG SCH'!CB12)</f>
        <v>6.7944805557445642E-2</v>
      </c>
      <c r="CC14" s="57">
        <f>IF('E-Learning UG SCH'!CC12="—",'E-Learning UG SCH'!CC12,'E-Learning UG SCH'!CC12/'Total UG SCH'!CC12)</f>
        <v>7.7169842869612301E-2</v>
      </c>
      <c r="CD14" s="57">
        <f>IF('E-Learning UG SCH'!CD12="—",'E-Learning UG SCH'!CD12,'E-Learning UG SCH'!CD12/'Total UG SCH'!CD12)</f>
        <v>8.9935828029682835E-2</v>
      </c>
      <c r="CE14" s="57">
        <f>IF('E-Learning UG SCH'!CE12="—",'E-Learning UG SCH'!CE12,'E-Learning UG SCH'!CE12/'Total UG SCH'!CE12)</f>
        <v>0.10371748014568101</v>
      </c>
      <c r="CF14" s="57">
        <f>IF('E-Learning UG SCH'!CF12="—",'E-Learning UG SCH'!CF12,'E-Learning UG SCH'!CF12/'Total UG SCH'!CF12)</f>
        <v>0.11196729209557044</v>
      </c>
      <c r="CG14" s="57">
        <f>IF('E-Learning UG SCH'!CG12="—",'E-Learning UG SCH'!CG12,'E-Learning UG SCH'!CG12/'Total UG SCH'!CG12)</f>
        <v>0.11726077999089027</v>
      </c>
      <c r="CH14" s="58" t="str">
        <f>IF('E-Learning UG SCH'!CH12="NA",'E-Learning UG SCH'!CH12,'E-Learning UG SCH'!CH12/'Total UG SCH'!CH12)</f>
        <v>NA</v>
      </c>
      <c r="CI14" s="57" t="str">
        <f>IF('E-Learning UG SCH'!CI12="NA",'E-Learning UG SCH'!CI12,'E-Learning UG SCH'!CI12/'Total UG SCH'!CI12)</f>
        <v>NA</v>
      </c>
      <c r="CJ14" s="57" t="str">
        <f>IF('E-Learning UG SCH'!CJ12="NA",'E-Learning UG SCH'!CJ12,'E-Learning UG SCH'!CJ12/'Total UG SCH'!CJ12)</f>
        <v>NA</v>
      </c>
      <c r="CK14" s="57" t="str">
        <f>IF('E-Learning UG SCH'!CK12="NA",'E-Learning UG SCH'!CK12,'E-Learning UG SCH'!CK12/'Total UG SCH'!CK12)</f>
        <v>NA</v>
      </c>
      <c r="CL14" s="57" t="str">
        <f>IF('E-Learning UG SCH'!CL12="NA",'E-Learning UG SCH'!CL12,'E-Learning UG SCH'!CL12/'Total UG SCH'!CL12)</f>
        <v>NA</v>
      </c>
      <c r="CM14" s="57" t="str">
        <f>IF('E-Learning UG SCH'!CM12="NA",'E-Learning UG SCH'!CM12,'E-Learning UG SCH'!CM12/'Total UG SCH'!CM12)</f>
        <v>NA</v>
      </c>
      <c r="CN14" s="57" t="str">
        <f>IF('E-Learning UG SCH'!CN12="NA",'E-Learning UG SCH'!CN12,'E-Learning UG SCH'!CN12/'Total UG SCH'!CN12)</f>
        <v>NA</v>
      </c>
      <c r="CO14" s="57" t="str">
        <f>IF('E-Learning UG SCH'!CO12="NA",'E-Learning UG SCH'!CO12,'E-Learning UG SCH'!CO12/'Total UG SCH'!CO12)</f>
        <v>NA</v>
      </c>
      <c r="CP14" s="57" t="str">
        <f>IF('E-Learning UG SCH'!CP12="NA",'E-Learning UG SCH'!CP12,'E-Learning UG SCH'!CP12/'Total UG SCH'!CP12)</f>
        <v>NA</v>
      </c>
      <c r="CQ14" s="57" t="str">
        <f>IF('E-Learning UG SCH'!CQ12="NA",'E-Learning UG SCH'!CQ12,'E-Learning UG SCH'!CQ12/'Total UG SCH'!CQ12)</f>
        <v>NA</v>
      </c>
      <c r="CR14" s="57" t="str">
        <f>IF('E-Learning UG SCH'!CR12="NA",'E-Learning UG SCH'!CR12,'E-Learning UG SCH'!CR12/'Total UG SCH'!CR12)</f>
        <v>NA</v>
      </c>
      <c r="CS14" s="57" t="str">
        <f>IF('E-Learning UG SCH'!CS12="NA",'E-Learning UG SCH'!CS12,'E-Learning UG SCH'!CS12/'Total UG SCH'!CS12)</f>
        <v>NA</v>
      </c>
      <c r="CT14" s="58">
        <f>IF('E-Learning UG SCH'!CT12="—",'E-Learning UG SCH'!CT12,'E-Learning UG SCH'!CT12/'Total UG SCH'!CT12)</f>
        <v>6.3482858394358729E-2</v>
      </c>
      <c r="CU14" s="57">
        <f>IF('E-Learning UG SCH'!CU12="—",'E-Learning UG SCH'!CU12,'E-Learning UG SCH'!CU12/'Total UG SCH'!CU12)</f>
        <v>6.8683977688016928E-2</v>
      </c>
      <c r="CV14" s="57">
        <f>IF('E-Learning UG SCH'!CV12="—",'E-Learning UG SCH'!CV12,'E-Learning UG SCH'!CV12/'Total UG SCH'!CV12)</f>
        <v>8.4098984872453236E-2</v>
      </c>
      <c r="CW14" s="57">
        <f>IF('E-Learning UG SCH'!CW12="—",'E-Learning UG SCH'!CW12,'E-Learning UG SCH'!CW12/'Total UG SCH'!CW12)</f>
        <v>0.10189907919939262</v>
      </c>
      <c r="CX14" s="57">
        <f>IF('E-Learning UG SCH'!CX12="—",'E-Learning UG SCH'!CX12,'E-Learning UG SCH'!CX12/'Total UG SCH'!CX12)</f>
        <v>0.10757858347303909</v>
      </c>
      <c r="CY14" s="57">
        <f>IF('E-Learning UG SCH'!CY12="—",'E-Learning UG SCH'!CY12,'E-Learning UG SCH'!CY12/'Total UG SCH'!CY12)</f>
        <v>0.13062953314466705</v>
      </c>
      <c r="CZ14" s="57">
        <f>IF('E-Learning UG SCH'!CZ12="—",'E-Learning UG SCH'!CZ12,'E-Learning UG SCH'!CZ12/'Total UG SCH'!CZ12)</f>
        <v>0.17688181750124404</v>
      </c>
      <c r="DA14" s="57">
        <f>IF('E-Learning UG SCH'!DA12="—",'E-Learning UG SCH'!DA12,'E-Learning UG SCH'!DA12/'Total UG SCH'!DA12)</f>
        <v>0.20581441116452542</v>
      </c>
      <c r="DB14" s="57">
        <f>IF('E-Learning UG SCH'!DB12="—",'E-Learning UG SCH'!DB12,'E-Learning UG SCH'!DB12/'Total UG SCH'!DB12)</f>
        <v>0.21431540780486746</v>
      </c>
      <c r="DC14" s="57">
        <f>IF('E-Learning UG SCH'!DC12="—",'E-Learning UG SCH'!DC12,'E-Learning UG SCH'!DC12/'Total UG SCH'!DC12)</f>
        <v>0.202546095350533</v>
      </c>
      <c r="DD14" s="57">
        <f>IF('E-Learning UG SCH'!DD12="—",'E-Learning UG SCH'!DD12,'E-Learning UG SCH'!DD12/'Total UG SCH'!DD12)</f>
        <v>0.20726360698842311</v>
      </c>
      <c r="DE14" s="57">
        <f>IF('E-Learning UG SCH'!DE12="—",'E-Learning UG SCH'!DE12,'E-Learning UG SCH'!DE12/'Total UG SCH'!DE12)</f>
        <v>0.22787340481481524</v>
      </c>
      <c r="DF14" s="58">
        <f>IF('E-Learning UG SCH'!DF12="—",'E-Learning UG SCH'!DF12,'E-Learning UG SCH'!DF12/'Total UG SCH'!DF12)</f>
        <v>5.4705994801467331E-2</v>
      </c>
      <c r="DG14" s="57">
        <f>IF('E-Learning UG SCH'!DG12="—",'E-Learning UG SCH'!DG12,'E-Learning UG SCH'!DG12/'Total UG SCH'!DG12)</f>
        <v>7.7561527025200583E-2</v>
      </c>
      <c r="DH14" s="57">
        <f>IF('E-Learning UG SCH'!DH12="—",'E-Learning UG SCH'!DH12,'E-Learning UG SCH'!DH12/'Total UG SCH'!DH12)</f>
        <v>9.9576312115724652E-2</v>
      </c>
      <c r="DI14" s="57">
        <f>IF('E-Learning UG SCH'!DI12="—",'E-Learning UG SCH'!DI12,'E-Learning UG SCH'!DI12/'Total UG SCH'!DI12)</f>
        <v>0.1194162634779847</v>
      </c>
      <c r="DJ14" s="57">
        <f>IF('E-Learning UG SCH'!DJ12="—",'E-Learning UG SCH'!DJ12,'E-Learning UG SCH'!DJ12/'Total UG SCH'!DJ12)</f>
        <v>0.13592991445524519</v>
      </c>
      <c r="DK14" s="57">
        <f>IF('E-Learning UG SCH'!DK12="—",'E-Learning UG SCH'!DK12,'E-Learning UG SCH'!DK12/'Total UG SCH'!DK12)</f>
        <v>0.1551356808648581</v>
      </c>
      <c r="DL14" s="57">
        <f>IF('E-Learning UG SCH'!DL12="—",'E-Learning UG SCH'!DL12,'E-Learning UG SCH'!DL12/'Total UG SCH'!DL12)</f>
        <v>0.1296498373859484</v>
      </c>
      <c r="DM14" s="57">
        <f>IF('E-Learning UG SCH'!DM12="—",'E-Learning UG SCH'!DM12,'E-Learning UG SCH'!DM12/'Total UG SCH'!DM12)</f>
        <v>0.16412589213834713</v>
      </c>
      <c r="DN14" s="57">
        <f>IF('E-Learning UG SCH'!DN12="—",'E-Learning UG SCH'!DN12,'E-Learning UG SCH'!DN12/'Total UG SCH'!DN12)</f>
        <v>0.18460958516817738</v>
      </c>
      <c r="DO14" s="57">
        <f>IF('E-Learning UG SCH'!DO12="—",'E-Learning UG SCH'!DO12,'E-Learning UG SCH'!DO12/'Total UG SCH'!DO12)</f>
        <v>0.19273524196346653</v>
      </c>
      <c r="DP14" s="57">
        <f>IF('E-Learning UG SCH'!DP12="—",'E-Learning UG SCH'!DP12,'E-Learning UG SCH'!DP12/'Total UG SCH'!DP12)</f>
        <v>0.20190182253319891</v>
      </c>
      <c r="DQ14" s="57">
        <f>IF('E-Learning UG SCH'!DQ12="—",'E-Learning UG SCH'!DQ12,'E-Learning UG SCH'!DQ12/'Total UG SCH'!DQ12)</f>
        <v>0.21662166453103571</v>
      </c>
      <c r="DR14" s="58">
        <f>IF('E-Learning UG SCH'!DR12="—",'E-Learning UG SCH'!DR12,'E-Learning UG SCH'!DR12/'Total UG SCH'!DR12)</f>
        <v>6.1875820786122228E-2</v>
      </c>
      <c r="DS14" s="57">
        <f>IF('E-Learning UG SCH'!DS12="—",'E-Learning UG SCH'!DS12,'E-Learning UG SCH'!DS12/'Total UG SCH'!DS12)</f>
        <v>0.10027499787372778</v>
      </c>
      <c r="DT14" s="57">
        <f>IF('E-Learning UG SCH'!DT12="—",'E-Learning UG SCH'!DT12,'E-Learning UG SCH'!DT12/'Total UG SCH'!DT12)</f>
        <v>0.1161995420412163</v>
      </c>
      <c r="DU14" s="57">
        <f>IF('E-Learning UG SCH'!DU12="—",'E-Learning UG SCH'!DU12,'E-Learning UG SCH'!DU12/'Total UG SCH'!DU12)</f>
        <v>0.12226295452293669</v>
      </c>
      <c r="DV14" s="57">
        <f>IF('E-Learning UG SCH'!DV12="—",'E-Learning UG SCH'!DV12,'E-Learning UG SCH'!DV12/'Total UG SCH'!DV12)</f>
        <v>0.12839138451563228</v>
      </c>
      <c r="DW14" s="57">
        <f>IF('E-Learning UG SCH'!DW12="—",'E-Learning UG SCH'!DW12,'E-Learning UG SCH'!DW12/'Total UG SCH'!DW12)</f>
        <v>8.3570923278098133E-2</v>
      </c>
      <c r="DX14" s="57">
        <f>IF('E-Learning UG SCH'!DX12="—",'E-Learning UG SCH'!DX12,'E-Learning UG SCH'!DX12/'Total UG SCH'!DX12)</f>
        <v>8.180051813471502E-2</v>
      </c>
      <c r="DY14" s="57">
        <f>IF('E-Learning UG SCH'!DY12="—",'E-Learning UG SCH'!DY12,'E-Learning UG SCH'!DY12/'Total UG SCH'!DY12)</f>
        <v>9.7472834006411588E-2</v>
      </c>
      <c r="DZ14" s="57">
        <f>IF('E-Learning UG SCH'!DZ12="—",'E-Learning UG SCH'!DZ12,'E-Learning UG SCH'!DZ12/'Total UG SCH'!DZ12)</f>
        <v>0.12139139030907771</v>
      </c>
      <c r="EA14" s="57">
        <f>IF('E-Learning UG SCH'!EA12="—",'E-Learning UG SCH'!EA12,'E-Learning UG SCH'!EA12/'Total UG SCH'!EA12)</f>
        <v>0.12919295914978413</v>
      </c>
      <c r="EB14" s="57">
        <f>IF('E-Learning UG SCH'!EB12="—",'E-Learning UG SCH'!EB12,'E-Learning UG SCH'!EB12/'Total UG SCH'!EB12)</f>
        <v>0.13659058487874465</v>
      </c>
      <c r="EC14" s="57">
        <f>IF('E-Learning UG SCH'!EC12="—",'E-Learning UG SCH'!EC12,'E-Learning UG SCH'!EC12/'Total UG SCH'!EC12)</f>
        <v>0.16183164879253145</v>
      </c>
      <c r="ED14" s="58">
        <f>IF('E-Learning UG SCH'!EE12="—",'E-Learning UG SCH'!EE12,'E-Learning UG SCH'!EE12/'Total UG SCH'!EE12)</f>
        <v>7.5618614843061802E-2</v>
      </c>
      <c r="EE14" s="57">
        <f>IF('E-Learning UG SCH'!EE12="—",'E-Learning UG SCH'!EE12,'E-Learning UG SCH'!EE12/'Total UG SCH'!EE12)</f>
        <v>7.5618614843061802E-2</v>
      </c>
      <c r="EF14" s="57">
        <f>IF('E-Learning UG SCH'!EF12="—",'E-Learning UG SCH'!EF12,'E-Learning UG SCH'!EF12/'Total UG SCH'!EF12)</f>
        <v>9.4862426357707239E-2</v>
      </c>
      <c r="EG14" s="57">
        <f>IF('E-Learning UG SCH'!EG12="—",'E-Learning UG SCH'!EG12,'E-Learning UG SCH'!EG12/'Total UG SCH'!EG12)</f>
        <v>0.11318229465457637</v>
      </c>
      <c r="EH14" s="57">
        <f>IF('E-Learning UG SCH'!EH12="—",'E-Learning UG SCH'!EH12,'E-Learning UG SCH'!EH12/'Total UG SCH'!EH12)</f>
        <v>0.1252239285878336</v>
      </c>
      <c r="EI14" s="57">
        <f>IF('E-Learning UG SCH'!EI12="—",'E-Learning UG SCH'!EI12,'E-Learning UG SCH'!EI12/'Total UG SCH'!EI12)</f>
        <v>0.14241046792774853</v>
      </c>
      <c r="EJ14" s="57">
        <f>IF('E-Learning UG SCH'!EK12="—",'E-Learning UG SCH'!EK12,'E-Learning UG SCH'!EK12/'Total UG SCH'!EK12)</f>
        <v>0.1801841955595134</v>
      </c>
      <c r="EK14" s="57">
        <f>IF('E-Learning UG SCH'!EK12="—",'E-Learning UG SCH'!EK12,'E-Learning UG SCH'!EK12/'Total UG SCH'!EK12)</f>
        <v>0.1801841955595134</v>
      </c>
      <c r="EL14" s="57">
        <f>IF('E-Learning UG SCH'!EL12="—",'E-Learning UG SCH'!EL12,'E-Learning UG SCH'!EL12/'Total UG SCH'!EL12)</f>
        <v>0.19473114842827208</v>
      </c>
      <c r="EM14" s="57">
        <f>IF('E-Learning UG SCH'!EM12="—",'E-Learning UG SCH'!EM12,'E-Learning UG SCH'!EM12/'Total UG SCH'!EM12)</f>
        <v>0.19363171396926765</v>
      </c>
      <c r="EN14" s="57">
        <f>IF('E-Learning UG SCH'!EN12="—",'E-Learning UG SCH'!EN12,'E-Learning UG SCH'!EN12/'Total UG SCH'!EN12)</f>
        <v>0.20075474658547829</v>
      </c>
      <c r="EO14" s="57">
        <f>IF('E-Learning UG SCH'!EO12="—",'E-Learning UG SCH'!EO12,'E-Learning UG SCH'!EO12/'Total UG SCH'!EO12)</f>
        <v>0.21882297175796472</v>
      </c>
      <c r="EP14" s="58" t="str">
        <f>IF('E-Learning UG SCH'!EP12="NA",'E-Learning UG SCH'!EP12,'E-Learning UG SCH'!EP12/'Total UG SCH'!EP12)</f>
        <v>NA</v>
      </c>
      <c r="EQ14" s="57" t="str">
        <f>IF('E-Learning UG SCH'!EQ12="NA",'E-Learning UG SCH'!EQ12,'E-Learning UG SCH'!EQ12/'Total UG SCH'!EQ12)</f>
        <v>NA</v>
      </c>
      <c r="ER14" s="57" t="str">
        <f>IF('E-Learning UG SCH'!ER12="NA",'E-Learning UG SCH'!ER12,'E-Learning UG SCH'!ER12/'Total UG SCH'!ER12)</f>
        <v>NA</v>
      </c>
      <c r="ES14" s="57" t="str">
        <f>IF('E-Learning UG SCH'!ES12="NA",'E-Learning UG SCH'!ES12,'E-Learning UG SCH'!ES12/'Total UG SCH'!ES12)</f>
        <v>NA</v>
      </c>
      <c r="ET14" s="57" t="str">
        <f>IF('E-Learning UG SCH'!ET12="NA",'E-Learning UG SCH'!ET12,'E-Learning UG SCH'!ET12/'Total UG SCH'!ET12)</f>
        <v>NA</v>
      </c>
      <c r="EU14" s="57" t="str">
        <f>IF('E-Learning UG SCH'!EU12="NA",'E-Learning UG SCH'!EU12,'E-Learning UG SCH'!EU12/'Total UG SCH'!EU12)</f>
        <v>NA</v>
      </c>
      <c r="EV14" s="57" t="str">
        <f>IF('E-Learning UG SCH'!EV12="NA",'E-Learning UG SCH'!EV12,'E-Learning UG SCH'!EV12/'Total UG SCH'!EV12)</f>
        <v>NA</v>
      </c>
      <c r="EW14" s="57" t="str">
        <f>IF('E-Learning UG SCH'!EW12="NA",'E-Learning UG SCH'!EW12,'E-Learning UG SCH'!EW12/'Total UG SCH'!EW12)</f>
        <v>NA</v>
      </c>
      <c r="EX14" s="57" t="str">
        <f>IF('E-Learning UG SCH'!EX12="NA",'E-Learning UG SCH'!EX12,'E-Learning UG SCH'!EX12/'Total UG SCH'!EX12)</f>
        <v>NA</v>
      </c>
      <c r="EY14" s="57" t="str">
        <f>IF('E-Learning UG SCH'!EY12="NA",'E-Learning UG SCH'!EY12,'E-Learning UG SCH'!EY12/'Total UG SCH'!EY12)</f>
        <v>NA</v>
      </c>
      <c r="EZ14" s="57" t="str">
        <f>IF('E-Learning UG SCH'!EZ12="NA",'E-Learning UG SCH'!EZ12,'E-Learning UG SCH'!EZ12/'Total UG SCH'!EZ12)</f>
        <v>NA</v>
      </c>
      <c r="FA14" s="57" t="str">
        <f>IF('E-Learning UG SCH'!FA12="NA",'E-Learning UG SCH'!FA12,'E-Learning UG SCH'!FA12/'Total UG SCH'!FA12)</f>
        <v>NA</v>
      </c>
      <c r="FB14" s="58" t="str">
        <f>IF('E-Learning UG SCH'!FB12="NA",'E-Learning UG SCH'!FB12,'E-Learning UG SCH'!FB12/'Total UG SCH'!FB12)</f>
        <v>NA</v>
      </c>
      <c r="FC14" s="57" t="str">
        <f>IF('E-Learning UG SCH'!FC12="NA",'E-Learning UG SCH'!FC12,'E-Learning UG SCH'!FC12/'Total UG SCH'!FC12)</f>
        <v>NA</v>
      </c>
      <c r="FD14" s="57" t="str">
        <f>IF('E-Learning UG SCH'!FD12="NA",'E-Learning UG SCH'!FD12,'E-Learning UG SCH'!FD12/'Total UG SCH'!FD12)</f>
        <v>NA</v>
      </c>
      <c r="FE14" s="57" t="str">
        <f>IF('E-Learning UG SCH'!FE12="NA",'E-Learning UG SCH'!FE12,'E-Learning UG SCH'!FE12/'Total UG SCH'!FE12)</f>
        <v>NA</v>
      </c>
      <c r="FF14" s="57" t="str">
        <f>IF('E-Learning UG SCH'!FF12="NA",'E-Learning UG SCH'!FF12,'E-Learning UG SCH'!FF12/'Total UG SCH'!FF12)</f>
        <v>NA</v>
      </c>
      <c r="FG14" s="57" t="str">
        <f>IF('E-Learning UG SCH'!FG12="NA",'E-Learning UG SCH'!FG12,'E-Learning UG SCH'!FG12/'Total UG SCH'!FG12)</f>
        <v>NA</v>
      </c>
      <c r="FH14" s="57" t="str">
        <f>IF('E-Learning UG SCH'!FH12="NA",'E-Learning UG SCH'!FH12,'E-Learning UG SCH'!FH12/'Total UG SCH'!FH12)</f>
        <v>NA</v>
      </c>
      <c r="FI14" s="57" t="str">
        <f>IF('E-Learning UG SCH'!FI12="NA",'E-Learning UG SCH'!FI12,'E-Learning UG SCH'!FI12/'Total UG SCH'!FI12)</f>
        <v>NA</v>
      </c>
      <c r="FJ14" s="57" t="str">
        <f>IF('E-Learning UG SCH'!FJ12="NA",'E-Learning UG SCH'!FJ12,'E-Learning UG SCH'!FJ12/'Total UG SCH'!FJ12)</f>
        <v>NA</v>
      </c>
      <c r="FK14" s="57" t="str">
        <f>IF('E-Learning UG SCH'!FK12="NA",'E-Learning UG SCH'!FK12,'E-Learning UG SCH'!FK12/'Total UG SCH'!FK12)</f>
        <v>NA</v>
      </c>
      <c r="FL14" s="57" t="str">
        <f>IF('E-Learning UG SCH'!FL12="NA",'E-Learning UG SCH'!FL12,'E-Learning UG SCH'!FL12/'Total UG SCH'!FL12)</f>
        <v>NA</v>
      </c>
      <c r="FM14" s="57" t="str">
        <f>IF('E-Learning UG SCH'!FM12="NA",'E-Learning UG SCH'!FM12,'E-Learning UG SCH'!FM12/'Total UG SCH'!FM12)</f>
        <v>NA</v>
      </c>
      <c r="FN14" s="58" t="str">
        <f>IF('E-Learning UG SCH'!FN12="NA",'E-Learning UG SCH'!FN12,'E-Learning UG SCH'!FN12/'Total UG SCH'!FN12)</f>
        <v>NA</v>
      </c>
      <c r="FO14" s="57" t="str">
        <f>IF('E-Learning UG SCH'!FO12="NA",'E-Learning UG SCH'!FO12,'E-Learning UG SCH'!FO12/'Total UG SCH'!FO12)</f>
        <v>NA</v>
      </c>
      <c r="FP14" s="57" t="str">
        <f>IF('E-Learning UG SCH'!FP12="NA",'E-Learning UG SCH'!FP12,'E-Learning UG SCH'!FP12/'Total UG SCH'!FP12)</f>
        <v>NA</v>
      </c>
      <c r="FQ14" s="57" t="str">
        <f>IF('E-Learning UG SCH'!FQ12="NA",'E-Learning UG SCH'!FQ12,'E-Learning UG SCH'!FQ12/'Total UG SCH'!FQ12)</f>
        <v>NA</v>
      </c>
      <c r="FR14" s="57" t="str">
        <f>IF('E-Learning UG SCH'!FR12="NA",'E-Learning UG SCH'!FR12,'E-Learning UG SCH'!FR12/'Total UG SCH'!FR12)</f>
        <v>NA</v>
      </c>
      <c r="FS14" s="57" t="str">
        <f>IF('E-Learning UG SCH'!FS12="NA",'E-Learning UG SCH'!FS12,'E-Learning UG SCH'!FS12/'Total UG SCH'!FS12)</f>
        <v>NA</v>
      </c>
      <c r="FT14" s="57" t="str">
        <f>IF('E-Learning UG SCH'!FT12="NA",'E-Learning UG SCH'!FT12,'E-Learning UG SCH'!FT12/'Total UG SCH'!FT12)</f>
        <v>NA</v>
      </c>
      <c r="FU14" s="57" t="str">
        <f>IF('E-Learning UG SCH'!FU12="NA",'E-Learning UG SCH'!FU12,'E-Learning UG SCH'!FU12/'Total UG SCH'!FU12)</f>
        <v>NA</v>
      </c>
      <c r="FV14" s="57" t="str">
        <f>IF('E-Learning UG SCH'!FV12="NA",'E-Learning UG SCH'!FV12,'E-Learning UG SCH'!FV12/'Total UG SCH'!FV12)</f>
        <v>NA</v>
      </c>
      <c r="FW14" s="57" t="str">
        <f>IF('E-Learning UG SCH'!FW12="NA",'E-Learning UG SCH'!FW12,'E-Learning UG SCH'!FW12/'Total UG SCH'!FW12)</f>
        <v>NA</v>
      </c>
      <c r="FX14" s="57" t="str">
        <f>IF('E-Learning UG SCH'!FX12="NA",'E-Learning UG SCH'!FX12,'E-Learning UG SCH'!FX12/'Total UG SCH'!FX12)</f>
        <v>NA</v>
      </c>
      <c r="FY14" s="57" t="str">
        <f>IF('E-Learning UG SCH'!FY12="NA",'E-Learning UG SCH'!FY12,'E-Learning UG SCH'!FY12/'Total UG SCH'!FY12)</f>
        <v>NA</v>
      </c>
      <c r="FZ14" s="58">
        <f>IF('E-Learning G SCH'!B12="—",'E-Learning G SCH'!B12,'E-Learning G SCH'!B12/'Total G SCH'!B12)</f>
        <v>0.10512988355267691</v>
      </c>
      <c r="GA14" s="57">
        <f>IF('E-Learning G SCH'!C12="—",'E-Learning G SCH'!C12,'E-Learning G SCH'!C12/'Total G SCH'!C12)</f>
        <v>0.10773944362054073</v>
      </c>
      <c r="GB14" s="57">
        <f>IF('E-Learning G SCH'!D12="—",'E-Learning G SCH'!D12,'E-Learning G SCH'!D12/'Total G SCH'!D12)</f>
        <v>0.10534454923952757</v>
      </c>
      <c r="GC14" s="57">
        <f>IF('E-Learning G SCH'!E12="—",'E-Learning G SCH'!E12,'E-Learning G SCH'!E12/'Total G SCH'!E12)</f>
        <v>0.14410484159461134</v>
      </c>
      <c r="GD14" s="57">
        <f>IF('E-Learning G SCH'!F12="—",'E-Learning G SCH'!F12,'E-Learning G SCH'!F12/'Total G SCH'!F12)</f>
        <v>0.15158603426697165</v>
      </c>
      <c r="GE14" s="57">
        <f>IF('E-Learning G SCH'!G12="—",'E-Learning G SCH'!G12,'E-Learning G SCH'!G12/'Total G SCH'!G12)</f>
        <v>0.17735232753018434</v>
      </c>
      <c r="GF14" s="57">
        <f>IF('E-Learning G SCH'!H12="—",'E-Learning G SCH'!H12,'E-Learning G SCH'!H12/'Total G SCH'!H12)</f>
        <v>0.19931691858030723</v>
      </c>
      <c r="GG14" s="57">
        <f>IF('E-Learning G SCH'!I12="—",'E-Learning G SCH'!I12,'E-Learning G SCH'!I12/'Total G SCH'!I12)</f>
        <v>0.24290721566415535</v>
      </c>
      <c r="GH14" s="57">
        <f>IF('E-Learning G SCH'!J12="—",'E-Learning G SCH'!J12,'E-Learning G SCH'!J12/'Total G SCH'!J12)</f>
        <v>0.26281156692197843</v>
      </c>
      <c r="GI14" s="57">
        <f>IF('E-Learning G SCH'!K12="—",'E-Learning G SCH'!K12,'E-Learning G SCH'!K12/'Total G SCH'!K12)</f>
        <v>0.25937041710719277</v>
      </c>
      <c r="GJ14" s="57">
        <f>IF('E-Learning G SCH'!L12="—",'E-Learning G SCH'!L12,'E-Learning G SCH'!L12/'Total G SCH'!L12)</f>
        <v>0.26301576446244762</v>
      </c>
      <c r="GK14" s="57">
        <f>IF('E-Learning G SCH'!M12="—",'E-Learning G SCH'!M12,'E-Learning G SCH'!M12/'Total G SCH'!M12)</f>
        <v>0.26505160048976734</v>
      </c>
      <c r="GL14" s="58">
        <f>IF('E-Learning G SCH'!N12="—",'E-Learning G SCH'!N12,'E-Learning G SCH'!N12/'Total G SCH'!N12)</f>
        <v>5.4575683099609661E-2</v>
      </c>
      <c r="GM14" s="57">
        <f>IF('E-Learning G SCH'!O12="—",'E-Learning G SCH'!O12,'E-Learning G SCH'!O12/'Total G SCH'!O12)</f>
        <v>6.5431420162395726E-2</v>
      </c>
      <c r="GN14" s="57">
        <f>IF('E-Learning G SCH'!P12="—",'E-Learning G SCH'!P12,'E-Learning G SCH'!P12/'Total G SCH'!P12)</f>
        <v>8.5664920679364348E-2</v>
      </c>
      <c r="GO14" s="57">
        <f>IF('E-Learning G SCH'!Q12="—",'E-Learning G SCH'!Q12,'E-Learning G SCH'!Q12/'Total G SCH'!Q12)</f>
        <v>1.7302090523040208E-2</v>
      </c>
      <c r="GP14" s="57">
        <f>IF('E-Learning G SCH'!R12="—",'E-Learning G SCH'!R12,'E-Learning G SCH'!R12/'Total G SCH'!R12)</f>
        <v>3.2277470556930976E-2</v>
      </c>
      <c r="GQ14" s="57">
        <f>IF('E-Learning G SCH'!S12="—",'E-Learning G SCH'!S12,'E-Learning G SCH'!S12/'Total G SCH'!S12)</f>
        <v>3.7855345381864594E-2</v>
      </c>
      <c r="GR14" s="57">
        <f>IF('E-Learning G SCH'!T12="—",'E-Learning G SCH'!T12,'E-Learning G SCH'!T12/'Total G SCH'!T12)</f>
        <v>4.3972461931967584E-2</v>
      </c>
      <c r="GS14" s="57">
        <f>IF('E-Learning G SCH'!U12="—",'E-Learning G SCH'!U12,'E-Learning G SCH'!U12/'Total G SCH'!U12)</f>
        <v>3.9675259934482267E-2</v>
      </c>
      <c r="GT14" s="57">
        <f>IF('E-Learning G SCH'!V12="—",'E-Learning G SCH'!V12,'E-Learning G SCH'!V12/'Total G SCH'!V12)</f>
        <v>6.0939652203856748E-2</v>
      </c>
      <c r="GU14" s="57">
        <f>IF('E-Learning G SCH'!W12="—",'E-Learning G SCH'!W12,'E-Learning G SCH'!W12/'Total G SCH'!W12)</f>
        <v>0.11387985773200375</v>
      </c>
      <c r="GV14" s="57">
        <f>IF('E-Learning G SCH'!X12="—",'E-Learning G SCH'!X12,'E-Learning G SCH'!X12/'Total G SCH'!X12)</f>
        <v>0.12978721251429207</v>
      </c>
      <c r="GW14" s="57">
        <f>IF('E-Learning G SCH'!Y12="—",'E-Learning G SCH'!Y12,'E-Learning G SCH'!Y12/'Total G SCH'!Y12)</f>
        <v>0.15644803229061555</v>
      </c>
      <c r="GX14" s="58">
        <f>IF('E-Learning G SCH'!Z12="—",'E-Learning G SCH'!Z12,'E-Learning G SCH'!Z12/'Total G SCH'!Z12)</f>
        <v>2.9736427123225953E-3</v>
      </c>
      <c r="GY14" s="57" t="str">
        <f>IF('E-Learning G SCH'!AA12="—",'E-Learning G SCH'!AA12,'E-Learning G SCH'!AA12/'Total G SCH'!AA12)</f>
        <v>—</v>
      </c>
      <c r="GZ14" s="57" t="str">
        <f>IF('E-Learning G SCH'!AB12="—",'E-Learning G SCH'!AB12,'E-Learning G SCH'!AB12/'Total G SCH'!AB12)</f>
        <v>—</v>
      </c>
      <c r="HA14" s="57" t="str">
        <f>IF('E-Learning G SCH'!AC12="—",'E-Learning G SCH'!AC12,'E-Learning G SCH'!AC12/'Total G SCH'!AC12)</f>
        <v>—</v>
      </c>
      <c r="HB14" s="57" t="str">
        <f>IF('E-Learning G SCH'!AD12="—",'E-Learning G SCH'!AD12,'E-Learning G SCH'!AD12/'Total G SCH'!AD12)</f>
        <v>—</v>
      </c>
      <c r="HC14" s="57" t="str">
        <f>IF('E-Learning G SCH'!AE12="—",'E-Learning G SCH'!AE12,'E-Learning G SCH'!AE12/'Total G SCH'!AE12)</f>
        <v>—</v>
      </c>
      <c r="HD14" s="57" t="str">
        <f>IF('E-Learning G SCH'!AF12="—",'E-Learning G SCH'!AF12,'E-Learning G SCH'!AF12/'Total G SCH'!AF12)</f>
        <v>—</v>
      </c>
      <c r="HE14" s="57" t="str">
        <f>IF('E-Learning G SCH'!AG12="—",'E-Learning G SCH'!AG12,'E-Learning G SCH'!AG12/'Total G SCH'!AG12)</f>
        <v>—</v>
      </c>
      <c r="HF14" s="57" t="str">
        <f>IF('E-Learning G SCH'!AH12="—",'E-Learning G SCH'!AH12,'E-Learning G SCH'!AH12/'Total G SCH'!AH12)</f>
        <v>—</v>
      </c>
      <c r="HG14" s="57" t="str">
        <f>IF('E-Learning G SCH'!AI12="—",'E-Learning G SCH'!AI12,'E-Learning G SCH'!AI12/'Total G SCH'!AI12)</f>
        <v>—</v>
      </c>
      <c r="HH14" s="57" t="str">
        <f>IF('E-Learning G SCH'!AJ12="—",'E-Learning G SCH'!AJ12,'E-Learning G SCH'!AJ12/'Total G SCH'!AJ12)</f>
        <v>—</v>
      </c>
      <c r="HI14" s="133" t="str">
        <f>IF('E-Learning G SCH'!AK12="—",'E-Learning G SCH'!AK12,'E-Learning G SCH'!AK12/'Total G SCH'!AK12)</f>
        <v>—</v>
      </c>
      <c r="HJ14" s="58">
        <f>IF('E-Learning G SCH'!AL12="NA",'E-Learning G SCH'!AL12,'E-Learning G SCH'!AL12/'Total G SCH'!AL12)</f>
        <v>8.0174857087956963E-2</v>
      </c>
      <c r="HK14" s="57">
        <f>IF('E-Learning G SCH'!AM12="NA",'E-Learning G SCH'!AM12,'E-Learning G SCH'!AM12/'Total G SCH'!AM12)</f>
        <v>8.0457842438472177E-2</v>
      </c>
      <c r="HL14" s="57">
        <f>IF('E-Learning G SCH'!AN12="NA",'E-Learning G SCH'!AN12,'E-Learning G SCH'!AN12/'Total G SCH'!AN12)</f>
        <v>9.4878838820779854E-2</v>
      </c>
      <c r="HM14" s="57">
        <f>IF('E-Learning G SCH'!AO12="NA",'E-Learning G SCH'!AO12,'E-Learning G SCH'!AO12/'Total G SCH'!AO12)</f>
        <v>7.2250364900832836E-2</v>
      </c>
      <c r="HN14" s="57">
        <f>IF('E-Learning G SCH'!AP12="NA",'E-Learning G SCH'!AP12,'E-Learning G SCH'!AP12/'Total G SCH'!AP12)</f>
        <v>6.1909222515541172E-2</v>
      </c>
      <c r="HO14" s="57">
        <f>IF('E-Learning G SCH'!AQ12="NA",'E-Learning G SCH'!AQ12,'E-Learning G SCH'!AQ12/'Total G SCH'!AQ12)</f>
        <v>0.23103101805334975</v>
      </c>
      <c r="HP14" s="57">
        <f>IF('E-Learning G SCH'!AR12="NA",'E-Learning G SCH'!AR12,'E-Learning G SCH'!AR12/'Total G SCH'!AR12)</f>
        <v>0.36040196429152166</v>
      </c>
      <c r="HQ14" s="57">
        <f>IF('E-Learning G SCH'!AS12="NA",'E-Learning G SCH'!AS12,'E-Learning G SCH'!AS12/'Total G SCH'!AS12)</f>
        <v>0.39464891673192376</v>
      </c>
      <c r="HR14" s="57">
        <f>IF('E-Learning G SCH'!AT12="NA",'E-Learning G SCH'!AT12,'E-Learning G SCH'!AT12/'Total G SCH'!AT12)</f>
        <v>0.39036332517277988</v>
      </c>
      <c r="HS14" s="57">
        <f>IF('E-Learning G SCH'!AU12="NA",'E-Learning G SCH'!AU12,'E-Learning G SCH'!AU12/'Total G SCH'!AU12)</f>
        <v>0.48889866872043131</v>
      </c>
      <c r="HT14" s="57">
        <f>IF('E-Learning G SCH'!AV12="NA",'E-Learning G SCH'!AV12,'E-Learning G SCH'!AV12/'Total G SCH'!AV12)</f>
        <v>0.53341394424891497</v>
      </c>
      <c r="HU14" s="57">
        <f>IF('E-Learning G SCH'!AW12="NA",'E-Learning G SCH'!AW12,'E-Learning G SCH'!AW12/'Total G SCH'!AW12)</f>
        <v>0.76604909680407596</v>
      </c>
      <c r="HV14" s="58">
        <f>IF('E-Learning G SCH'!AX12="—",'E-Learning G SCH'!AX12,'E-Learning G SCH'!AX12/'Total G SCH'!AX12)</f>
        <v>1.1344648667663354E-2</v>
      </c>
      <c r="HW14" s="57">
        <f>IF('E-Learning G SCH'!AY12="—",'E-Learning G SCH'!AY12,'E-Learning G SCH'!AY12/'Total G SCH'!AY12)</f>
        <v>3.6899174623725522E-2</v>
      </c>
      <c r="HX14" s="57">
        <f>IF('E-Learning G SCH'!AZ12="—",'E-Learning G SCH'!AZ12,'E-Learning G SCH'!AZ12/'Total G SCH'!AZ12)</f>
        <v>3.3333333333333333E-2</v>
      </c>
      <c r="HY14" s="57">
        <f>IF('E-Learning G SCH'!BA12="—",'E-Learning G SCH'!BA12,'E-Learning G SCH'!BA12/'Total G SCH'!BA12)</f>
        <v>7.388893938016905E-2</v>
      </c>
      <c r="HZ14" s="57">
        <f>IF('E-Learning G SCH'!BB12="—",'E-Learning G SCH'!BB12,'E-Learning G SCH'!BB12/'Total G SCH'!BB12)</f>
        <v>7.0836337418889686E-2</v>
      </c>
      <c r="IA14" s="57">
        <f>IF('E-Learning G SCH'!BC12="—",'E-Learning G SCH'!BC12,'E-Learning G SCH'!BC12/'Total G SCH'!BC12)</f>
        <v>0.26462035541195478</v>
      </c>
      <c r="IB14" s="57">
        <f>IF('E-Learning G SCH'!BD12="—",'E-Learning G SCH'!BD12,'E-Learning G SCH'!BD12/'Total G SCH'!BD12)</f>
        <v>0.27668252889191025</v>
      </c>
      <c r="IC14" s="57">
        <f>IF('E-Learning G SCH'!BE12="—",'E-Learning G SCH'!BE12,'E-Learning G SCH'!BE12/'Total G SCH'!BE12)</f>
        <v>0.27527216174183516</v>
      </c>
      <c r="ID14" s="57">
        <f>IF('E-Learning G SCH'!BF12="—",'E-Learning G SCH'!BF12,'E-Learning G SCH'!BF12/'Total G SCH'!BF12)</f>
        <v>0.27910798122065728</v>
      </c>
      <c r="IE14" s="57">
        <f>IF('E-Learning G SCH'!BG12="—",'E-Learning G SCH'!BG12,'E-Learning G SCH'!BG12/'Total G SCH'!BG12)</f>
        <v>0.29327170005136105</v>
      </c>
      <c r="IF14" s="57">
        <f>IF('E-Learning G SCH'!BH12="—",'E-Learning G SCH'!BH12,'E-Learning G SCH'!BH12/'Total G SCH'!BH12)</f>
        <v>0.27940825578620854</v>
      </c>
      <c r="IG14" s="57">
        <f>IF('E-Learning G SCH'!BI12="—",'E-Learning G SCH'!BI12,'E-Learning G SCH'!BI12/'Total G SCH'!BI12)</f>
        <v>0.30311068242102723</v>
      </c>
      <c r="IH14" s="58" t="str">
        <f>IF('E-Learning G SCH'!BJ12="—",'E-Learning G SCH'!BJ12,'E-Learning G SCH'!BJ12/'Total G SCH'!BJ12)</f>
        <v>—</v>
      </c>
      <c r="II14" s="57" t="str">
        <f>IF('E-Learning G SCH'!BK12="—",'E-Learning G SCH'!BK12,'E-Learning G SCH'!BK12/'Total G SCH'!BK12)</f>
        <v>—</v>
      </c>
      <c r="IJ14" s="57" t="str">
        <f>IF('E-Learning G SCH'!BL12="—",'E-Learning G SCH'!BL12,'E-Learning G SCH'!BL12/'Total G SCH'!BL12)</f>
        <v>—</v>
      </c>
      <c r="IK14" s="57" t="str">
        <f>IF('E-Learning G SCH'!BM12="—",'E-Learning G SCH'!BM12,'E-Learning G SCH'!BM12/'Total G SCH'!BM12)</f>
        <v>—</v>
      </c>
      <c r="IL14" s="57" t="str">
        <f>IF('E-Learning G SCH'!BN12="—",'E-Learning G SCH'!BN12,'E-Learning G SCH'!BN12/'Total G SCH'!BN12)</f>
        <v>—</v>
      </c>
      <c r="IM14" s="57" t="str">
        <f>IF('E-Learning G SCH'!BO12="—",'E-Learning G SCH'!BO12,'E-Learning G SCH'!BO12/'Total G SCH'!BO12)</f>
        <v>—</v>
      </c>
      <c r="IN14" s="57" t="str">
        <f>IF('E-Learning G SCH'!BP12="—",'E-Learning G SCH'!BP12,'E-Learning G SCH'!BP12/'Total G SCH'!BP12)</f>
        <v>—</v>
      </c>
      <c r="IO14" s="57" t="str">
        <f>IF('E-Learning G SCH'!BQ12="—",'E-Learning G SCH'!BQ12,'E-Learning G SCH'!BQ12/'Total G SCH'!BQ12)</f>
        <v>—</v>
      </c>
      <c r="IP14" s="57" t="str">
        <f>IF('E-Learning G SCH'!BR12="—",'E-Learning G SCH'!BR12,'E-Learning G SCH'!BR12/'Total G SCH'!BR12)</f>
        <v>—</v>
      </c>
      <c r="IQ14" s="57" t="str">
        <f>IF('E-Learning G SCH'!BS12="—",'E-Learning G SCH'!BS12,'E-Learning G SCH'!BS12/'Total G SCH'!BS12)</f>
        <v>—</v>
      </c>
      <c r="IR14" s="57" t="str">
        <f>IF('E-Learning G SCH'!BT12="—",'E-Learning G SCH'!BT12,'E-Learning G SCH'!BT12/'Total G SCH'!BT12)</f>
        <v>—</v>
      </c>
      <c r="IS14" s="57" t="str">
        <f>IF('E-Learning G SCH'!BU12="—",'E-Learning G SCH'!BU12,'E-Learning G SCH'!BU12/'Total G SCH'!BU12)</f>
        <v>—</v>
      </c>
      <c r="IT14" s="58">
        <f>IF('E-Learning G SCH'!BV12="—",'E-Learning G SCH'!BV12,'E-Learning G SCH'!BV12/'Total G SCH'!BV12)</f>
        <v>6.2781535317134832E-2</v>
      </c>
      <c r="IU14" s="57">
        <f>IF('E-Learning G SCH'!BW12="—",'E-Learning G SCH'!BW12,'E-Learning G SCH'!BW12/'Total G SCH'!BW12)</f>
        <v>7.6214394947221847E-2</v>
      </c>
      <c r="IV14" s="57">
        <f>IF('E-Learning G SCH'!BX12="—",'E-Learning G SCH'!BX12,'E-Learning G SCH'!BX12/'Total G SCH'!BX12)</f>
        <v>8.9002430057947529E-2</v>
      </c>
      <c r="IW14" s="57">
        <f>IF('E-Learning G SCH'!BY12="—",'E-Learning G SCH'!BY12,'E-Learning G SCH'!BY12/'Total G SCH'!BY12)</f>
        <v>8.7423044596802751E-2</v>
      </c>
      <c r="IX14" s="57">
        <f>IF('E-Learning G SCH'!BZ12="—",'E-Learning G SCH'!BZ12,'E-Learning G SCH'!BZ12/'Total G SCH'!BZ12)</f>
        <v>9.5375197889182056E-2</v>
      </c>
      <c r="IY14" s="57">
        <f>IF('E-Learning G SCH'!CA12="—",'E-Learning G SCH'!CA12,'E-Learning G SCH'!CA12/'Total G SCH'!CA12)</f>
        <v>0.13606384297432347</v>
      </c>
      <c r="IZ14" s="57">
        <f>IF('E-Learning G SCH'!CB12="—",'E-Learning G SCH'!CB12,'E-Learning G SCH'!CB12/'Total G SCH'!CB12)</f>
        <v>0.16730734865706129</v>
      </c>
      <c r="JA14" s="57">
        <f>IF('E-Learning G SCH'!CC12="—",'E-Learning G SCH'!CC12,'E-Learning G SCH'!CC12/'Total G SCH'!CC12)</f>
        <v>0.19627098479062818</v>
      </c>
      <c r="JB14" s="57">
        <f>IF('E-Learning G SCH'!CD12="—",'E-Learning G SCH'!CD12,'E-Learning G SCH'!CD12/'Total G SCH'!CD12)</f>
        <v>0.21478808520853887</v>
      </c>
      <c r="JC14" s="57">
        <f>IF('E-Learning G SCH'!CE12="—",'E-Learning G SCH'!CE12,'E-Learning G SCH'!CE12/'Total G SCH'!CE12)</f>
        <v>0.24863617532842136</v>
      </c>
      <c r="JD14" s="57">
        <f>IF('E-Learning G SCH'!CF12="—",'E-Learning G SCH'!CF12,'E-Learning G SCH'!CF12/'Total G SCH'!CF12)</f>
        <v>0.2608309382700113</v>
      </c>
      <c r="JE14" s="57">
        <f>IF('E-Learning G SCH'!CG12="—",'E-Learning G SCH'!CG12,'E-Learning G SCH'!CG12/'Total G SCH'!CG12)</f>
        <v>0.30734333715539158</v>
      </c>
    </row>
    <row r="15" spans="1:265" ht="15.75" customHeight="1" x14ac:dyDescent="0.2">
      <c r="A15" s="56" t="s">
        <v>11</v>
      </c>
      <c r="B15" s="57">
        <f>IF('Total UG SCH'!B13="—",'E-Learning UG SCH'!B13,'E-Learning UG SCH'!B13/'Total UG SCH'!B13)</f>
        <v>5.8113735973957482E-3</v>
      </c>
      <c r="C15" s="57">
        <f>IF('Total UG SCH'!C13="—",'E-Learning UG SCH'!C13,'E-Learning UG SCH'!C13/'Total UG SCH'!C13)</f>
        <v>6.0044717608393264E-3</v>
      </c>
      <c r="D15" s="57">
        <f>IF('Total UG SCH'!D13="—",'E-Learning UG SCH'!D13,'E-Learning UG SCH'!D13/'Total UG SCH'!D13)</f>
        <v>2.8908300708980209E-2</v>
      </c>
      <c r="E15" s="57">
        <f>IF('Total UG SCH'!E13="—",'E-Learning UG SCH'!E13,'E-Learning UG SCH'!E13/'Total UG SCH'!E13)</f>
        <v>3.6576146294145538E-2</v>
      </c>
      <c r="F15" s="57">
        <f>IF('Total UG SCH'!F13="—",'E-Learning UG SCH'!F13,'E-Learning UG SCH'!F13/'Total UG SCH'!F13)</f>
        <v>3.1693958973758762E-2</v>
      </c>
      <c r="G15" s="57">
        <f>IF('Total UG SCH'!G13="—",'E-Learning UG SCH'!G13,'E-Learning UG SCH'!G13/'Total UG SCH'!G13)</f>
        <v>4.8248706507250612E-2</v>
      </c>
      <c r="H15" s="57">
        <f>IF('Total UG SCH'!H13="—",'E-Learning UG SCH'!H13,'E-Learning UG SCH'!H13/'Total UG SCH'!H13)</f>
        <v>6.0515031263461562E-2</v>
      </c>
      <c r="I15" s="57">
        <f>IF('Total UG SCH'!I13="—",'E-Learning UG SCH'!I13,'E-Learning UG SCH'!I13/'Total UG SCH'!I13)</f>
        <v>9.0695687346083853E-2</v>
      </c>
      <c r="J15" s="57">
        <f>IF('Total UG SCH'!J13="—",'E-Learning UG SCH'!J13,'E-Learning UG SCH'!J13/'Total UG SCH'!J13)</f>
        <v>9.6615444910363932E-2</v>
      </c>
      <c r="K15" s="57">
        <f>IF('Total UG SCH'!K13="—",'E-Learning UG SCH'!K13,'E-Learning UG SCH'!K13/'Total UG SCH'!K13)</f>
        <v>9.3136706301519656E-2</v>
      </c>
      <c r="L15" s="57">
        <f>IF('Total UG SCH'!L13="—",'E-Learning UG SCH'!L13,'E-Learning UG SCH'!L13/'Total UG SCH'!L13)</f>
        <v>9.6587707436060835E-2</v>
      </c>
      <c r="M15" s="57">
        <f>IF('Total UG SCH'!M13="—",'E-Learning UG SCH'!M13,'E-Learning UG SCH'!M13/'Total UG SCH'!M13)</f>
        <v>0.10490935650644287</v>
      </c>
      <c r="N15" s="58">
        <f>IF('E-Learning UG SCH'!N13="—",'E-Learning UG SCH'!N13,'E-Learning UG SCH'!N13/'Total UG SCH'!N13)</f>
        <v>1.4747528546746515E-2</v>
      </c>
      <c r="O15" s="57">
        <f>IF('E-Learning UG SCH'!O13="—",'E-Learning UG SCH'!O13,'E-Learning UG SCH'!O13/'Total UG SCH'!O13)</f>
        <v>2.0066847764856101E-2</v>
      </c>
      <c r="P15" s="57">
        <f>IF('E-Learning UG SCH'!P13="—",'E-Learning UG SCH'!P13,'E-Learning UG SCH'!P13/'Total UG SCH'!P13)</f>
        <v>6.2561568979714044E-2</v>
      </c>
      <c r="Q15" s="57">
        <f>IF('E-Learning UG SCH'!Q13="—",'E-Learning UG SCH'!Q13,'E-Learning UG SCH'!Q13/'Total UG SCH'!Q13)</f>
        <v>2.9165367399903261E-2</v>
      </c>
      <c r="R15" s="57">
        <f>IF('E-Learning UG SCH'!R13="—",'E-Learning UG SCH'!R13,'E-Learning UG SCH'!R13/'Total UG SCH'!R13)</f>
        <v>3.8930989907614948E-2</v>
      </c>
      <c r="S15" s="57">
        <f>IF('E-Learning UG SCH'!S13="—",'E-Learning UG SCH'!S13,'E-Learning UG SCH'!S13/'Total UG SCH'!S13)</f>
        <v>5.0308292663229101E-2</v>
      </c>
      <c r="T15" s="57">
        <f>IF('E-Learning UG SCH'!T13="—",'E-Learning UG SCH'!T13,'E-Learning UG SCH'!T13/'Total UG SCH'!T13)</f>
        <v>9.2883566220786043E-2</v>
      </c>
      <c r="U15" s="57">
        <f>IF('E-Learning UG SCH'!U13="—",'E-Learning UG SCH'!U13,'E-Learning UG SCH'!U13/'Total UG SCH'!U13)</f>
        <v>3.653215032527881E-2</v>
      </c>
      <c r="V15" s="57">
        <f>IF('E-Learning UG SCH'!V13="—",'E-Learning UG SCH'!V13,'E-Learning UG SCH'!V13/'Total UG SCH'!V13)</f>
        <v>4.0580953591503544E-2</v>
      </c>
      <c r="W15" s="57">
        <f>IF('E-Learning UG SCH'!W13="—",'E-Learning UG SCH'!W13,'E-Learning UG SCH'!W13/'Total UG SCH'!W13)</f>
        <v>9.4499057395218175E-2</v>
      </c>
      <c r="X15" s="57">
        <f>IF('E-Learning UG SCH'!X13="—",'E-Learning UG SCH'!X13,'E-Learning UG SCH'!X13/'Total UG SCH'!X13)</f>
        <v>0.15244931347272306</v>
      </c>
      <c r="Y15" s="57">
        <f>IF('E-Learning UG SCH'!Y13="—",'E-Learning UG SCH'!Y13,'E-Learning UG SCH'!Y13/'Total UG SCH'!Y13)</f>
        <v>0.17656854417857387</v>
      </c>
      <c r="Z15" s="58">
        <f>IF('E-Learning UG SCH'!Z13="—",'E-Learning UG SCH'!Z13,'E-Learning UG SCH'!Z13/'Total UG SCH'!Z13)</f>
        <v>1.7920880842383486E-2</v>
      </c>
      <c r="AA15" s="57">
        <f>IF('E-Learning UG SCH'!AA13="—",'E-Learning UG SCH'!AA13,'E-Learning UG SCH'!AA13/'Total UG SCH'!AA13)</f>
        <v>1.9510384638238207E-2</v>
      </c>
      <c r="AB15" s="57">
        <f>IF('E-Learning UG SCH'!AB13="—",'E-Learning UG SCH'!AB13,'E-Learning UG SCH'!AB13/'Total UG SCH'!AB13)</f>
        <v>3.8964769233175912E-2</v>
      </c>
      <c r="AC15" s="57">
        <f>IF('E-Learning UG SCH'!AC13="—",'E-Learning UG SCH'!AC13,'E-Learning UG SCH'!AC13/'Total UG SCH'!AC13)</f>
        <v>5.6129948495119895E-2</v>
      </c>
      <c r="AD15" s="57">
        <f>IF('E-Learning UG SCH'!AD13="—",'E-Learning UG SCH'!AD13,'E-Learning UG SCH'!AD13/'Total UG SCH'!AD13)</f>
        <v>6.2584674680590632E-2</v>
      </c>
      <c r="AE15" s="57">
        <f>IF('E-Learning UG SCH'!AE13="—",'E-Learning UG SCH'!AE13,'E-Learning UG SCH'!AE13/'Total UG SCH'!AE13)</f>
        <v>6.7625186978043456E-2</v>
      </c>
      <c r="AF15" s="57">
        <f>IF('E-Learning UG SCH'!AF13="—",'E-Learning UG SCH'!AF13,'E-Learning UG SCH'!AF13/'Total UG SCH'!AF13)</f>
        <v>7.5541971215900644E-2</v>
      </c>
      <c r="AG15" s="57">
        <f>IF('E-Learning UG SCH'!AG13="—",'E-Learning UG SCH'!AG13,'E-Learning UG SCH'!AG13/'Total UG SCH'!AG13)</f>
        <v>7.9868738118014607E-2</v>
      </c>
      <c r="AH15" s="57">
        <f>IF('E-Learning UG SCH'!AH13="—",'E-Learning UG SCH'!AH13,'E-Learning UG SCH'!AH13/'Total UG SCH'!AH13)</f>
        <v>8.6373367705078183E-2</v>
      </c>
      <c r="AI15" s="57">
        <f>IF('E-Learning UG SCH'!AI13="—",'E-Learning UG SCH'!AI13,'E-Learning UG SCH'!AI13/'Total UG SCH'!AI13)</f>
        <v>7.395435680504292E-2</v>
      </c>
      <c r="AJ15" s="57">
        <f>IF('E-Learning UG SCH'!AJ13="—",'E-Learning UG SCH'!AJ13,'E-Learning UG SCH'!AJ13/'Total UG SCH'!AJ13)</f>
        <v>8.274386338820762E-2</v>
      </c>
      <c r="AK15" s="57">
        <f>IF('E-Learning UG SCH'!AK13="—",'E-Learning UG SCH'!AK13,'E-Learning UG SCH'!AK13/'Total UG SCH'!AK13)</f>
        <v>9.497987209815735E-2</v>
      </c>
      <c r="AL15" s="58">
        <f>IF('E-Learning UG SCH'!AL13="—",'E-Learning UG SCH'!AL13,'E-Learning UG SCH'!AL13/'Total UG SCH'!AL13)</f>
        <v>0</v>
      </c>
      <c r="AM15" s="57">
        <f>IF('E-Learning UG SCH'!AM13="—",'E-Learning UG SCH'!AM13,'E-Learning UG SCH'!AM13/'Total UG SCH'!AM13)</f>
        <v>2.2356619643879454E-2</v>
      </c>
      <c r="AN15" s="57">
        <f>IF('E-Learning UG SCH'!AN13="—",'E-Learning UG SCH'!AN13,'E-Learning UG SCH'!AN13/'Total UG SCH'!AN13)</f>
        <v>4.0130009335776769E-2</v>
      </c>
      <c r="AO15" s="57">
        <f>IF('E-Learning UG SCH'!AO13="—",'E-Learning UG SCH'!AO13,'E-Learning UG SCH'!AO13/'Total UG SCH'!AO13)</f>
        <v>7.14035210773655E-2</v>
      </c>
      <c r="AP15" s="57">
        <f>IF('E-Learning UG SCH'!AP13="—",'E-Learning UG SCH'!AP13,'E-Learning UG SCH'!AP13/'Total UG SCH'!AP13)</f>
        <v>0.12801557989594198</v>
      </c>
      <c r="AQ15" s="57">
        <f>IF('E-Learning UG SCH'!AQ13="—",'E-Learning UG SCH'!AQ13,'E-Learning UG SCH'!AQ13/'Total UG SCH'!AQ13)</f>
        <v>9.979093244131175E-2</v>
      </c>
      <c r="AR15" s="57">
        <f>IF('E-Learning UG SCH'!AR13="—",'E-Learning UG SCH'!AR13,'E-Learning UG SCH'!AR13/'Total UG SCH'!AR13)</f>
        <v>0.10957747205281276</v>
      </c>
      <c r="AS15" s="57">
        <f>IF('E-Learning UG SCH'!AS13="—",'E-Learning UG SCH'!AS13,'E-Learning UG SCH'!AS13/'Total UG SCH'!AS13)</f>
        <v>0.1524004170435479</v>
      </c>
      <c r="AT15" s="57">
        <f>IF('E-Learning UG SCH'!AT13="—",'E-Learning UG SCH'!AT13,'E-Learning UG SCH'!AT13/'Total UG SCH'!AT13)</f>
        <v>0.15923090401800757</v>
      </c>
      <c r="AU15" s="57">
        <f>IF('E-Learning UG SCH'!AU13="—",'E-Learning UG SCH'!AU13,'E-Learning UG SCH'!AU13/'Total UG SCH'!AU13)</f>
        <v>0.18672642485654004</v>
      </c>
      <c r="AV15" s="57">
        <f>IF('E-Learning UG SCH'!AV13="—",'E-Learning UG SCH'!AV13,'E-Learning UG SCH'!AV13/'Total UG SCH'!AV13)</f>
        <v>0.19703894604734196</v>
      </c>
      <c r="AW15" s="57">
        <f>IF('E-Learning UG SCH'!AW13="—",'E-Learning UG SCH'!AW13,'E-Learning UG SCH'!AW13/'Total UG SCH'!AW13)</f>
        <v>0.21764646498637144</v>
      </c>
      <c r="AX15" s="58">
        <f>IF('E-Learning UG SCH'!AX13="—",'E-Learning UG SCH'!AX13,'E-Learning UG SCH'!AX13/'Total UG SCH'!AX13)</f>
        <v>0</v>
      </c>
      <c r="AY15" s="57">
        <f>IF('E-Learning UG SCH'!AY13="—",'E-Learning UG SCH'!AY13,'E-Learning UG SCH'!AY13/'Total UG SCH'!AY13)</f>
        <v>6.7333518569973147E-2</v>
      </c>
      <c r="AZ15" s="57">
        <f>IF('E-Learning UG SCH'!AZ13="—",'E-Learning UG SCH'!AZ13,'E-Learning UG SCH'!AZ13/'Total UG SCH'!AZ13)</f>
        <v>0.10034009634766096</v>
      </c>
      <c r="BA15" s="57">
        <f>IF('E-Learning UG SCH'!BA13="—",'E-Learning UG SCH'!BA13,'E-Learning UG SCH'!BA13/'Total UG SCH'!BA13)</f>
        <v>6.507522043216056E-2</v>
      </c>
      <c r="BB15" s="57">
        <f>IF('E-Learning UG SCH'!BB13="—",'E-Learning UG SCH'!BB13,'E-Learning UG SCH'!BB13/'Total UG SCH'!BB13)</f>
        <v>7.8517338923716803E-2</v>
      </c>
      <c r="BC15" s="57">
        <f>IF('E-Learning UG SCH'!BC13="—",'E-Learning UG SCH'!BC13,'E-Learning UG SCH'!BC13/'Total UG SCH'!BC13)</f>
        <v>0.11197394550798316</v>
      </c>
      <c r="BD15" s="57">
        <f>IF('E-Learning UG SCH'!BD13="—",'E-Learning UG SCH'!BD13,'E-Learning UG SCH'!BD13/'Total UG SCH'!BD13)</f>
        <v>0.12319702202411539</v>
      </c>
      <c r="BE15" s="57">
        <f>IF('E-Learning UG SCH'!BE13="—",'E-Learning UG SCH'!BE13,'E-Learning UG SCH'!BE13/'Total UG SCH'!BE13)</f>
        <v>0.15119528187418332</v>
      </c>
      <c r="BF15" s="57">
        <f>IF('E-Learning UG SCH'!BF13="—",'E-Learning UG SCH'!BF13,'E-Learning UG SCH'!BF13/'Total UG SCH'!BF13)</f>
        <v>0.16130562210412386</v>
      </c>
      <c r="BG15" s="57">
        <f>IF('E-Learning UG SCH'!BG13="—",'E-Learning UG SCH'!BG13,'E-Learning UG SCH'!BG13/'Total UG SCH'!BG13)</f>
        <v>0.17519469506707516</v>
      </c>
      <c r="BH15" s="57">
        <f>IF('E-Learning UG SCH'!BH13="—",'E-Learning UG SCH'!BH13,'E-Learning UG SCH'!BH13/'Total UG SCH'!BH13)</f>
        <v>0.17969558845279873</v>
      </c>
      <c r="BI15" s="57">
        <f>IF('E-Learning UG SCH'!BI13="—",'E-Learning UG SCH'!BI13,'E-Learning UG SCH'!BI13/'Total UG SCH'!BI13)</f>
        <v>0.18599578375176404</v>
      </c>
      <c r="BJ15" s="58">
        <f>IF('E-Learning UG SCH'!BJ13="—",'E-Learning UG SCH'!BJ13,'E-Learning UG SCH'!BJ13/'Total UG SCH'!BJ13)</f>
        <v>1.4731738504981618E-2</v>
      </c>
      <c r="BK15" s="57">
        <f>IF('E-Learning UG SCH'!BK13="—",'E-Learning UG SCH'!BK13,'E-Learning UG SCH'!BK13/'Total UG SCH'!BK13)</f>
        <v>1.2126330716214667E-2</v>
      </c>
      <c r="BL15" s="57">
        <f>IF('E-Learning UG SCH'!BL13="—",'E-Learning UG SCH'!BL13,'E-Learning UG SCH'!BL13/'Total UG SCH'!BL13)</f>
        <v>1.7705193758887103E-2</v>
      </c>
      <c r="BM15" s="57">
        <f>IF('E-Learning UG SCH'!BM13="—",'E-Learning UG SCH'!BM13,'E-Learning UG SCH'!BM13/'Total UG SCH'!BM13)</f>
        <v>3.0157931564916175E-2</v>
      </c>
      <c r="BN15" s="57">
        <f>IF('E-Learning UG SCH'!BN13="—",'E-Learning UG SCH'!BN13,'E-Learning UG SCH'!BN13/'Total UG SCH'!BN13)</f>
        <v>3.1228863830400602E-2</v>
      </c>
      <c r="BO15" s="57">
        <f>IF('E-Learning UG SCH'!BO13="—",'E-Learning UG SCH'!BO13,'E-Learning UG SCH'!BO13/'Total UG SCH'!BO13)</f>
        <v>1.8172634537888022E-2</v>
      </c>
      <c r="BP15" s="57">
        <f>IF('E-Learning UG SCH'!BP13="—",'E-Learning UG SCH'!BP13,'E-Learning UG SCH'!BP13/'Total UG SCH'!BP13)</f>
        <v>6.8223185879950701E-2</v>
      </c>
      <c r="BQ15" s="57">
        <f>IF('E-Learning UG SCH'!BQ13="—",'E-Learning UG SCH'!BQ13,'E-Learning UG SCH'!BQ13/'Total UG SCH'!BQ13)</f>
        <v>7.4295364316893486E-2</v>
      </c>
      <c r="BR15" s="57">
        <f>IF('E-Learning UG SCH'!BR13="—",'E-Learning UG SCH'!BR13,'E-Learning UG SCH'!BR13/'Total UG SCH'!BR13)</f>
        <v>8.9106091272464688E-2</v>
      </c>
      <c r="BS15" s="57">
        <f>IF('E-Learning UG SCH'!BS13="—",'E-Learning UG SCH'!BS13,'E-Learning UG SCH'!BS13/'Total UG SCH'!BS13)</f>
        <v>0.10676404198899871</v>
      </c>
      <c r="BT15" s="57">
        <f>IF('E-Learning UG SCH'!BT13="—",'E-Learning UG SCH'!BT13,'E-Learning UG SCH'!BT13/'Total UG SCH'!BT13)</f>
        <v>0.10007124962651405</v>
      </c>
      <c r="BU15" s="57">
        <f>IF('E-Learning UG SCH'!BU13="—",'E-Learning UG SCH'!BU13,'E-Learning UG SCH'!BU13/'Total UG SCH'!BU13)</f>
        <v>0.10297481422866257</v>
      </c>
      <c r="BV15" s="58">
        <f>IF('E-Learning UG SCH'!BV13="—",'E-Learning UG SCH'!BV13,'E-Learning UG SCH'!BV13/'Total UG SCH'!BV13)</f>
        <v>1.3116340712067805E-2</v>
      </c>
      <c r="BW15" s="57">
        <f>IF('E-Learning UG SCH'!BW13="—",'E-Learning UG SCH'!BW13,'E-Learning UG SCH'!BW13/'Total UG SCH'!BW13)</f>
        <v>1.6944499339094709E-2</v>
      </c>
      <c r="BX15" s="57">
        <f>IF('E-Learning UG SCH'!BX13="—",'E-Learning UG SCH'!BX13,'E-Learning UG SCH'!BX13/'Total UG SCH'!BX13)</f>
        <v>3.8478993188065629E-2</v>
      </c>
      <c r="BY15" s="57">
        <f>IF('E-Learning UG SCH'!BY13="—",'E-Learning UG SCH'!BY13,'E-Learning UG SCH'!BY13/'Total UG SCH'!BY13)</f>
        <v>4.6310388894625257E-2</v>
      </c>
      <c r="BZ15" s="57">
        <f>IF('E-Learning UG SCH'!BZ13="—",'E-Learning UG SCH'!BZ13,'E-Learning UG SCH'!BZ13/'Total UG SCH'!BZ13)</f>
        <v>5.268131699365796E-2</v>
      </c>
      <c r="CA15" s="57">
        <f>IF('E-Learning UG SCH'!CA13="—",'E-Learning UG SCH'!CA13,'E-Learning UG SCH'!CA13/'Total UG SCH'!CA13)</f>
        <v>6.1646472412970277E-2</v>
      </c>
      <c r="CB15" s="57">
        <f>IF('E-Learning UG SCH'!CB13="—",'E-Learning UG SCH'!CB13,'E-Learning UG SCH'!CB13/'Total UG SCH'!CB13)</f>
        <v>7.917785464563995E-2</v>
      </c>
      <c r="CC15" s="57">
        <f>IF('E-Learning UG SCH'!CC13="—",'E-Learning UG SCH'!CC13,'E-Learning UG SCH'!CC13/'Total UG SCH'!CC13)</f>
        <v>8.5481474096067364E-2</v>
      </c>
      <c r="CD15" s="57">
        <f>IF('E-Learning UG SCH'!CD13="—",'E-Learning UG SCH'!CD13,'E-Learning UG SCH'!CD13/'Total UG SCH'!CD13)</f>
        <v>9.1799499210644953E-2</v>
      </c>
      <c r="CE15" s="57">
        <f>IF('E-Learning UG SCH'!CE13="—",'E-Learning UG SCH'!CE13,'E-Learning UG SCH'!CE13/'Total UG SCH'!CE13)</f>
        <v>9.6063030783032147E-2</v>
      </c>
      <c r="CF15" s="57">
        <f>IF('E-Learning UG SCH'!CF13="—",'E-Learning UG SCH'!CF13,'E-Learning UG SCH'!CF13/'Total UG SCH'!CF13)</f>
        <v>0.10705008553336125</v>
      </c>
      <c r="CG15" s="57">
        <f>IF('E-Learning UG SCH'!CG13="—",'E-Learning UG SCH'!CG13,'E-Learning UG SCH'!CG13/'Total UG SCH'!CG13)</f>
        <v>0.11845159473850549</v>
      </c>
      <c r="CH15" s="58" t="str">
        <f>IF('E-Learning UG SCH'!CH13="NA",'E-Learning UG SCH'!CH13,'E-Learning UG SCH'!CH13/'Total UG SCH'!CH13)</f>
        <v>NA</v>
      </c>
      <c r="CI15" s="57" t="str">
        <f>IF('E-Learning UG SCH'!CI13="NA",'E-Learning UG SCH'!CI13,'E-Learning UG SCH'!CI13/'Total UG SCH'!CI13)</f>
        <v>NA</v>
      </c>
      <c r="CJ15" s="57" t="str">
        <f>IF('E-Learning UG SCH'!CJ13="NA",'E-Learning UG SCH'!CJ13,'E-Learning UG SCH'!CJ13/'Total UG SCH'!CJ13)</f>
        <v>NA</v>
      </c>
      <c r="CK15" s="57" t="str">
        <f>IF('E-Learning UG SCH'!CK13="NA",'E-Learning UG SCH'!CK13,'E-Learning UG SCH'!CK13/'Total UG SCH'!CK13)</f>
        <v>NA</v>
      </c>
      <c r="CL15" s="57" t="str">
        <f>IF('E-Learning UG SCH'!CL13="NA",'E-Learning UG SCH'!CL13,'E-Learning UG SCH'!CL13/'Total UG SCH'!CL13)</f>
        <v>NA</v>
      </c>
      <c r="CM15" s="57" t="str">
        <f>IF('E-Learning UG SCH'!CM13="NA",'E-Learning UG SCH'!CM13,'E-Learning UG SCH'!CM13/'Total UG SCH'!CM13)</f>
        <v>NA</v>
      </c>
      <c r="CN15" s="57" t="str">
        <f>IF('E-Learning UG SCH'!CN13="NA",'E-Learning UG SCH'!CN13,'E-Learning UG SCH'!CN13/'Total UG SCH'!CN13)</f>
        <v>NA</v>
      </c>
      <c r="CO15" s="57" t="str">
        <f>IF('E-Learning UG SCH'!CO13="NA",'E-Learning UG SCH'!CO13,'E-Learning UG SCH'!CO13/'Total UG SCH'!CO13)</f>
        <v>NA</v>
      </c>
      <c r="CP15" s="57" t="str">
        <f>IF('E-Learning UG SCH'!CP13="NA",'E-Learning UG SCH'!CP13,'E-Learning UG SCH'!CP13/'Total UG SCH'!CP13)</f>
        <v>NA</v>
      </c>
      <c r="CQ15" s="57" t="str">
        <f>IF('E-Learning UG SCH'!CQ13="NA",'E-Learning UG SCH'!CQ13,'E-Learning UG SCH'!CQ13/'Total UG SCH'!CQ13)</f>
        <v>NA</v>
      </c>
      <c r="CR15" s="57" t="str">
        <f>IF('E-Learning UG SCH'!CR13="NA",'E-Learning UG SCH'!CR13,'E-Learning UG SCH'!CR13/'Total UG SCH'!CR13)</f>
        <v>NA</v>
      </c>
      <c r="CS15" s="57" t="str">
        <f>IF('E-Learning UG SCH'!CS13="NA",'E-Learning UG SCH'!CS13,'E-Learning UG SCH'!CS13/'Total UG SCH'!CS13)</f>
        <v>NA</v>
      </c>
      <c r="CT15" s="58">
        <f>IF('E-Learning UG SCH'!CT13="—",'E-Learning UG SCH'!CT13,'E-Learning UG SCH'!CT13/'Total UG SCH'!CT13)</f>
        <v>8.0048369387584306E-2</v>
      </c>
      <c r="CU15" s="57">
        <f>IF('E-Learning UG SCH'!CU13="—",'E-Learning UG SCH'!CU13,'E-Learning UG SCH'!CU13/'Total UG SCH'!CU13)</f>
        <v>0.10045172833166215</v>
      </c>
      <c r="CV15" s="57">
        <f>IF('E-Learning UG SCH'!CV13="—",'E-Learning UG SCH'!CV13,'E-Learning UG SCH'!CV13/'Total UG SCH'!CV13)</f>
        <v>0.1013890844244216</v>
      </c>
      <c r="CW15" s="57">
        <f>IF('E-Learning UG SCH'!CW13="—",'E-Learning UG SCH'!CW13,'E-Learning UG SCH'!CW13/'Total UG SCH'!CW13)</f>
        <v>0.11916371957561889</v>
      </c>
      <c r="CX15" s="57">
        <f>IF('E-Learning UG SCH'!CX13="—",'E-Learning UG SCH'!CX13,'E-Learning UG SCH'!CX13/'Total UG SCH'!CX13)</f>
        <v>0.1411704426116025</v>
      </c>
      <c r="CY15" s="57">
        <f>IF('E-Learning UG SCH'!CY13="—",'E-Learning UG SCH'!CY13,'E-Learning UG SCH'!CY13/'Total UG SCH'!CY13)</f>
        <v>0.16916525962322854</v>
      </c>
      <c r="CZ15" s="57">
        <f>IF('E-Learning UG SCH'!CZ13="—",'E-Learning UG SCH'!CZ13,'E-Learning UG SCH'!CZ13/'Total UG SCH'!CZ13)</f>
        <v>0.19959764873371966</v>
      </c>
      <c r="DA15" s="57">
        <f>IF('E-Learning UG SCH'!DA13="—",'E-Learning UG SCH'!DA13,'E-Learning UG SCH'!DA13/'Total UG SCH'!DA13)</f>
        <v>0.21261524308211771</v>
      </c>
      <c r="DB15" s="57">
        <f>IF('E-Learning UG SCH'!DB13="—",'E-Learning UG SCH'!DB13,'E-Learning UG SCH'!DB13/'Total UG SCH'!DB13)</f>
        <v>0.30694560569503831</v>
      </c>
      <c r="DC15" s="57">
        <f>IF('E-Learning UG SCH'!DC13="—",'E-Learning UG SCH'!DC13,'E-Learning UG SCH'!DC13/'Total UG SCH'!DC13)</f>
        <v>0.32623504358977373</v>
      </c>
      <c r="DD15" s="57">
        <f>IF('E-Learning UG SCH'!DD13="—",'E-Learning UG SCH'!DD13,'E-Learning UG SCH'!DD13/'Total UG SCH'!DD13)</f>
        <v>0.34138537800514929</v>
      </c>
      <c r="DE15" s="57">
        <f>IF('E-Learning UG SCH'!DE13="—",'E-Learning UG SCH'!DE13,'E-Learning UG SCH'!DE13/'Total UG SCH'!DE13)</f>
        <v>0.37244543520217577</v>
      </c>
      <c r="DF15" s="58">
        <f>IF('E-Learning UG SCH'!DF13="—",'E-Learning UG SCH'!DF13,'E-Learning UG SCH'!DF13/'Total UG SCH'!DF13)</f>
        <v>5.9447236585954931E-2</v>
      </c>
      <c r="DG15" s="57">
        <f>IF('E-Learning UG SCH'!DG13="—",'E-Learning UG SCH'!DG13,'E-Learning UG SCH'!DG13/'Total UG SCH'!DG13)</f>
        <v>7.6815182464008203E-2</v>
      </c>
      <c r="DH15" s="57">
        <f>IF('E-Learning UG SCH'!DH13="—",'E-Learning UG SCH'!DH13,'E-Learning UG SCH'!DH13/'Total UG SCH'!DH13)</f>
        <v>8.6597778513855875E-2</v>
      </c>
      <c r="DI15" s="57">
        <f>IF('E-Learning UG SCH'!DI13="—",'E-Learning UG SCH'!DI13,'E-Learning UG SCH'!DI13/'Total UG SCH'!DI13)</f>
        <v>0.12050770013502142</v>
      </c>
      <c r="DJ15" s="57">
        <f>IF('E-Learning UG SCH'!DJ13="—",'E-Learning UG SCH'!DJ13,'E-Learning UG SCH'!DJ13/'Total UG SCH'!DJ13)</f>
        <v>0.15125613263719254</v>
      </c>
      <c r="DK15" s="57">
        <f>IF('E-Learning UG SCH'!DK13="—",'E-Learning UG SCH'!DK13,'E-Learning UG SCH'!DK13/'Total UG SCH'!DK13)</f>
        <v>0.19108814634779867</v>
      </c>
      <c r="DL15" s="57">
        <f>IF('E-Learning UG SCH'!DL13="—",'E-Learning UG SCH'!DL13,'E-Learning UG SCH'!DL13/'Total UG SCH'!DL13)</f>
        <v>0.21825496192606883</v>
      </c>
      <c r="DM15" s="57">
        <f>IF('E-Learning UG SCH'!DM13="—",'E-Learning UG SCH'!DM13,'E-Learning UG SCH'!DM13/'Total UG SCH'!DM13)</f>
        <v>0.23406091747395366</v>
      </c>
      <c r="DN15" s="57">
        <f>IF('E-Learning UG SCH'!DN13="—",'E-Learning UG SCH'!DN13,'E-Learning UG SCH'!DN13/'Total UG SCH'!DN13)</f>
        <v>0.34335108351226201</v>
      </c>
      <c r="DO15" s="57">
        <f>IF('E-Learning UG SCH'!DO13="—",'E-Learning UG SCH'!DO13,'E-Learning UG SCH'!DO13/'Total UG SCH'!DO13)</f>
        <v>0.3504708958346931</v>
      </c>
      <c r="DP15" s="57">
        <f>IF('E-Learning UG SCH'!DP13="—",'E-Learning UG SCH'!DP13,'E-Learning UG SCH'!DP13/'Total UG SCH'!DP13)</f>
        <v>0.37959466207387338</v>
      </c>
      <c r="DQ15" s="57">
        <f>IF('E-Learning UG SCH'!DQ13="—",'E-Learning UG SCH'!DQ13,'E-Learning UG SCH'!DQ13/'Total UG SCH'!DQ13)</f>
        <v>0.39908164942440788</v>
      </c>
      <c r="DR15" s="58">
        <f>IF('E-Learning UG SCH'!DR13="—",'E-Learning UG SCH'!DR13,'E-Learning UG SCH'!DR13/'Total UG SCH'!DR13)</f>
        <v>7.4190138723729399E-2</v>
      </c>
      <c r="DS15" s="57">
        <f>IF('E-Learning UG SCH'!DS13="—",'E-Learning UG SCH'!DS13,'E-Learning UG SCH'!DS13/'Total UG SCH'!DS13)</f>
        <v>8.1718371728363562E-2</v>
      </c>
      <c r="DT15" s="57">
        <f>IF('E-Learning UG SCH'!DT13="—",'E-Learning UG SCH'!DT13,'E-Learning UG SCH'!DT13/'Total UG SCH'!DT13)</f>
        <v>9.2961176658992256E-2</v>
      </c>
      <c r="DU15" s="57">
        <f>IF('E-Learning UG SCH'!DU13="—",'E-Learning UG SCH'!DU13,'E-Learning UG SCH'!DU13/'Total UG SCH'!DU13)</f>
        <v>0.12072747955148692</v>
      </c>
      <c r="DV15" s="57">
        <f>IF('E-Learning UG SCH'!DV13="—",'E-Learning UG SCH'!DV13,'E-Learning UG SCH'!DV13/'Total UG SCH'!DV13)</f>
        <v>0.1568925635533438</v>
      </c>
      <c r="DW15" s="57">
        <f>IF('E-Learning UG SCH'!DW13="—",'E-Learning UG SCH'!DW13,'E-Learning UG SCH'!DW13/'Total UG SCH'!DW13)</f>
        <v>0.17131770805206029</v>
      </c>
      <c r="DX15" s="57">
        <f>IF('E-Learning UG SCH'!DX13="—",'E-Learning UG SCH'!DX13,'E-Learning UG SCH'!DX13/'Total UG SCH'!DX13)</f>
        <v>0.22626744535421078</v>
      </c>
      <c r="DY15" s="57">
        <f>IF('E-Learning UG SCH'!DY13="—",'E-Learning UG SCH'!DY13,'E-Learning UG SCH'!DY13/'Total UG SCH'!DY13)</f>
        <v>0.24585936176221407</v>
      </c>
      <c r="DZ15" s="57">
        <f>IF('E-Learning UG SCH'!DZ13="—",'E-Learning UG SCH'!DZ13,'E-Learning UG SCH'!DZ13/'Total UG SCH'!DZ13)</f>
        <v>0.35955074631242484</v>
      </c>
      <c r="EA15" s="57">
        <f>IF('E-Learning UG SCH'!EA13="—",'E-Learning UG SCH'!EA13,'E-Learning UG SCH'!EA13/'Total UG SCH'!EA13)</f>
        <v>0.37624000018114589</v>
      </c>
      <c r="EB15" s="57">
        <f>IF('E-Learning UG SCH'!EB13="—",'E-Learning UG SCH'!EB13,'E-Learning UG SCH'!EB13/'Total UG SCH'!EB13)</f>
        <v>0.38991171277221898</v>
      </c>
      <c r="EC15" s="57">
        <f>IF('E-Learning UG SCH'!EC13="—",'E-Learning UG SCH'!EC13,'E-Learning UG SCH'!EC13/'Total UG SCH'!EC13)</f>
        <v>0.42064189766208193</v>
      </c>
      <c r="ED15" s="58">
        <f>IF('E-Learning UG SCH'!EE13="—",'E-Learning UG SCH'!EE13,'E-Learning UG SCH'!EE13/'Total UG SCH'!EE13)</f>
        <v>8.6262628781384978E-2</v>
      </c>
      <c r="EE15" s="57">
        <f>IF('E-Learning UG SCH'!EE13="—",'E-Learning UG SCH'!EE13,'E-Learning UG SCH'!EE13/'Total UG SCH'!EE13)</f>
        <v>8.6262628781384978E-2</v>
      </c>
      <c r="EF15" s="57">
        <f>IF('E-Learning UG SCH'!EF13="—",'E-Learning UG SCH'!EF13,'E-Learning UG SCH'!EF13/'Total UG SCH'!EF13)</f>
        <v>9.3603695530791828E-2</v>
      </c>
      <c r="EG15" s="57">
        <f>IF('E-Learning UG SCH'!EG13="—",'E-Learning UG SCH'!EG13,'E-Learning UG SCH'!EG13/'Total UG SCH'!EG13)</f>
        <v>0.11993044505020595</v>
      </c>
      <c r="EH15" s="57">
        <f>IF('E-Learning UG SCH'!EH13="—",'E-Learning UG SCH'!EH13,'E-Learning UG SCH'!EH13/'Total UG SCH'!EH13)</f>
        <v>0.14718631953507672</v>
      </c>
      <c r="EI15" s="57">
        <f>IF('E-Learning UG SCH'!EI13="—",'E-Learning UG SCH'!EI13,'E-Learning UG SCH'!EI13/'Total UG SCH'!EI13)</f>
        <v>0.1795352058583653</v>
      </c>
      <c r="EJ15" s="57">
        <f>IF('E-Learning UG SCH'!EK13="—",'E-Learning UG SCH'!EK13,'E-Learning UG SCH'!EK13/'Total UG SCH'!EK13)</f>
        <v>0.22641600309426099</v>
      </c>
      <c r="EK15" s="57">
        <f>IF('E-Learning UG SCH'!EK13="—",'E-Learning UG SCH'!EK13,'E-Learning UG SCH'!EK13/'Total UG SCH'!EK13)</f>
        <v>0.22641600309426099</v>
      </c>
      <c r="EL15" s="57">
        <f>IF('E-Learning UG SCH'!EL13="—",'E-Learning UG SCH'!EL13,'E-Learning UG SCH'!EL13/'Total UG SCH'!EL13)</f>
        <v>0.32905919490859203</v>
      </c>
      <c r="EM15" s="57">
        <f>IF('E-Learning UG SCH'!EM13="—",'E-Learning UG SCH'!EM13,'E-Learning UG SCH'!EM13/'Total UG SCH'!EM13)</f>
        <v>0.34394028656017445</v>
      </c>
      <c r="EN15" s="57">
        <f>IF('E-Learning UG SCH'!EN13="—",'E-Learning UG SCH'!EN13,'E-Learning UG SCH'!EN13/'Total UG SCH'!EN13)</f>
        <v>0.36384715248513816</v>
      </c>
      <c r="EO15" s="57">
        <f>IF('E-Learning UG SCH'!EO13="—",'E-Learning UG SCH'!EO13,'E-Learning UG SCH'!EO13/'Total UG SCH'!EO13)</f>
        <v>0.39019973611353664</v>
      </c>
      <c r="EP15" s="58" t="str">
        <f>IF('E-Learning UG SCH'!EP13="NA",'E-Learning UG SCH'!EP13,'E-Learning UG SCH'!EP13/'Total UG SCH'!EP13)</f>
        <v>NA</v>
      </c>
      <c r="EQ15" s="57" t="str">
        <f>IF('E-Learning UG SCH'!EQ13="NA",'E-Learning UG SCH'!EQ13,'E-Learning UG SCH'!EQ13/'Total UG SCH'!EQ13)</f>
        <v>NA</v>
      </c>
      <c r="ER15" s="57" t="str">
        <f>IF('E-Learning UG SCH'!ER13="NA",'E-Learning UG SCH'!ER13,'E-Learning UG SCH'!ER13/'Total UG SCH'!ER13)</f>
        <v>NA</v>
      </c>
      <c r="ES15" s="57" t="str">
        <f>IF('E-Learning UG SCH'!ES13="NA",'E-Learning UG SCH'!ES13,'E-Learning UG SCH'!ES13/'Total UG SCH'!ES13)</f>
        <v>NA</v>
      </c>
      <c r="ET15" s="57" t="str">
        <f>IF('E-Learning UG SCH'!ET13="NA",'E-Learning UG SCH'!ET13,'E-Learning UG SCH'!ET13/'Total UG SCH'!ET13)</f>
        <v>NA</v>
      </c>
      <c r="EU15" s="57" t="str">
        <f>IF('E-Learning UG SCH'!EU13="NA",'E-Learning UG SCH'!EU13,'E-Learning UG SCH'!EU13/'Total UG SCH'!EU13)</f>
        <v>NA</v>
      </c>
      <c r="EV15" s="57" t="str">
        <f>IF('E-Learning UG SCH'!EV13="NA",'E-Learning UG SCH'!EV13,'E-Learning UG SCH'!EV13/'Total UG SCH'!EV13)</f>
        <v>NA</v>
      </c>
      <c r="EW15" s="57" t="str">
        <f>IF('E-Learning UG SCH'!EW13="NA",'E-Learning UG SCH'!EW13,'E-Learning UG SCH'!EW13/'Total UG SCH'!EW13)</f>
        <v>NA</v>
      </c>
      <c r="EX15" s="57" t="str">
        <f>IF('E-Learning UG SCH'!EX13="NA",'E-Learning UG SCH'!EX13,'E-Learning UG SCH'!EX13/'Total UG SCH'!EX13)</f>
        <v>NA</v>
      </c>
      <c r="EY15" s="57" t="str">
        <f>IF('E-Learning UG SCH'!EY13="NA",'E-Learning UG SCH'!EY13,'E-Learning UG SCH'!EY13/'Total UG SCH'!EY13)</f>
        <v>NA</v>
      </c>
      <c r="EZ15" s="57" t="str">
        <f>IF('E-Learning UG SCH'!EZ13="NA",'E-Learning UG SCH'!EZ13,'E-Learning UG SCH'!EZ13/'Total UG SCH'!EZ13)</f>
        <v>NA</v>
      </c>
      <c r="FA15" s="57" t="str">
        <f>IF('E-Learning UG SCH'!FA13="NA",'E-Learning UG SCH'!FA13,'E-Learning UG SCH'!FA13/'Total UG SCH'!FA13)</f>
        <v>NA</v>
      </c>
      <c r="FB15" s="58" t="str">
        <f>IF('E-Learning UG SCH'!FB13="NA",'E-Learning UG SCH'!FB13,'E-Learning UG SCH'!FB13/'Total UG SCH'!FB13)</f>
        <v>NA</v>
      </c>
      <c r="FC15" s="57" t="str">
        <f>IF('E-Learning UG SCH'!FC13="NA",'E-Learning UG SCH'!FC13,'E-Learning UG SCH'!FC13/'Total UG SCH'!FC13)</f>
        <v>NA</v>
      </c>
      <c r="FD15" s="57" t="str">
        <f>IF('E-Learning UG SCH'!FD13="NA",'E-Learning UG SCH'!FD13,'E-Learning UG SCH'!FD13/'Total UG SCH'!FD13)</f>
        <v>NA</v>
      </c>
      <c r="FE15" s="57" t="str">
        <f>IF('E-Learning UG SCH'!FE13="NA",'E-Learning UG SCH'!FE13,'E-Learning UG SCH'!FE13/'Total UG SCH'!FE13)</f>
        <v>NA</v>
      </c>
      <c r="FF15" s="57" t="str">
        <f>IF('E-Learning UG SCH'!FF13="NA",'E-Learning UG SCH'!FF13,'E-Learning UG SCH'!FF13/'Total UG SCH'!FF13)</f>
        <v>NA</v>
      </c>
      <c r="FG15" s="57" t="str">
        <f>IF('E-Learning UG SCH'!FG13="NA",'E-Learning UG SCH'!FG13,'E-Learning UG SCH'!FG13/'Total UG SCH'!FG13)</f>
        <v>NA</v>
      </c>
      <c r="FH15" s="57" t="str">
        <f>IF('E-Learning UG SCH'!FH13="NA",'E-Learning UG SCH'!FH13,'E-Learning UG SCH'!FH13/'Total UG SCH'!FH13)</f>
        <v>NA</v>
      </c>
      <c r="FI15" s="57" t="str">
        <f>IF('E-Learning UG SCH'!FI13="NA",'E-Learning UG SCH'!FI13,'E-Learning UG SCH'!FI13/'Total UG SCH'!FI13)</f>
        <v>NA</v>
      </c>
      <c r="FJ15" s="57" t="str">
        <f>IF('E-Learning UG SCH'!FJ13="NA",'E-Learning UG SCH'!FJ13,'E-Learning UG SCH'!FJ13/'Total UG SCH'!FJ13)</f>
        <v>NA</v>
      </c>
      <c r="FK15" s="57" t="str">
        <f>IF('E-Learning UG SCH'!FK13="NA",'E-Learning UG SCH'!FK13,'E-Learning UG SCH'!FK13/'Total UG SCH'!FK13)</f>
        <v>NA</v>
      </c>
      <c r="FL15" s="57" t="str">
        <f>IF('E-Learning UG SCH'!FL13="NA",'E-Learning UG SCH'!FL13,'E-Learning UG SCH'!FL13/'Total UG SCH'!FL13)</f>
        <v>NA</v>
      </c>
      <c r="FM15" s="57" t="str">
        <f>IF('E-Learning UG SCH'!FM13="NA",'E-Learning UG SCH'!FM13,'E-Learning UG SCH'!FM13/'Total UG SCH'!FM13)</f>
        <v>NA</v>
      </c>
      <c r="FN15" s="58" t="str">
        <f>IF('E-Learning UG SCH'!FN13="NA",'E-Learning UG SCH'!FN13,'E-Learning UG SCH'!FN13/'Total UG SCH'!FN13)</f>
        <v>NA</v>
      </c>
      <c r="FO15" s="57" t="str">
        <f>IF('E-Learning UG SCH'!FO13="NA",'E-Learning UG SCH'!FO13,'E-Learning UG SCH'!FO13/'Total UG SCH'!FO13)</f>
        <v>NA</v>
      </c>
      <c r="FP15" s="57" t="str">
        <f>IF('E-Learning UG SCH'!FP13="NA",'E-Learning UG SCH'!FP13,'E-Learning UG SCH'!FP13/'Total UG SCH'!FP13)</f>
        <v>NA</v>
      </c>
      <c r="FQ15" s="57" t="str">
        <f>IF('E-Learning UG SCH'!FQ13="NA",'E-Learning UG SCH'!FQ13,'E-Learning UG SCH'!FQ13/'Total UG SCH'!FQ13)</f>
        <v>NA</v>
      </c>
      <c r="FR15" s="57" t="str">
        <f>IF('E-Learning UG SCH'!FR13="NA",'E-Learning UG SCH'!FR13,'E-Learning UG SCH'!FR13/'Total UG SCH'!FR13)</f>
        <v>NA</v>
      </c>
      <c r="FS15" s="57" t="str">
        <f>IF('E-Learning UG SCH'!FS13="NA",'E-Learning UG SCH'!FS13,'E-Learning UG SCH'!FS13/'Total UG SCH'!FS13)</f>
        <v>NA</v>
      </c>
      <c r="FT15" s="57" t="str">
        <f>IF('E-Learning UG SCH'!FT13="NA",'E-Learning UG SCH'!FT13,'E-Learning UG SCH'!FT13/'Total UG SCH'!FT13)</f>
        <v>NA</v>
      </c>
      <c r="FU15" s="57" t="str">
        <f>IF('E-Learning UG SCH'!FU13="NA",'E-Learning UG SCH'!FU13,'E-Learning UG SCH'!FU13/'Total UG SCH'!FU13)</f>
        <v>NA</v>
      </c>
      <c r="FV15" s="57" t="str">
        <f>IF('E-Learning UG SCH'!FV13="NA",'E-Learning UG SCH'!FV13,'E-Learning UG SCH'!FV13/'Total UG SCH'!FV13)</f>
        <v>NA</v>
      </c>
      <c r="FW15" s="57" t="str">
        <f>IF('E-Learning UG SCH'!FW13="NA",'E-Learning UG SCH'!FW13,'E-Learning UG SCH'!FW13/'Total UG SCH'!FW13)</f>
        <v>NA</v>
      </c>
      <c r="FX15" s="57" t="str">
        <f>IF('E-Learning UG SCH'!FX13="NA",'E-Learning UG SCH'!FX13,'E-Learning UG SCH'!FX13/'Total UG SCH'!FX13)</f>
        <v>NA</v>
      </c>
      <c r="FY15" s="57" t="str">
        <f>IF('E-Learning UG SCH'!FY13="NA",'E-Learning UG SCH'!FY13,'E-Learning UG SCH'!FY13/'Total UG SCH'!FY13)</f>
        <v>NA</v>
      </c>
      <c r="FZ15" s="58">
        <f>IF('E-Learning G SCH'!B13="—",'E-Learning G SCH'!B13,'E-Learning G SCH'!B13/'Total G SCH'!B13)</f>
        <v>1.3838161355377738E-2</v>
      </c>
      <c r="GA15" s="57">
        <f>IF('E-Learning G SCH'!C13="—",'E-Learning G SCH'!C13,'E-Learning G SCH'!C13/'Total G SCH'!C13)</f>
        <v>1.1998701380684842E-2</v>
      </c>
      <c r="GB15" s="57">
        <f>IF('E-Learning G SCH'!D13="—",'E-Learning G SCH'!D13,'E-Learning G SCH'!D13/'Total G SCH'!D13)</f>
        <v>4.204543357507981E-2</v>
      </c>
      <c r="GC15" s="57">
        <f>IF('E-Learning G SCH'!E13="—",'E-Learning G SCH'!E13,'E-Learning G SCH'!E13/'Total G SCH'!E13)</f>
        <v>6.6161245794150628E-2</v>
      </c>
      <c r="GD15" s="57">
        <f>IF('E-Learning G SCH'!F13="—",'E-Learning G SCH'!F13,'E-Learning G SCH'!F13/'Total G SCH'!F13)</f>
        <v>5.5754003691135319E-2</v>
      </c>
      <c r="GE15" s="57">
        <f>IF('E-Learning G SCH'!G13="—",'E-Learning G SCH'!G13,'E-Learning G SCH'!G13/'Total G SCH'!G13)</f>
        <v>7.8632444857178616E-2</v>
      </c>
      <c r="GF15" s="57">
        <f>IF('E-Learning G SCH'!H13="—",'E-Learning G SCH'!H13,'E-Learning G SCH'!H13/'Total G SCH'!H13)</f>
        <v>8.9496780908199555E-2</v>
      </c>
      <c r="GG15" s="57">
        <f>IF('E-Learning G SCH'!I13="—",'E-Learning G SCH'!I13,'E-Learning G SCH'!I13/'Total G SCH'!I13)</f>
        <v>0.11269226718556448</v>
      </c>
      <c r="GH15" s="57">
        <f>IF('E-Learning G SCH'!J13="—",'E-Learning G SCH'!J13,'E-Learning G SCH'!J13/'Total G SCH'!J13)</f>
        <v>0.11284322586121666</v>
      </c>
      <c r="GI15" s="57">
        <f>IF('E-Learning G SCH'!K13="—",'E-Learning G SCH'!K13,'E-Learning G SCH'!K13/'Total G SCH'!K13)</f>
        <v>0.1199355884009498</v>
      </c>
      <c r="GJ15" s="57">
        <f>IF('E-Learning G SCH'!L13="—",'E-Learning G SCH'!L13,'E-Learning G SCH'!L13/'Total G SCH'!L13)</f>
        <v>0.13934362618531748</v>
      </c>
      <c r="GK15" s="57">
        <f>IF('E-Learning G SCH'!M13="—",'E-Learning G SCH'!M13,'E-Learning G SCH'!M13/'Total G SCH'!M13)</f>
        <v>0.13345681482294175</v>
      </c>
      <c r="GL15" s="58">
        <f>IF('E-Learning G SCH'!N13="—",'E-Learning G SCH'!N13,'E-Learning G SCH'!N13/'Total G SCH'!N13)</f>
        <v>7.9281456420170773E-2</v>
      </c>
      <c r="GM15" s="57">
        <f>IF('E-Learning G SCH'!O13="—",'E-Learning G SCH'!O13,'E-Learning G SCH'!O13/'Total G SCH'!O13)</f>
        <v>8.4635618133993507E-2</v>
      </c>
      <c r="GN15" s="57">
        <f>IF('E-Learning G SCH'!P13="—",'E-Learning G SCH'!P13,'E-Learning G SCH'!P13/'Total G SCH'!P13)</f>
        <v>0.12050080517634087</v>
      </c>
      <c r="GO15" s="57">
        <f>IF('E-Learning G SCH'!Q13="—",'E-Learning G SCH'!Q13,'E-Learning G SCH'!Q13/'Total G SCH'!Q13)</f>
        <v>9.0810231394815949E-2</v>
      </c>
      <c r="GP15" s="57">
        <f>IF('E-Learning G SCH'!R13="—",'E-Learning G SCH'!R13,'E-Learning G SCH'!R13/'Total G SCH'!R13)</f>
        <v>9.2017358107906594E-2</v>
      </c>
      <c r="GQ15" s="57">
        <f>IF('E-Learning G SCH'!S13="—",'E-Learning G SCH'!S13,'E-Learning G SCH'!S13/'Total G SCH'!S13)</f>
        <v>8.5356912109530961E-2</v>
      </c>
      <c r="GR15" s="57">
        <f>IF('E-Learning G SCH'!T13="—",'E-Learning G SCH'!T13,'E-Learning G SCH'!T13/'Total G SCH'!T13)</f>
        <v>0.14441785161199494</v>
      </c>
      <c r="GS15" s="57">
        <f>IF('E-Learning G SCH'!U13="—",'E-Learning G SCH'!U13,'E-Learning G SCH'!U13/'Total G SCH'!U13)</f>
        <v>0.13530212447955589</v>
      </c>
      <c r="GT15" s="57">
        <f>IF('E-Learning G SCH'!V13="—",'E-Learning G SCH'!V13,'E-Learning G SCH'!V13/'Total G SCH'!V13)</f>
        <v>0.14099922022947534</v>
      </c>
      <c r="GU15" s="57">
        <f>IF('E-Learning G SCH'!W13="—",'E-Learning G SCH'!W13,'E-Learning G SCH'!W13/'Total G SCH'!W13)</f>
        <v>0.27944149685704134</v>
      </c>
      <c r="GV15" s="57">
        <f>IF('E-Learning G SCH'!X13="—",'E-Learning G SCH'!X13,'E-Learning G SCH'!X13/'Total G SCH'!X13)</f>
        <v>0.4520253357932712</v>
      </c>
      <c r="GW15" s="57">
        <f>IF('E-Learning G SCH'!Y13="—",'E-Learning G SCH'!Y13,'E-Learning G SCH'!Y13/'Total G SCH'!Y13)</f>
        <v>0.46961911451209443</v>
      </c>
      <c r="GX15" s="58">
        <f>IF('E-Learning G SCH'!Z13="—",'E-Learning G SCH'!Z13,'E-Learning G SCH'!Z13/'Total G SCH'!Z13)</f>
        <v>0.1226898631029987</v>
      </c>
      <c r="GY15" s="57">
        <f>IF('E-Learning G SCH'!AA13="—",'E-Learning G SCH'!AA13,'E-Learning G SCH'!AA13/'Total G SCH'!AA13)</f>
        <v>0.10015004574565416</v>
      </c>
      <c r="GZ15" s="57">
        <f>IF('E-Learning G SCH'!AB13="—",'E-Learning G SCH'!AB13,'E-Learning G SCH'!AB13/'Total G SCH'!AB13)</f>
        <v>0.16027680871762162</v>
      </c>
      <c r="HA15" s="57">
        <f>IF('E-Learning G SCH'!AC13="—",'E-Learning G SCH'!AC13,'E-Learning G SCH'!AC13/'Total G SCH'!AC13)</f>
        <v>0.22767382886124532</v>
      </c>
      <c r="HB15" s="57">
        <f>IF('E-Learning G SCH'!AD13="—",'E-Learning G SCH'!AD13,'E-Learning G SCH'!AD13/'Total G SCH'!AD13)</f>
        <v>0.26011928040672661</v>
      </c>
      <c r="HC15" s="57">
        <f>IF('E-Learning G SCH'!AE13="—",'E-Learning G SCH'!AE13,'E-Learning G SCH'!AE13/'Total G SCH'!AE13)</f>
        <v>0.27864170958567147</v>
      </c>
      <c r="HD15" s="57">
        <f>IF('E-Learning G SCH'!AF13="—",'E-Learning G SCH'!AF13,'E-Learning G SCH'!AF13/'Total G SCH'!AF13)</f>
        <v>0.28961479356249337</v>
      </c>
      <c r="HE15" s="57">
        <f>IF('E-Learning G SCH'!AG13="—",'E-Learning G SCH'!AG13,'E-Learning G SCH'!AG13/'Total G SCH'!AG13)</f>
        <v>0.28825206678263365</v>
      </c>
      <c r="HF15" s="57">
        <f>IF('E-Learning G SCH'!AH13="—",'E-Learning G SCH'!AH13,'E-Learning G SCH'!AH13/'Total G SCH'!AH13)</f>
        <v>0.28792937050069284</v>
      </c>
      <c r="HG15" s="57">
        <f>IF('E-Learning G SCH'!AI13="—",'E-Learning G SCH'!AI13,'E-Learning G SCH'!AI13/'Total G SCH'!AI13)</f>
        <v>0.22925536947677169</v>
      </c>
      <c r="HH15" s="57">
        <f>IF('E-Learning G SCH'!AJ13="—",'E-Learning G SCH'!AJ13,'E-Learning G SCH'!AJ13/'Total G SCH'!AJ13)</f>
        <v>0.26738077496274215</v>
      </c>
      <c r="HI15" s="133">
        <f>IF('E-Learning G SCH'!AK13="—",'E-Learning G SCH'!AK13,'E-Learning G SCH'!AK13/'Total G SCH'!AK13)</f>
        <v>0.26970865601781657</v>
      </c>
      <c r="HJ15" s="58">
        <f>IF('E-Learning G SCH'!AL13="NA",'E-Learning G SCH'!AL13,'E-Learning G SCH'!AL13/'Total G SCH'!AL13)</f>
        <v>0</v>
      </c>
      <c r="HK15" s="57">
        <f>IF('E-Learning G SCH'!AM13="NA",'E-Learning G SCH'!AM13,'E-Learning G SCH'!AM13/'Total G SCH'!AM13)</f>
        <v>0.17715617715617715</v>
      </c>
      <c r="HL15" s="57">
        <f>IF('E-Learning G SCH'!AN13="NA",'E-Learning G SCH'!AN13,'E-Learning G SCH'!AN13/'Total G SCH'!AN13)</f>
        <v>0.11232736572890026</v>
      </c>
      <c r="HM15" s="57">
        <f>IF('E-Learning G SCH'!AO13="NA",'E-Learning G SCH'!AO13,'E-Learning G SCH'!AO13/'Total G SCH'!AO13)</f>
        <v>0.27477621483375958</v>
      </c>
      <c r="HN15" s="57">
        <f>IF('E-Learning G SCH'!AP13="NA",'E-Learning G SCH'!AP13,'E-Learning G SCH'!AP13/'Total G SCH'!AP13)</f>
        <v>0.36690760527969829</v>
      </c>
      <c r="HO15" s="57">
        <f>IF('E-Learning G SCH'!AQ13="NA",'E-Learning G SCH'!AQ13,'E-Learning G SCH'!AQ13/'Total G SCH'!AQ13)</f>
        <v>0.18799717164574864</v>
      </c>
      <c r="HP15" s="57">
        <f>IF('E-Learning G SCH'!AR13="NA",'E-Learning G SCH'!AR13,'E-Learning G SCH'!AR13/'Total G SCH'!AR13)</f>
        <v>0.1351590106007067</v>
      </c>
      <c r="HQ15" s="57">
        <f>IF('E-Learning G SCH'!AS13="NA",'E-Learning G SCH'!AS13,'E-Learning G SCH'!AS13/'Total G SCH'!AS13)</f>
        <v>0.24263541336712069</v>
      </c>
      <c r="HR15" s="57">
        <f>IF('E-Learning G SCH'!AT13="NA",'E-Learning G SCH'!AT13,'E-Learning G SCH'!AT13/'Total G SCH'!AT13)</f>
        <v>0.24668141592920353</v>
      </c>
      <c r="HS15" s="57">
        <f>IF('E-Learning G SCH'!AU13="NA",'E-Learning G SCH'!AU13,'E-Learning G SCH'!AU13/'Total G SCH'!AU13)</f>
        <v>0.2368976433345058</v>
      </c>
      <c r="HT15" s="57">
        <f>IF('E-Learning G SCH'!AV13="NA",'E-Learning G SCH'!AV13,'E-Learning G SCH'!AV13/'Total G SCH'!AV13)</f>
        <v>0.26697948146969935</v>
      </c>
      <c r="HU15" s="57">
        <f>IF('E-Learning G SCH'!AW13="NA",'E-Learning G SCH'!AW13,'E-Learning G SCH'!AW13/'Total G SCH'!AW13)</f>
        <v>0.1888611517603512</v>
      </c>
      <c r="HV15" s="58">
        <f>IF('E-Learning G SCH'!AX13="—",'E-Learning G SCH'!AX13,'E-Learning G SCH'!AX13/'Total G SCH'!AX13)</f>
        <v>4.3535620052770452E-2</v>
      </c>
      <c r="HW15" s="57">
        <f>IF('E-Learning G SCH'!AY13="—",'E-Learning G SCH'!AY13,'E-Learning G SCH'!AY13/'Total G SCH'!AY13)</f>
        <v>8.0357142857142863E-2</v>
      </c>
      <c r="HX15" s="57">
        <f>IF('E-Learning G SCH'!AZ13="—",'E-Learning G SCH'!AZ13,'E-Learning G SCH'!AZ13/'Total G SCH'!AZ13)</f>
        <v>0.28569931901519119</v>
      </c>
      <c r="HY15" s="57">
        <f>IF('E-Learning G SCH'!BA13="—",'E-Learning G SCH'!BA13,'E-Learning G SCH'!BA13/'Total G SCH'!BA13)</f>
        <v>0.16326915817289545</v>
      </c>
      <c r="HZ15" s="57">
        <f>IF('E-Learning G SCH'!BB13="—",'E-Learning G SCH'!BB13,'E-Learning G SCH'!BB13/'Total G SCH'!BB13)</f>
        <v>0.18163637433092172</v>
      </c>
      <c r="IA15" s="57">
        <f>IF('E-Learning G SCH'!BC13="—",'E-Learning G SCH'!BC13,'E-Learning G SCH'!BC13/'Total G SCH'!BC13)</f>
        <v>0.27698105307233328</v>
      </c>
      <c r="IB15" s="57">
        <f>IF('E-Learning G SCH'!BD13="—",'E-Learning G SCH'!BD13,'E-Learning G SCH'!BD13/'Total G SCH'!BD13)</f>
        <v>0.26767652785032525</v>
      </c>
      <c r="IC15" s="57">
        <f>IF('E-Learning G SCH'!BE13="—",'E-Learning G SCH'!BE13,'E-Learning G SCH'!BE13/'Total G SCH'!BE13)</f>
        <v>0.29918632291095265</v>
      </c>
      <c r="ID15" s="57">
        <f>IF('E-Learning G SCH'!BF13="—",'E-Learning G SCH'!BF13,'E-Learning G SCH'!BF13/'Total G SCH'!BF13)</f>
        <v>0.34475421226333158</v>
      </c>
      <c r="IE15" s="57">
        <f>IF('E-Learning G SCH'!BG13="—",'E-Learning G SCH'!BG13,'E-Learning G SCH'!BG13/'Total G SCH'!BG13)</f>
        <v>0.26480104940970706</v>
      </c>
      <c r="IF15" s="57">
        <f>IF('E-Learning G SCH'!BH13="—",'E-Learning G SCH'!BH13,'E-Learning G SCH'!BH13/'Total G SCH'!BH13)</f>
        <v>0.28414857776451019</v>
      </c>
      <c r="IG15" s="57">
        <f>IF('E-Learning G SCH'!BI13="—",'E-Learning G SCH'!BI13,'E-Learning G SCH'!BI13/'Total G SCH'!BI13)</f>
        <v>0.27518886342415755</v>
      </c>
      <c r="IH15" s="58">
        <f>IF('E-Learning G SCH'!BJ13="—",'E-Learning G SCH'!BJ13,'E-Learning G SCH'!BJ13/'Total G SCH'!BJ13)</f>
        <v>1.6685205784204673E-3</v>
      </c>
      <c r="II15" s="57" t="str">
        <f>IF('E-Learning G SCH'!BK13="—",'E-Learning G SCH'!BK13,'E-Learning G SCH'!BK13/'Total G SCH'!BK13)</f>
        <v>—</v>
      </c>
      <c r="IJ15" s="57">
        <f>IF('E-Learning G SCH'!BL13="—",'E-Learning G SCH'!BL13,'E-Learning G SCH'!BL13/'Total G SCH'!BL13)</f>
        <v>8.0134964150147623E-3</v>
      </c>
      <c r="IK15" s="57">
        <f>IF('E-Learning G SCH'!BM13="—",'E-Learning G SCH'!BM13,'E-Learning G SCH'!BM13/'Total G SCH'!BM13)</f>
        <v>0.12328767123287671</v>
      </c>
      <c r="IL15" s="57">
        <f>IF('E-Learning G SCH'!BN13="—",'E-Learning G SCH'!BN13,'E-Learning G SCH'!BN13/'Total G SCH'!BN13)</f>
        <v>7.3891625615763554E-2</v>
      </c>
      <c r="IM15" s="57">
        <f>IF('E-Learning G SCH'!BO13="—",'E-Learning G SCH'!BO13,'E-Learning G SCH'!BO13/'Total G SCH'!BO13)</f>
        <v>0.19982920580700256</v>
      </c>
      <c r="IN15" s="57">
        <f>IF('E-Learning G SCH'!BP13="—",'E-Learning G SCH'!BP13,'E-Learning G SCH'!BP13/'Total G SCH'!BP13)</f>
        <v>0.19546120058565153</v>
      </c>
      <c r="IO15" s="57">
        <f>IF('E-Learning G SCH'!BQ13="—",'E-Learning G SCH'!BQ13,'E-Learning G SCH'!BQ13/'Total G SCH'!BQ13)</f>
        <v>0.24028966425279788</v>
      </c>
      <c r="IP15" s="57">
        <f>IF('E-Learning G SCH'!BR13="—",'E-Learning G SCH'!BR13,'E-Learning G SCH'!BR13/'Total G SCH'!BR13)</f>
        <v>0.32915057915057916</v>
      </c>
      <c r="IQ15" s="57">
        <f>IF('E-Learning G SCH'!BS13="—",'E-Learning G SCH'!BS13,'E-Learning G SCH'!BS13/'Total G SCH'!BS13)</f>
        <v>0.35180162727624953</v>
      </c>
      <c r="IR15" s="57">
        <f>IF('E-Learning G SCH'!BT13="—",'E-Learning G SCH'!BT13,'E-Learning G SCH'!BT13/'Total G SCH'!BT13)</f>
        <v>0.15639097744360902</v>
      </c>
      <c r="IS15" s="57">
        <f>IF('E-Learning G SCH'!BU13="—",'E-Learning G SCH'!BU13,'E-Learning G SCH'!BU13/'Total G SCH'!BU13)</f>
        <v>0.23529411764705882</v>
      </c>
      <c r="IT15" s="58">
        <f>IF('E-Learning G SCH'!BV13="—",'E-Learning G SCH'!BV13,'E-Learning G SCH'!BV13/'Total G SCH'!BV13)</f>
        <v>7.0930159306595714E-2</v>
      </c>
      <c r="IU15" s="57">
        <f>IF('E-Learning G SCH'!BW13="—",'E-Learning G SCH'!BW13,'E-Learning G SCH'!BW13/'Total G SCH'!BW13)</f>
        <v>6.4661889510782999E-2</v>
      </c>
      <c r="IV15" s="57">
        <f>IF('E-Learning G SCH'!BX13="—",'E-Learning G SCH'!BX13,'E-Learning G SCH'!BX13/'Total G SCH'!BX13)</f>
        <v>0.10597371602049049</v>
      </c>
      <c r="IW15" s="57">
        <f>IF('E-Learning G SCH'!BY13="—",'E-Learning G SCH'!BY13,'E-Learning G SCH'!BY13/'Total G SCH'!BY13)</f>
        <v>0.13347883333283572</v>
      </c>
      <c r="IX15" s="57">
        <f>IF('E-Learning G SCH'!BZ13="—",'E-Learning G SCH'!BZ13,'E-Learning G SCH'!BZ13/'Total G SCH'!BZ13)</f>
        <v>0.14149704116295403</v>
      </c>
      <c r="IY15" s="57">
        <f>IF('E-Learning G SCH'!CA13="—",'E-Learning G SCH'!CA13,'E-Learning G SCH'!CA13/'Total G SCH'!CA13)</f>
        <v>0.1579212971297948</v>
      </c>
      <c r="IZ15" s="57">
        <f>IF('E-Learning G SCH'!CB13="—",'E-Learning G SCH'!CB13,'E-Learning G SCH'!CB13/'Total G SCH'!CB13)</f>
        <v>0.17726503280014791</v>
      </c>
      <c r="JA15" s="57">
        <f>IF('E-Learning G SCH'!CC13="—",'E-Learning G SCH'!CC13,'E-Learning G SCH'!CC13/'Total G SCH'!CC13)</f>
        <v>0.18418000257190184</v>
      </c>
      <c r="JB15" s="57">
        <f>IF('E-Learning G SCH'!CD13="—",'E-Learning G SCH'!CD13,'E-Learning G SCH'!CD13/'Total G SCH'!CD13)</f>
        <v>0.18499263484178144</v>
      </c>
      <c r="JC15" s="57">
        <f>IF('E-Learning G SCH'!CE13="—",'E-Learning G SCH'!CE13,'E-Learning G SCH'!CE13/'Total G SCH'!CE13)</f>
        <v>0.18375736758695033</v>
      </c>
      <c r="JD15" s="57">
        <f>IF('E-Learning G SCH'!CF13="—",'E-Learning G SCH'!CF13,'E-Learning G SCH'!CF13/'Total G SCH'!CF13)</f>
        <v>0.20802548473833199</v>
      </c>
      <c r="JE15" s="57">
        <f>IF('E-Learning G SCH'!CG13="—",'E-Learning G SCH'!CG13,'E-Learning G SCH'!CG13/'Total G SCH'!CG13)</f>
        <v>0.20501780031285399</v>
      </c>
    </row>
    <row r="16" spans="1:265" ht="15.75" customHeight="1" x14ac:dyDescent="0.2">
      <c r="A16" s="56" t="s">
        <v>12</v>
      </c>
      <c r="B16" s="57">
        <f>IF('Total UG SCH'!B14="—",'E-Learning UG SCH'!B14,'E-Learning UG SCH'!B14/'Total UG SCH'!B14)</f>
        <v>1.7165313014804107E-2</v>
      </c>
      <c r="C16" s="57">
        <f>IF('Total UG SCH'!C14="—",'E-Learning UG SCH'!C14,'E-Learning UG SCH'!C14/'Total UG SCH'!C14)</f>
        <v>2.5149917963878825E-2</v>
      </c>
      <c r="D16" s="57">
        <f>IF('Total UG SCH'!D14="—",'E-Learning UG SCH'!D14,'E-Learning UG SCH'!D14/'Total UG SCH'!D14)</f>
        <v>3.7243202114452763E-2</v>
      </c>
      <c r="E16" s="57">
        <f>IF('Total UG SCH'!E14="—",'E-Learning UG SCH'!E14,'E-Learning UG SCH'!E14/'Total UG SCH'!E14)</f>
        <v>4.9706801320874856E-2</v>
      </c>
      <c r="F16" s="57">
        <f>IF('Total UG SCH'!F14="—",'E-Learning UG SCH'!F14,'E-Learning UG SCH'!F14/'Total UG SCH'!F14)</f>
        <v>5.0407577073240492E-2</v>
      </c>
      <c r="G16" s="57">
        <f>IF('Total UG SCH'!G14="—",'E-Learning UG SCH'!G14,'E-Learning UG SCH'!G14/'Total UG SCH'!G14)</f>
        <v>5.1849795842577318E-2</v>
      </c>
      <c r="H16" s="57">
        <f>IF('Total UG SCH'!H14="—",'E-Learning UG SCH'!H14,'E-Learning UG SCH'!H14/'Total UG SCH'!H14)</f>
        <v>5.6918057173738081E-2</v>
      </c>
      <c r="I16" s="57">
        <f>IF('Total UG SCH'!I14="—",'E-Learning UG SCH'!I14,'E-Learning UG SCH'!I14/'Total UG SCH'!I14)</f>
        <v>9.6493440251202642E-2</v>
      </c>
      <c r="J16" s="57">
        <f>IF('Total UG SCH'!J14="—",'E-Learning UG SCH'!J14,'E-Learning UG SCH'!J14/'Total UG SCH'!J14)</f>
        <v>0.11394883260922015</v>
      </c>
      <c r="K16" s="57">
        <f>IF('Total UG SCH'!K14="—",'E-Learning UG SCH'!K14,'E-Learning UG SCH'!K14/'Total UG SCH'!K14)</f>
        <v>0.11638642451267282</v>
      </c>
      <c r="L16" s="57">
        <f>IF('Total UG SCH'!L14="—",'E-Learning UG SCH'!L14,'E-Learning UG SCH'!L14/'Total UG SCH'!L14)</f>
        <v>0.11983623305646389</v>
      </c>
      <c r="M16" s="57">
        <f>IF('Total UG SCH'!M14="—",'E-Learning UG SCH'!M14,'E-Learning UG SCH'!M14/'Total UG SCH'!M14)</f>
        <v>0.12021590785735409</v>
      </c>
      <c r="N16" s="58" t="str">
        <f>IF('E-Learning UG SCH'!N14="NA",'E-Learning UG SCH'!N14,'E-Learning UG SCH'!N14/'Total UG SCH'!N14)</f>
        <v>NA</v>
      </c>
      <c r="O16" s="57" t="str">
        <f>IF('E-Learning UG SCH'!O14="NA",'E-Learning UG SCH'!O14,'E-Learning UG SCH'!O14/'Total UG SCH'!O14)</f>
        <v>NA</v>
      </c>
      <c r="P16" s="57" t="str">
        <f>IF('E-Learning UG SCH'!P14="NA",'E-Learning UG SCH'!P14,'E-Learning UG SCH'!P14/'Total UG SCH'!P14)</f>
        <v>NA</v>
      </c>
      <c r="Q16" s="57" t="str">
        <f>IF('E-Learning UG SCH'!Q14="NA",'E-Learning UG SCH'!Q14,'E-Learning UG SCH'!Q14/'Total UG SCH'!Q14)</f>
        <v>NA</v>
      </c>
      <c r="R16" s="57" t="str">
        <f>IF('E-Learning UG SCH'!R14="NA",'E-Learning UG SCH'!R14,'E-Learning UG SCH'!R14/'Total UG SCH'!R14)</f>
        <v>NA</v>
      </c>
      <c r="S16" s="57" t="str">
        <f>IF('E-Learning UG SCH'!S14="NA",'E-Learning UG SCH'!S14,'E-Learning UG SCH'!S14/'Total UG SCH'!S14)</f>
        <v>NA</v>
      </c>
      <c r="T16" s="57" t="str">
        <f>IF('E-Learning UG SCH'!T14="NA",'E-Learning UG SCH'!T14,'E-Learning UG SCH'!T14/'Total UG SCH'!T14)</f>
        <v>NA</v>
      </c>
      <c r="U16" s="57" t="str">
        <f>IF('E-Learning UG SCH'!U14="NA",'E-Learning UG SCH'!U14,'E-Learning UG SCH'!U14/'Total UG SCH'!U14)</f>
        <v>NA</v>
      </c>
      <c r="V16" s="57" t="str">
        <f>IF('E-Learning UG SCH'!V14="NA",'E-Learning UG SCH'!V14,'E-Learning UG SCH'!V14/'Total UG SCH'!V14)</f>
        <v>NA</v>
      </c>
      <c r="W16" s="57" t="str">
        <f>IF('E-Learning UG SCH'!W14="NA",'E-Learning UG SCH'!W14,'E-Learning UG SCH'!W14/'Total UG SCH'!W14)</f>
        <v>NA</v>
      </c>
      <c r="X16" s="57" t="str">
        <f>IF('E-Learning UG SCH'!X14="NA",'E-Learning UG SCH'!X14,'E-Learning UG SCH'!X14/'Total UG SCH'!X14)</f>
        <v>NA</v>
      </c>
      <c r="Y16" s="57" t="str">
        <f>IF('E-Learning UG SCH'!Y14="NA",'E-Learning UG SCH'!Y14,'E-Learning UG SCH'!Y14/'Total UG SCH'!Y14)</f>
        <v>NA</v>
      </c>
      <c r="Z16" s="58">
        <f>IF('E-Learning UG SCH'!Z14="—",'E-Learning UG SCH'!Z14,'E-Learning UG SCH'!Z14/'Total UG SCH'!Z14)</f>
        <v>1.7472485527069152E-2</v>
      </c>
      <c r="AA16" s="57">
        <f>IF('E-Learning UG SCH'!AA14="—",'E-Learning UG SCH'!AA14,'E-Learning UG SCH'!AA14/'Total UG SCH'!AA14)</f>
        <v>7.1566599363301914E-3</v>
      </c>
      <c r="AB16" s="57">
        <f>IF('E-Learning UG SCH'!AB14="—",'E-Learning UG SCH'!AB14,'E-Learning UG SCH'!AB14/'Total UG SCH'!AB14)</f>
        <v>3.0715564887978001E-2</v>
      </c>
      <c r="AC16" s="57">
        <f>IF('E-Learning UG SCH'!AC14="—",'E-Learning UG SCH'!AC14,'E-Learning UG SCH'!AC14/'Total UG SCH'!AC14)</f>
        <v>3.5335983109935576E-2</v>
      </c>
      <c r="AD16" s="57">
        <f>IF('E-Learning UG SCH'!AD14="—",'E-Learning UG SCH'!AD14,'E-Learning UG SCH'!AD14/'Total UG SCH'!AD14)</f>
        <v>3.2797864395109483E-2</v>
      </c>
      <c r="AE16" s="57">
        <f>IF('E-Learning UG SCH'!AE14="—",'E-Learning UG SCH'!AE14,'E-Learning UG SCH'!AE14/'Total UG SCH'!AE14)</f>
        <v>6.0708101392136338E-2</v>
      </c>
      <c r="AF16" s="57">
        <f>IF('E-Learning UG SCH'!AF14="—",'E-Learning UG SCH'!AF14,'E-Learning UG SCH'!AF14/'Total UG SCH'!AF14)</f>
        <v>8.2700029009125861E-2</v>
      </c>
      <c r="AG16" s="57">
        <f>IF('E-Learning UG SCH'!AG14="—",'E-Learning UG SCH'!AG14,'E-Learning UG SCH'!AG14/'Total UG SCH'!AG14)</f>
        <v>8.124515855406822E-2</v>
      </c>
      <c r="AH16" s="57">
        <f>IF('E-Learning UG SCH'!AH14="—",'E-Learning UG SCH'!AH14,'E-Learning UG SCH'!AH14/'Total UG SCH'!AH14)</f>
        <v>0.11573550206073883</v>
      </c>
      <c r="AI16" s="57">
        <f>IF('E-Learning UG SCH'!AI14="—",'E-Learning UG SCH'!AI14,'E-Learning UG SCH'!AI14/'Total UG SCH'!AI14)</f>
        <v>0.12551536607544872</v>
      </c>
      <c r="AJ16" s="57">
        <f>IF('E-Learning UG SCH'!AJ14="—",'E-Learning UG SCH'!AJ14,'E-Learning UG SCH'!AJ14/'Total UG SCH'!AJ14)</f>
        <v>0.15784966376515372</v>
      </c>
      <c r="AK16" s="57">
        <f>IF('E-Learning UG SCH'!AK14="—",'E-Learning UG SCH'!AK14,'E-Learning UG SCH'!AK14/'Total UG SCH'!AK14)</f>
        <v>0.18691282260591968</v>
      </c>
      <c r="AL16" s="58">
        <f>IF('E-Learning UG SCH'!AL14="—",'E-Learning UG SCH'!AL14,'E-Learning UG SCH'!AL14/'Total UG SCH'!AL14)</f>
        <v>2.371704698759896E-2</v>
      </c>
      <c r="AM16" s="57">
        <f>IF('E-Learning UG SCH'!AM14="—",'E-Learning UG SCH'!AM14,'E-Learning UG SCH'!AM14/'Total UG SCH'!AM14)</f>
        <v>3.1017639333730147E-2</v>
      </c>
      <c r="AN16" s="57" t="str">
        <f>IF('E-Learning UG SCH'!AN14="NA",'E-Learning UG SCH'!AN14,'E-Learning UG SCH'!AN14/'Total UG SCH'!AN14)</f>
        <v>NA</v>
      </c>
      <c r="AO16" s="57" t="str">
        <f>IF('E-Learning UG SCH'!AO14="NA",'E-Learning UG SCH'!AO14,'E-Learning UG SCH'!AO14/'Total UG SCH'!AO14)</f>
        <v>NA</v>
      </c>
      <c r="AP16" s="57" t="str">
        <f>IF('E-Learning UG SCH'!AP14="NA",'E-Learning UG SCH'!AP14,'E-Learning UG SCH'!AP14/'Total UG SCH'!AP14)</f>
        <v>NA</v>
      </c>
      <c r="AQ16" s="57" t="str">
        <f>IF('E-Learning UG SCH'!AQ14="NA",'E-Learning UG SCH'!AQ14,'E-Learning UG SCH'!AQ14/'Total UG SCH'!AQ14)</f>
        <v>NA</v>
      </c>
      <c r="AR16" s="57" t="str">
        <f>IF('E-Learning UG SCH'!AR14="NA",'E-Learning UG SCH'!AR14,'E-Learning UG SCH'!AR14/'Total UG SCH'!AR14)</f>
        <v>NA</v>
      </c>
      <c r="AS16" s="57" t="str">
        <f>IF('E-Learning UG SCH'!AS14="NA",'E-Learning UG SCH'!AS14,'E-Learning UG SCH'!AS14/'Total UG SCH'!AS14)</f>
        <v>NA</v>
      </c>
      <c r="AT16" s="57" t="str">
        <f>IF('E-Learning UG SCH'!AT14="NA",'E-Learning UG SCH'!AT14,'E-Learning UG SCH'!AT14/'Total UG SCH'!AT14)</f>
        <v>NA</v>
      </c>
      <c r="AU16" s="57">
        <f>IF('E-Learning UG SCH'!AU14="NA",'E-Learning UG SCH'!AU14,'E-Learning UG SCH'!AU14/'Total UG SCH'!AU14)</f>
        <v>0.32670699178795709</v>
      </c>
      <c r="AV16" s="57">
        <f>IF('E-Learning UG SCH'!AV14="NA",'E-Learning UG SCH'!AV14,'E-Learning UG SCH'!AV14/'Total UG SCH'!AV14)</f>
        <v>0.32841690153397129</v>
      </c>
      <c r="AW16" s="57">
        <f>IF('E-Learning UG SCH'!AW14="NA",'E-Learning UG SCH'!AW14,'E-Learning UG SCH'!AW14/'Total UG SCH'!AW14)</f>
        <v>0.33959325452406297</v>
      </c>
      <c r="AX16" s="58">
        <f>IF('E-Learning UG SCH'!AX14="—",'E-Learning UG SCH'!AX14,'E-Learning UG SCH'!AX14/'Total UG SCH'!AX14)</f>
        <v>7.0018606659333654E-2</v>
      </c>
      <c r="AY16" s="57">
        <f>IF('E-Learning UG SCH'!AY14="—",'E-Learning UG SCH'!AY14,'E-Learning UG SCH'!AY14/'Total UG SCH'!AY14)</f>
        <v>6.9024573019231733E-2</v>
      </c>
      <c r="AZ16" s="57">
        <f>IF('E-Learning UG SCH'!AZ14="—",'E-Learning UG SCH'!AZ14,'E-Learning UG SCH'!AZ14/'Total UG SCH'!AZ14)</f>
        <v>9.7623300239309554E-2</v>
      </c>
      <c r="BA16" s="57">
        <f>IF('E-Learning UG SCH'!BA14="—",'E-Learning UG SCH'!BA14,'E-Learning UG SCH'!BA14/'Total UG SCH'!BA14)</f>
        <v>0.11732251963922025</v>
      </c>
      <c r="BB16" s="57">
        <f>IF('E-Learning UG SCH'!BB14="—",'E-Learning UG SCH'!BB14,'E-Learning UG SCH'!BB14/'Total UG SCH'!BB14)</f>
        <v>0.13184836541376735</v>
      </c>
      <c r="BC16" s="57">
        <f>IF('E-Learning UG SCH'!BC14="—",'E-Learning UG SCH'!BC14,'E-Learning UG SCH'!BC14/'Total UG SCH'!BC14)</f>
        <v>0.13982153259545624</v>
      </c>
      <c r="BD16" s="57">
        <f>IF('E-Learning UG SCH'!BD14="—",'E-Learning UG SCH'!BD14,'E-Learning UG SCH'!BD14/'Total UG SCH'!BD14)</f>
        <v>0.15797898715802031</v>
      </c>
      <c r="BE16" s="57">
        <f>IF('E-Learning UG SCH'!BE14="—",'E-Learning UG SCH'!BE14,'E-Learning UG SCH'!BE14/'Total UG SCH'!BE14)</f>
        <v>0.16427418030543545</v>
      </c>
      <c r="BF16" s="57">
        <f>IF('E-Learning UG SCH'!BF14="—",'E-Learning UG SCH'!BF14,'E-Learning UG SCH'!BF14/'Total UG SCH'!BF14)</f>
        <v>0.17573162884475141</v>
      </c>
      <c r="BG16" s="57">
        <f>IF('E-Learning UG SCH'!BG14="—",'E-Learning UG SCH'!BG14,'E-Learning UG SCH'!BG14/'Total UG SCH'!BG14)</f>
        <v>0.1620415499943226</v>
      </c>
      <c r="BH16" s="57">
        <f>IF('E-Learning UG SCH'!BH14="—",'E-Learning UG SCH'!BH14,'E-Learning UG SCH'!BH14/'Total UG SCH'!BH14)</f>
        <v>0.17309779185388355</v>
      </c>
      <c r="BI16" s="57">
        <f>IF('E-Learning UG SCH'!BI14="—",'E-Learning UG SCH'!BI14,'E-Learning UG SCH'!BI14/'Total UG SCH'!BI14)</f>
        <v>0.17774058881020247</v>
      </c>
      <c r="BJ16" s="58">
        <f>IF('E-Learning UG SCH'!BJ14="—",'E-Learning UG SCH'!BJ14,'E-Learning UG SCH'!BJ14/'Total UG SCH'!BJ14)</f>
        <v>7.9720657677646925E-3</v>
      </c>
      <c r="BK16" s="57">
        <f>IF('E-Learning UG SCH'!BK14="—",'E-Learning UG SCH'!BK14,'E-Learning UG SCH'!BK14/'Total UG SCH'!BK14)</f>
        <v>6.1824718035830683E-3</v>
      </c>
      <c r="BL16" s="57">
        <f>IF('E-Learning UG SCH'!BL14="—",'E-Learning UG SCH'!BL14,'E-Learning UG SCH'!BL14/'Total UG SCH'!BL14)</f>
        <v>1.621015679159845E-2</v>
      </c>
      <c r="BM16" s="57">
        <f>IF('E-Learning UG SCH'!BM14="—",'E-Learning UG SCH'!BM14,'E-Learning UG SCH'!BM14/'Total UG SCH'!BM14)</f>
        <v>0.1736916548797737</v>
      </c>
      <c r="BN16" s="57">
        <f>IF('E-Learning UG SCH'!BN14="—",'E-Learning UG SCH'!BN14,'E-Learning UG SCH'!BN14/'Total UG SCH'!BN14)</f>
        <v>0.17395624907677226</v>
      </c>
      <c r="BO16" s="57">
        <f>IF('E-Learning UG SCH'!BO14="—",'E-Learning UG SCH'!BO14,'E-Learning UG SCH'!BO14/'Total UG SCH'!BO14)</f>
        <v>0.19868464276855211</v>
      </c>
      <c r="BP16" s="57">
        <f>IF('E-Learning UG SCH'!BP14="—",'E-Learning UG SCH'!BP14,'E-Learning UG SCH'!BP14/'Total UG SCH'!BP14)</f>
        <v>0.21666273457077453</v>
      </c>
      <c r="BQ16" s="57">
        <f>IF('E-Learning UG SCH'!BQ14="—",'E-Learning UG SCH'!BQ14,'E-Learning UG SCH'!BQ14/'Total UG SCH'!BQ14)</f>
        <v>0.20998549823907189</v>
      </c>
      <c r="BR16" s="57">
        <f>IF('E-Learning UG SCH'!BR14="—",'E-Learning UG SCH'!BR14,'E-Learning UG SCH'!BR14/'Total UG SCH'!BR14)</f>
        <v>0.19612406647071606</v>
      </c>
      <c r="BS16" s="57">
        <f>IF('E-Learning UG SCH'!BS14="—",'E-Learning UG SCH'!BS14,'E-Learning UG SCH'!BS14/'Total UG SCH'!BS14)</f>
        <v>0.20468945888252635</v>
      </c>
      <c r="BT16" s="57">
        <f>IF('E-Learning UG SCH'!BT14="—",'E-Learning UG SCH'!BT14,'E-Learning UG SCH'!BT14/'Total UG SCH'!BT14)</f>
        <v>0.21567668368438753</v>
      </c>
      <c r="BU16" s="57">
        <f>IF('E-Learning UG SCH'!BU14="—",'E-Learning UG SCH'!BU14,'E-Learning UG SCH'!BU14/'Total UG SCH'!BU14)</f>
        <v>0.22057134511077031</v>
      </c>
      <c r="BV16" s="58">
        <f>IF('E-Learning UG SCH'!BV14="—",'E-Learning UG SCH'!BV14,'E-Learning UG SCH'!BV14/'Total UG SCH'!BV14)</f>
        <v>2.8777256068035776E-2</v>
      </c>
      <c r="BW16" s="57">
        <f>IF('E-Learning UG SCH'!BW14="—",'E-Learning UG SCH'!BW14,'E-Learning UG SCH'!BW14/'Total UG SCH'!BW14)</f>
        <v>3.3839239689727234E-2</v>
      </c>
      <c r="BX16" s="57">
        <f>IF('E-Learning UG SCH'!BX14="—",'E-Learning UG SCH'!BX14,'E-Learning UG SCH'!BX14/'Total UG SCH'!BX14)</f>
        <v>5.0113256447257157E-2</v>
      </c>
      <c r="BY16" s="57">
        <f>IF('E-Learning UG SCH'!BY14="—",'E-Learning UG SCH'!BY14,'E-Learning UG SCH'!BY14/'Total UG SCH'!BY14)</f>
        <v>7.0142136190153095E-2</v>
      </c>
      <c r="BZ16" s="57">
        <f>IF('E-Learning UG SCH'!BZ14="—",'E-Learning UG SCH'!BZ14,'E-Learning UG SCH'!BZ14/'Total UG SCH'!BZ14)</f>
        <v>7.3579704654682707E-2</v>
      </c>
      <c r="CA16" s="57">
        <f>IF('E-Learning UG SCH'!CA14="—",'E-Learning UG SCH'!CA14,'E-Learning UG SCH'!CA14/'Total UG SCH'!CA14)</f>
        <v>8.4662632435078017E-2</v>
      </c>
      <c r="CB16" s="57">
        <f>IF('E-Learning UG SCH'!CB14="—",'E-Learning UG SCH'!CB14,'E-Learning UG SCH'!CB14/'Total UG SCH'!CB14)</f>
        <v>9.8566492376880421E-2</v>
      </c>
      <c r="CC16" s="57">
        <f>IF('E-Learning UG SCH'!CC14="—",'E-Learning UG SCH'!CC14,'E-Learning UG SCH'!CC14/'Total UG SCH'!CC14)</f>
        <v>0.12355133322171394</v>
      </c>
      <c r="CD16" s="57">
        <f>IF('E-Learning UG SCH'!CD14="—",'E-Learning UG SCH'!CD14,'E-Learning UG SCH'!CD14/'Total UG SCH'!CD14)</f>
        <v>0.14127838769230114</v>
      </c>
      <c r="CE16" s="57">
        <f>IF('E-Learning UG SCH'!CE14="—",'E-Learning UG SCH'!CE14,'E-Learning UG SCH'!CE14/'Total UG SCH'!CE14)</f>
        <v>0.14031446753982824</v>
      </c>
      <c r="CF16" s="57">
        <f>IF('E-Learning UG SCH'!CF14="—",'E-Learning UG SCH'!CF14,'E-Learning UG SCH'!CF14/'Total UG SCH'!CF14)</f>
        <v>0.1507378822105235</v>
      </c>
      <c r="CG16" s="57">
        <f>IF('E-Learning UG SCH'!CG14="—",'E-Learning UG SCH'!CG14,'E-Learning UG SCH'!CG14/'Total UG SCH'!CG14)</f>
        <v>0.15789633706630077</v>
      </c>
      <c r="CH16" s="58">
        <f>IF('E-Learning UG SCH'!CH14="NA",'E-Learning UG SCH'!CH14,'E-Learning UG SCH'!CH14/'Total UG SCH'!CH14)</f>
        <v>0.21043148664700309</v>
      </c>
      <c r="CI16" s="57">
        <f>IF('E-Learning UG SCH'!CI14="NA",'E-Learning UG SCH'!CI14,'E-Learning UG SCH'!CI14/'Total UG SCH'!CI14)</f>
        <v>0.22324541126785202</v>
      </c>
      <c r="CJ16" s="57">
        <f>IF('E-Learning UG SCH'!CJ14="NA",'E-Learning UG SCH'!CJ14,'E-Learning UG SCH'!CJ14/'Total UG SCH'!CJ14)</f>
        <v>0.26061944754599736</v>
      </c>
      <c r="CK16" s="57" t="str">
        <f>IF('E-Learning UG SCH'!CK14="—",'E-Learning UG SCH'!CK14,'E-Learning UG SCH'!CK14/'Total UG SCH'!CK14)</f>
        <v>—</v>
      </c>
      <c r="CL16" s="57" t="str">
        <f>IF('E-Learning UG SCH'!CL14="—",'E-Learning UG SCH'!CL14,'E-Learning UG SCH'!CL14/'Total UG SCH'!CL14)</f>
        <v>—</v>
      </c>
      <c r="CM16" s="57" t="str">
        <f>IF('E-Learning UG SCH'!CM14="—",'E-Learning UG SCH'!CM14,'E-Learning UG SCH'!CM14/'Total UG SCH'!CM14)</f>
        <v>—</v>
      </c>
      <c r="CN16" s="57" t="str">
        <f>IF('E-Learning UG SCH'!CN14="—",'E-Learning UG SCH'!CN14,'E-Learning UG SCH'!CN14/'Total UG SCH'!CN14)</f>
        <v>—</v>
      </c>
      <c r="CO16" s="57">
        <f>IF('E-Learning UG SCH'!CO14="—",'E-Learning UG SCH'!CO14,'E-Learning UG SCH'!CO14/'Total UG SCH'!CO14)</f>
        <v>0.21594392829561676</v>
      </c>
      <c r="CP16" s="57">
        <f>IF('E-Learning UG SCH'!CP14="—",'E-Learning UG SCH'!CP14,'E-Learning UG SCH'!CP14/'Total UG SCH'!CP14)</f>
        <v>0.2370978451137804</v>
      </c>
      <c r="CQ16" s="57">
        <f>IF('E-Learning UG SCH'!CQ14="—",'E-Learning UG SCH'!CQ14,'E-Learning UG SCH'!CQ14/'Total UG SCH'!CQ14)</f>
        <v>0.26154702492294413</v>
      </c>
      <c r="CR16" s="57">
        <f>IF('E-Learning UG SCH'!CR14="—",'E-Learning UG SCH'!CR14,'E-Learning UG SCH'!CR14/'Total UG SCH'!CR14)</f>
        <v>0.26035799675861293</v>
      </c>
      <c r="CS16" s="57">
        <f>IF('E-Learning UG SCH'!CS14="—",'E-Learning UG SCH'!CS14,'E-Learning UG SCH'!CS14/'Total UG SCH'!CS14)</f>
        <v>0.28309638624086075</v>
      </c>
      <c r="CT16" s="58">
        <f>IF('E-Learning UG SCH'!CT14="—",'E-Learning UG SCH'!CT14,'E-Learning UG SCH'!CT14/'Total UG SCH'!CT14)</f>
        <v>0.11981350026166125</v>
      </c>
      <c r="CU16" s="57">
        <f>IF('E-Learning UG SCH'!CU14="—",'E-Learning UG SCH'!CU14,'E-Learning UG SCH'!CU14/'Total UG SCH'!CU14)</f>
        <v>0.13200991238162668</v>
      </c>
      <c r="CV16" s="57">
        <f>IF('E-Learning UG SCH'!CV14="—",'E-Learning UG SCH'!CV14,'E-Learning UG SCH'!CV14/'Total UG SCH'!CV14)</f>
        <v>0.14218667360145912</v>
      </c>
      <c r="CW16" s="57">
        <f>IF('E-Learning UG SCH'!CW14="—",'E-Learning UG SCH'!CW14,'E-Learning UG SCH'!CW14/'Total UG SCH'!CW14)</f>
        <v>0.15586175371002237</v>
      </c>
      <c r="CX16" s="57">
        <f>IF('E-Learning UG SCH'!CX14="—",'E-Learning UG SCH'!CX14,'E-Learning UG SCH'!CX14/'Total UG SCH'!CX14)</f>
        <v>0.17172054692693109</v>
      </c>
      <c r="CY16" s="57">
        <f>IF('E-Learning UG SCH'!CY14="—",'E-Learning UG SCH'!CY14,'E-Learning UG SCH'!CY14/'Total UG SCH'!CY14)</f>
        <v>0.18518090114788541</v>
      </c>
      <c r="CZ16" s="57">
        <f>IF('E-Learning UG SCH'!CZ14="—",'E-Learning UG SCH'!CZ14,'E-Learning UG SCH'!CZ14/'Total UG SCH'!CZ14)</f>
        <v>0.185932649047826</v>
      </c>
      <c r="DA16" s="57">
        <f>IF('E-Learning UG SCH'!DA14="—",'E-Learning UG SCH'!DA14,'E-Learning UG SCH'!DA14/'Total UG SCH'!DA14)</f>
        <v>0.17764265967424342</v>
      </c>
      <c r="DB16" s="57">
        <f>IF('E-Learning UG SCH'!DB14="—",'E-Learning UG SCH'!DB14,'E-Learning UG SCH'!DB14/'Total UG SCH'!DB14)</f>
        <v>0.26719945980485904</v>
      </c>
      <c r="DC16" s="57">
        <f>IF('E-Learning UG SCH'!DC14="—",'E-Learning UG SCH'!DC14,'E-Learning UG SCH'!DC14/'Total UG SCH'!DC14)</f>
        <v>0.23370052817728171</v>
      </c>
      <c r="DD16" s="57">
        <f>IF('E-Learning UG SCH'!DD14="—",'E-Learning UG SCH'!DD14,'E-Learning UG SCH'!DD14/'Total UG SCH'!DD14)</f>
        <v>0.24473199544002319</v>
      </c>
      <c r="DE16" s="57">
        <f>IF('E-Learning UG SCH'!DE14="—",'E-Learning UG SCH'!DE14,'E-Learning UG SCH'!DE14/'Total UG SCH'!DE14)</f>
        <v>0.26190792588224548</v>
      </c>
      <c r="DF16" s="58">
        <f>IF('E-Learning UG SCH'!DF14="—",'E-Learning UG SCH'!DF14,'E-Learning UG SCH'!DF14/'Total UG SCH'!DF14)</f>
        <v>9.4216219354089664E-2</v>
      </c>
      <c r="DG16" s="57">
        <f>IF('E-Learning UG SCH'!DG14="—",'E-Learning UG SCH'!DG14,'E-Learning UG SCH'!DG14/'Total UG SCH'!DG14)</f>
        <v>0.10763779911981532</v>
      </c>
      <c r="DH16" s="57">
        <f>IF('E-Learning UG SCH'!DH14="—",'E-Learning UG SCH'!DH14,'E-Learning UG SCH'!DH14/'Total UG SCH'!DH14)</f>
        <v>0.13105260558676063</v>
      </c>
      <c r="DI16" s="57">
        <f>IF('E-Learning UG SCH'!DI14="—",'E-Learning UG SCH'!DI14,'E-Learning UG SCH'!DI14/'Total UG SCH'!DI14)</f>
        <v>0.17246960295541766</v>
      </c>
      <c r="DJ16" s="57">
        <f>IF('E-Learning UG SCH'!DJ14="—",'E-Learning UG SCH'!DJ14,'E-Learning UG SCH'!DJ14/'Total UG SCH'!DJ14)</f>
        <v>0.19307120813175702</v>
      </c>
      <c r="DK16" s="57">
        <f>IF('E-Learning UG SCH'!DK14="—",'E-Learning UG SCH'!DK14,'E-Learning UG SCH'!DK14/'Total UG SCH'!DK14)</f>
        <v>0.19373608538857556</v>
      </c>
      <c r="DL16" s="57">
        <f>IF('E-Learning UG SCH'!DL14="—",'E-Learning UG SCH'!DL14,'E-Learning UG SCH'!DL14/'Total UG SCH'!DL14)</f>
        <v>0.21755741941146556</v>
      </c>
      <c r="DM16" s="57">
        <f>IF('E-Learning UG SCH'!DM14="—",'E-Learning UG SCH'!DM14,'E-Learning UG SCH'!DM14/'Total UG SCH'!DM14)</f>
        <v>0.21782336628031004</v>
      </c>
      <c r="DN16" s="57">
        <f>IF('E-Learning UG SCH'!DN14="—",'E-Learning UG SCH'!DN14,'E-Learning UG SCH'!DN14/'Total UG SCH'!DN14)</f>
        <v>0.23369068395246406</v>
      </c>
      <c r="DO16" s="57">
        <f>IF('E-Learning UG SCH'!DO14="—",'E-Learning UG SCH'!DO14,'E-Learning UG SCH'!DO14/'Total UG SCH'!DO14)</f>
        <v>0.24215476246527615</v>
      </c>
      <c r="DP16" s="57">
        <f>IF('E-Learning UG SCH'!DP14="—",'E-Learning UG SCH'!DP14,'E-Learning UG SCH'!DP14/'Total UG SCH'!DP14)</f>
        <v>0.19649374964540348</v>
      </c>
      <c r="DQ16" s="57">
        <f>IF('E-Learning UG SCH'!DQ14="—",'E-Learning UG SCH'!DQ14,'E-Learning UG SCH'!DQ14/'Total UG SCH'!DQ14)</f>
        <v>0.16716626427583214</v>
      </c>
      <c r="DR16" s="58">
        <f>IF('E-Learning UG SCH'!DR14="—",'E-Learning UG SCH'!DR14,'E-Learning UG SCH'!DR14/'Total UG SCH'!DR14)</f>
        <v>8.7500954865701808E-2</v>
      </c>
      <c r="DS16" s="57">
        <f>IF('E-Learning UG SCH'!DS14="—",'E-Learning UG SCH'!DS14,'E-Learning UG SCH'!DS14/'Total UG SCH'!DS14)</f>
        <v>0.11867013926404441</v>
      </c>
      <c r="DT16" s="57">
        <f>IF('E-Learning UG SCH'!DT14="—",'E-Learning UG SCH'!DT14,'E-Learning UG SCH'!DT14/'Total UG SCH'!DT14)</f>
        <v>0.14196041455333283</v>
      </c>
      <c r="DU16" s="57">
        <f>IF('E-Learning UG SCH'!DU14="—",'E-Learning UG SCH'!DU14,'E-Learning UG SCH'!DU14/'Total UG SCH'!DU14)</f>
        <v>0.18180329415944532</v>
      </c>
      <c r="DV16" s="57">
        <f>IF('E-Learning UG SCH'!DV14="—",'E-Learning UG SCH'!DV14,'E-Learning UG SCH'!DV14/'Total UG SCH'!DV14)</f>
        <v>0.17545561541278659</v>
      </c>
      <c r="DW16" s="57">
        <f>IF('E-Learning UG SCH'!DW14="—",'E-Learning UG SCH'!DW14,'E-Learning UG SCH'!DW14/'Total UG SCH'!DW14)</f>
        <v>0.21197092305582224</v>
      </c>
      <c r="DX16" s="57">
        <f>IF('E-Learning UG SCH'!DX14="—",'E-Learning UG SCH'!DX14,'E-Learning UG SCH'!DX14/'Total UG SCH'!DX14)</f>
        <v>0.2440204659560572</v>
      </c>
      <c r="DY16" s="57">
        <f>IF('E-Learning UG SCH'!DY14="—",'E-Learning UG SCH'!DY14,'E-Learning UG SCH'!DY14/'Total UG SCH'!DY14)</f>
        <v>0.31440525867097413</v>
      </c>
      <c r="DZ16" s="57">
        <f>IF('E-Learning UG SCH'!DZ14="—",'E-Learning UG SCH'!DZ14,'E-Learning UG SCH'!DZ14/'Total UG SCH'!DZ14)</f>
        <v>0.3400246541936694</v>
      </c>
      <c r="EA16" s="57">
        <f>IF('E-Learning UG SCH'!EA14="—",'E-Learning UG SCH'!EA14,'E-Learning UG SCH'!EA14/'Total UG SCH'!EA14)</f>
        <v>0.31490842529824298</v>
      </c>
      <c r="EB16" s="57">
        <f>IF('E-Learning UG SCH'!EB14="—",'E-Learning UG SCH'!EB14,'E-Learning UG SCH'!EB14/'Total UG SCH'!EB14)</f>
        <v>0.25520839769174686</v>
      </c>
      <c r="EC16" s="57">
        <f>IF('E-Learning UG SCH'!EC14="—",'E-Learning UG SCH'!EC14,'E-Learning UG SCH'!EC14/'Total UG SCH'!EC14)</f>
        <v>0.26723734279477424</v>
      </c>
      <c r="ED16" s="58">
        <f>IF('E-Learning UG SCH'!EE14="—",'E-Learning UG SCH'!EE14,'E-Learning UG SCH'!EE14/'Total UG SCH'!EE14)</f>
        <v>0.12649194786189766</v>
      </c>
      <c r="EE16" s="57">
        <f>IF('E-Learning UG SCH'!EE14="—",'E-Learning UG SCH'!EE14,'E-Learning UG SCH'!EE14/'Total UG SCH'!EE14)</f>
        <v>0.12649194786189766</v>
      </c>
      <c r="EF16" s="57">
        <f>IF('E-Learning UG SCH'!EF14="—",'E-Learning UG SCH'!EF14,'E-Learning UG SCH'!EF14/'Total UG SCH'!EF14)</f>
        <v>0.14599862356866347</v>
      </c>
      <c r="EG16" s="57">
        <f>IF('E-Learning UG SCH'!EG14="—",'E-Learning UG SCH'!EG14,'E-Learning UG SCH'!EG14/'Total UG SCH'!EG14)</f>
        <v>0.1682027802514203</v>
      </c>
      <c r="EH16" s="57">
        <f>IF('E-Learning UG SCH'!EH14="—",'E-Learning UG SCH'!EH14,'E-Learning UG SCH'!EH14/'Total UG SCH'!EH14)</f>
        <v>0.16827096729580754</v>
      </c>
      <c r="EI16" s="57">
        <f>IF('E-Learning UG SCH'!EI14="—",'E-Learning UG SCH'!EI14,'E-Learning UG SCH'!EI14/'Total UG SCH'!EI14)</f>
        <v>0.18267444487454187</v>
      </c>
      <c r="EJ16" s="57">
        <f>IF('E-Learning UG SCH'!EK14="—",'E-Learning UG SCH'!EK14,'E-Learning UG SCH'!EK14/'Total UG SCH'!EK14)</f>
        <v>0.22386151460877743</v>
      </c>
      <c r="EK16" s="57">
        <f>IF('E-Learning UG SCH'!EK14="—",'E-Learning UG SCH'!EK14,'E-Learning UG SCH'!EK14/'Total UG SCH'!EK14)</f>
        <v>0.22386151460877743</v>
      </c>
      <c r="EL16" s="57">
        <f>IF('E-Learning UG SCH'!EL14="—",'E-Learning UG SCH'!EL14,'E-Learning UG SCH'!EL14/'Total UG SCH'!EL14)</f>
        <v>0.27920493752331221</v>
      </c>
      <c r="EM16" s="57">
        <f>IF('E-Learning UG SCH'!EM14="—",'E-Learning UG SCH'!EM14,'E-Learning UG SCH'!EM14/'Total UG SCH'!EM14)</f>
        <v>0.25798235038342954</v>
      </c>
      <c r="EN16" s="57">
        <f>IF('E-Learning UG SCH'!EN14="—",'E-Learning UG SCH'!EN14,'E-Learning UG SCH'!EN14/'Total UG SCH'!EN14)</f>
        <v>0.24448611254961725</v>
      </c>
      <c r="EO16" s="57">
        <f>IF('E-Learning UG SCH'!EO14="—",'E-Learning UG SCH'!EO14,'E-Learning UG SCH'!EO14/'Total UG SCH'!EO14)</f>
        <v>0.25646618817482486</v>
      </c>
      <c r="EP16" s="58" t="str">
        <f>IF('E-Learning UG SCH'!EP14="—",'E-Learning UG SCH'!EP14,'E-Learning UG SCH'!EP14/'Total UG SCH'!EP14)</f>
        <v>—</v>
      </c>
      <c r="EQ16" s="57" t="str">
        <f>IF('E-Learning UG SCH'!EQ14="—",'E-Learning UG SCH'!EQ14,'E-Learning UG SCH'!EQ14/'Total UG SCH'!EQ14)</f>
        <v>—</v>
      </c>
      <c r="ER16" s="57" t="str">
        <f>IF('E-Learning UG SCH'!ER14="—",'E-Learning UG SCH'!ER14,'E-Learning UG SCH'!ER14/'Total UG SCH'!ER14)</f>
        <v>—</v>
      </c>
      <c r="ES16" s="57" t="str">
        <f>IF('E-Learning UG SCH'!ES14="—",'E-Learning UG SCH'!ES14,'E-Learning UG SCH'!ES14/'Total UG SCH'!ES14)</f>
        <v>—</v>
      </c>
      <c r="ET16" s="57" t="str">
        <f>IF('E-Learning UG SCH'!ET14="—",'E-Learning UG SCH'!ET14,'E-Learning UG SCH'!ET14/'Total UG SCH'!ET14)</f>
        <v>—</v>
      </c>
      <c r="EU16" s="57" t="str">
        <f>IF('E-Learning UG SCH'!EU14="—",'E-Learning UG SCH'!EU14,'E-Learning UG SCH'!EU14/'Total UG SCH'!EU14)</f>
        <v>—</v>
      </c>
      <c r="EV16" s="57" t="str">
        <f>IF('E-Learning UG SCH'!EV14="—",'E-Learning UG SCH'!EV14,'E-Learning UG SCH'!EV14/'Total UG SCH'!EV14)</f>
        <v>—</v>
      </c>
      <c r="EW16" s="57" t="str">
        <f>IF('E-Learning UG SCH'!EW14="—",'E-Learning UG SCH'!EW14,'E-Learning UG SCH'!EW14/'Total UG SCH'!EW14)</f>
        <v>—</v>
      </c>
      <c r="EX16" s="57" t="str">
        <f>IF('E-Learning UG SCH'!EX14="—",'E-Learning UG SCH'!EX14,'E-Learning UG SCH'!EX14/'Total UG SCH'!EX14)</f>
        <v>—</v>
      </c>
      <c r="EY16" s="57" t="str">
        <f>IF('E-Learning UG SCH'!EY14="—",'E-Learning UG SCH'!EY14,'E-Learning UG SCH'!EY14/'Total UG SCH'!EY14)</f>
        <v>—</v>
      </c>
      <c r="EZ16" s="57" t="str">
        <f>IF('E-Learning UG SCH'!EZ14="—",'E-Learning UG SCH'!EZ14,'E-Learning UG SCH'!EZ14/'Total UG SCH'!EZ14)</f>
        <v>—</v>
      </c>
      <c r="FA16" s="57" t="str">
        <f>IF('E-Learning UG SCH'!FA14="—",'E-Learning UG SCH'!FA14,'E-Learning UG SCH'!FA14/'Total UG SCH'!FA14)</f>
        <v>—</v>
      </c>
      <c r="FB16" s="58" t="str">
        <f>IF('E-Learning UG SCH'!FB14="—",'E-Learning UG SCH'!FB14,'E-Learning UG SCH'!FB14/'Total UG SCH'!FB14)</f>
        <v>—</v>
      </c>
      <c r="FC16" s="57" t="str">
        <f>IF('E-Learning UG SCH'!FC14="—",'E-Learning UG SCH'!FC14,'E-Learning UG SCH'!FC14/'Total UG SCH'!FC14)</f>
        <v>—</v>
      </c>
      <c r="FD16" s="57" t="str">
        <f>IF('E-Learning UG SCH'!FD14="—",'E-Learning UG SCH'!FD14,'E-Learning UG SCH'!FD14/'Total UG SCH'!FD14)</f>
        <v>—</v>
      </c>
      <c r="FE16" s="57" t="str">
        <f>IF('E-Learning UG SCH'!FE14="—",'E-Learning UG SCH'!FE14,'E-Learning UG SCH'!FE14/'Total UG SCH'!FE14)</f>
        <v>—</v>
      </c>
      <c r="FF16" s="57" t="str">
        <f>IF('E-Learning UG SCH'!FF14="—",'E-Learning UG SCH'!FF14,'E-Learning UG SCH'!FF14/'Total UG SCH'!FF14)</f>
        <v>—</v>
      </c>
      <c r="FG16" s="57" t="str">
        <f>IF('E-Learning UG SCH'!FG14="—",'E-Learning UG SCH'!FG14,'E-Learning UG SCH'!FG14/'Total UG SCH'!FG14)</f>
        <v>—</v>
      </c>
      <c r="FH16" s="57" t="str">
        <f>IF('E-Learning UG SCH'!FH14="—",'E-Learning UG SCH'!FH14,'E-Learning UG SCH'!FH14/'Total UG SCH'!FH14)</f>
        <v>—</v>
      </c>
      <c r="FI16" s="57" t="str">
        <f>IF('E-Learning UG SCH'!FI14="—",'E-Learning UG SCH'!FI14,'E-Learning UG SCH'!FI14/'Total UG SCH'!FI14)</f>
        <v>—</v>
      </c>
      <c r="FJ16" s="57" t="str">
        <f>IF('E-Learning UG SCH'!FJ14="—",'E-Learning UG SCH'!FJ14,'E-Learning UG SCH'!FJ14/'Total UG SCH'!FJ14)</f>
        <v>—</v>
      </c>
      <c r="FK16" s="57" t="str">
        <f>IF('E-Learning UG SCH'!FK14="—",'E-Learning UG SCH'!FK14,'E-Learning UG SCH'!FK14/'Total UG SCH'!FK14)</f>
        <v>—</v>
      </c>
      <c r="FL16" s="57" t="str">
        <f>IF('E-Learning UG SCH'!FL14="—",'E-Learning UG SCH'!FL14,'E-Learning UG SCH'!FL14/'Total UG SCH'!FL14)</f>
        <v>—</v>
      </c>
      <c r="FM16" s="57" t="str">
        <f>IF('E-Learning UG SCH'!FM14="—",'E-Learning UG SCH'!FM14,'E-Learning UG SCH'!FM14/'Total UG SCH'!FM14)</f>
        <v>—</v>
      </c>
      <c r="FN16" s="58" t="str">
        <f>IF('E-Learning UG SCH'!FN14="—",'E-Learning UG SCH'!FN14,'E-Learning UG SCH'!FN14/'Total UG SCH'!FN14)</f>
        <v>—</v>
      </c>
      <c r="FO16" s="57" t="str">
        <f>IF('E-Learning UG SCH'!FO14="—",'E-Learning UG SCH'!FO14,'E-Learning UG SCH'!FO14/'Total UG SCH'!FO14)</f>
        <v>—</v>
      </c>
      <c r="FP16" s="57" t="str">
        <f>IF('E-Learning UG SCH'!FP14="—",'E-Learning UG SCH'!FP14,'E-Learning UG SCH'!FP14/'Total UG SCH'!FP14)</f>
        <v>—</v>
      </c>
      <c r="FQ16" s="57" t="str">
        <f>IF('E-Learning UG SCH'!FQ14="—",'E-Learning UG SCH'!FQ14,'E-Learning UG SCH'!FQ14/'Total UG SCH'!FQ14)</f>
        <v>—</v>
      </c>
      <c r="FR16" s="57" t="str">
        <f>IF('E-Learning UG SCH'!FR14="—",'E-Learning UG SCH'!FR14,'E-Learning UG SCH'!FR14/'Total UG SCH'!FR14)</f>
        <v>—</v>
      </c>
      <c r="FS16" s="57" t="str">
        <f>IF('E-Learning UG SCH'!FS14="—",'E-Learning UG SCH'!FS14,'E-Learning UG SCH'!FS14/'Total UG SCH'!FS14)</f>
        <v>—</v>
      </c>
      <c r="FT16" s="57" t="str">
        <f>IF('E-Learning UG SCH'!FT14="—",'E-Learning UG SCH'!FT14,'E-Learning UG SCH'!FT14/'Total UG SCH'!FT14)</f>
        <v>—</v>
      </c>
      <c r="FU16" s="57" t="str">
        <f>IF('E-Learning UG SCH'!FU14="—",'E-Learning UG SCH'!FU14,'E-Learning UG SCH'!FU14/'Total UG SCH'!FU14)</f>
        <v>—</v>
      </c>
      <c r="FV16" s="57" t="str">
        <f>IF('E-Learning UG SCH'!FV14="—",'E-Learning UG SCH'!FV14,'E-Learning UG SCH'!FV14/'Total UG SCH'!FV14)</f>
        <v>—</v>
      </c>
      <c r="FW16" s="57" t="str">
        <f>IF('E-Learning UG SCH'!FW14="—",'E-Learning UG SCH'!FW14,'E-Learning UG SCH'!FW14/'Total UG SCH'!FW14)</f>
        <v>—</v>
      </c>
      <c r="FX16" s="57" t="str">
        <f>IF('E-Learning UG SCH'!FX14="—",'E-Learning UG SCH'!FX14,'E-Learning UG SCH'!FX14/'Total UG SCH'!FX14)</f>
        <v>—</v>
      </c>
      <c r="FY16" s="57" t="str">
        <f>IF('E-Learning UG SCH'!FY14="—",'E-Learning UG SCH'!FY14,'E-Learning UG SCH'!FY14/'Total UG SCH'!FY14)</f>
        <v>—</v>
      </c>
      <c r="FZ16" s="58">
        <f>IF('E-Learning G SCH'!B14="—",'E-Learning G SCH'!B14,'E-Learning G SCH'!B14/'Total G SCH'!B14)</f>
        <v>4.0334707212323802E-2</v>
      </c>
      <c r="GA16" s="57">
        <f>IF('E-Learning G SCH'!C14="—",'E-Learning G SCH'!C14,'E-Learning G SCH'!C14/'Total G SCH'!C14)</f>
        <v>0.14388777555110221</v>
      </c>
      <c r="GB16" s="57">
        <f>IF('E-Learning G SCH'!D14="—",'E-Learning G SCH'!D14,'E-Learning G SCH'!D14/'Total G SCH'!D14)</f>
        <v>8.1580321135389711E-2</v>
      </c>
      <c r="GC16" s="57">
        <f>IF('E-Learning G SCH'!E14="—",'E-Learning G SCH'!E14,'E-Learning G SCH'!E14/'Total G SCH'!E14)</f>
        <v>0.23762734445886502</v>
      </c>
      <c r="GD16" s="57">
        <f>IF('E-Learning G SCH'!F14="—",'E-Learning G SCH'!F14,'E-Learning G SCH'!F14/'Total G SCH'!F14)</f>
        <v>0.23231472843523174</v>
      </c>
      <c r="GE16" s="57">
        <f>IF('E-Learning G SCH'!G14="—",'E-Learning G SCH'!G14,'E-Learning G SCH'!G14/'Total G SCH'!G14)</f>
        <v>0.11503411057937074</v>
      </c>
      <c r="GF16" s="57">
        <f>IF('E-Learning G SCH'!H14="—",'E-Learning G SCH'!H14,'E-Learning G SCH'!H14/'Total G SCH'!H14)</f>
        <v>0.13207872928176795</v>
      </c>
      <c r="GG16" s="57">
        <f>IF('E-Learning G SCH'!I14="—",'E-Learning G SCH'!I14,'E-Learning G SCH'!I14/'Total G SCH'!I14)</f>
        <v>0.12748227909745144</v>
      </c>
      <c r="GH16" s="57">
        <f>IF('E-Learning G SCH'!J14="—",'E-Learning G SCH'!J14,'E-Learning G SCH'!J14/'Total G SCH'!J14)</f>
        <v>0.17570779744471327</v>
      </c>
      <c r="GI16" s="57">
        <f>IF('E-Learning G SCH'!K14="—",'E-Learning G SCH'!K14,'E-Learning G SCH'!K14/'Total G SCH'!K14)</f>
        <v>0.27011235955056179</v>
      </c>
      <c r="GJ16" s="57">
        <f>IF('E-Learning G SCH'!L14="—",'E-Learning G SCH'!L14,'E-Learning G SCH'!L14/'Total G SCH'!L14)</f>
        <v>0.17393974699960724</v>
      </c>
      <c r="GK16" s="57">
        <f>IF('E-Learning G SCH'!M14="—",'E-Learning G SCH'!M14,'E-Learning G SCH'!M14/'Total G SCH'!M14)</f>
        <v>0.27778563777108556</v>
      </c>
      <c r="GL16" s="58" t="str">
        <f>IF('E-Learning G SCH'!N14="NA",'E-Learning G SCH'!N14,'E-Learning G SCH'!N14/'Total G SCH'!N14)</f>
        <v>NA</v>
      </c>
      <c r="GM16" s="57" t="str">
        <f>IF('E-Learning G SCH'!O14="NA",'E-Learning G SCH'!O14,'E-Learning G SCH'!O14/'Total G SCH'!O14)</f>
        <v>NA</v>
      </c>
      <c r="GN16" s="57" t="str">
        <f>IF('E-Learning G SCH'!P14="NA",'E-Learning G SCH'!P14,'E-Learning G SCH'!P14/'Total G SCH'!P14)</f>
        <v>NA</v>
      </c>
      <c r="GO16" s="57" t="str">
        <f>IF('E-Learning G SCH'!Q14="NA",'E-Learning G SCH'!Q14,'E-Learning G SCH'!Q14/'Total G SCH'!Q14)</f>
        <v>NA</v>
      </c>
      <c r="GP16" s="57" t="str">
        <f>IF('E-Learning G SCH'!R14="NA",'E-Learning G SCH'!R14,'E-Learning G SCH'!R14/'Total G SCH'!R14)</f>
        <v>NA</v>
      </c>
      <c r="GQ16" s="57" t="str">
        <f>IF('E-Learning G SCH'!S14="NA",'E-Learning G SCH'!S14,'E-Learning G SCH'!S14/'Total G SCH'!S14)</f>
        <v>NA</v>
      </c>
      <c r="GR16" s="57" t="str">
        <f>IF('E-Learning G SCH'!T14="NA",'E-Learning G SCH'!T14,'E-Learning G SCH'!T14/'Total G SCH'!T14)</f>
        <v>NA</v>
      </c>
      <c r="GS16" s="57" t="str">
        <f>IF('E-Learning G SCH'!U14="NA",'E-Learning G SCH'!U14,'E-Learning G SCH'!U14/'Total G SCH'!U14)</f>
        <v>NA</v>
      </c>
      <c r="GT16" s="57" t="str">
        <f>IF('E-Learning G SCH'!V14="NA",'E-Learning G SCH'!V14,'E-Learning G SCH'!V14/'Total G SCH'!V14)</f>
        <v>NA</v>
      </c>
      <c r="GU16" s="57" t="str">
        <f>IF('E-Learning G SCH'!W14="NA",'E-Learning G SCH'!W14,'E-Learning G SCH'!W14/'Total G SCH'!W14)</f>
        <v>NA</v>
      </c>
      <c r="GV16" s="57" t="str">
        <f>IF('E-Learning G SCH'!X14="NA",'E-Learning G SCH'!X14,'E-Learning G SCH'!X14/'Total G SCH'!X14)</f>
        <v>NA</v>
      </c>
      <c r="GW16" s="57" t="str">
        <f>IF('E-Learning G SCH'!Y14="NA",'E-Learning G SCH'!Y14,'E-Learning G SCH'!Y14/'Total G SCH'!Y14)</f>
        <v>NA</v>
      </c>
      <c r="GX16" s="58">
        <f>IF('E-Learning G SCH'!Z14="—",'E-Learning G SCH'!Z14,'E-Learning G SCH'!Z14/'Total G SCH'!Z14)</f>
        <v>5.2319934835051221E-2</v>
      </c>
      <c r="GY16" s="57">
        <f>IF('E-Learning G SCH'!AA14="—",'E-Learning G SCH'!AA14,'E-Learning G SCH'!AA14/'Total G SCH'!AA14)</f>
        <v>4.3584273087473334E-2</v>
      </c>
      <c r="GZ16" s="57">
        <f>IF('E-Learning G SCH'!AB14="—",'E-Learning G SCH'!AB14,'E-Learning G SCH'!AB14/'Total G SCH'!AB14)</f>
        <v>3.1656899046124419E-2</v>
      </c>
      <c r="HA16" s="57">
        <f>IF('E-Learning G SCH'!AC14="—",'E-Learning G SCH'!AC14,'E-Learning G SCH'!AC14/'Total G SCH'!AC14)</f>
        <v>9.5098659913474728E-2</v>
      </c>
      <c r="HB16" s="57">
        <f>IF('E-Learning G SCH'!AD14="—",'E-Learning G SCH'!AD14,'E-Learning G SCH'!AD14/'Total G SCH'!AD14)</f>
        <v>7.782656717222057E-2</v>
      </c>
      <c r="HC16" s="57">
        <f>IF('E-Learning G SCH'!AE14="—",'E-Learning G SCH'!AE14,'E-Learning G SCH'!AE14/'Total G SCH'!AE14)</f>
        <v>0.11541690717321719</v>
      </c>
      <c r="HD16" s="57">
        <f>IF('E-Learning G SCH'!AF14="—",'E-Learning G SCH'!AF14,'E-Learning G SCH'!AF14/'Total G SCH'!AF14)</f>
        <v>9.2593436645396529E-2</v>
      </c>
      <c r="HE16" s="57">
        <f>IF('E-Learning G SCH'!AG14="—",'E-Learning G SCH'!AG14,'E-Learning G SCH'!AG14/'Total G SCH'!AG14)</f>
        <v>7.6522861126719521E-2</v>
      </c>
      <c r="HF16" s="57">
        <f>IF('E-Learning G SCH'!AH14="—",'E-Learning G SCH'!AH14,'E-Learning G SCH'!AH14/'Total G SCH'!AH14)</f>
        <v>0.11670343718427184</v>
      </c>
      <c r="HG16" s="57">
        <f>IF('E-Learning G SCH'!AI14="—",'E-Learning G SCH'!AI14,'E-Learning G SCH'!AI14/'Total G SCH'!AI14)</f>
        <v>0.13750764659617234</v>
      </c>
      <c r="HH16" s="57">
        <f>IF('E-Learning G SCH'!AJ14="—",'E-Learning G SCH'!AJ14,'E-Learning G SCH'!AJ14/'Total G SCH'!AJ14)</f>
        <v>0.14281997354784154</v>
      </c>
      <c r="HI16" s="133">
        <f>IF('E-Learning G SCH'!AK14="—",'E-Learning G SCH'!AK14,'E-Learning G SCH'!AK14/'Total G SCH'!AK14)</f>
        <v>0.15727725511898175</v>
      </c>
      <c r="HJ16" s="58">
        <f>IF('E-Learning G SCH'!AL14="NA",'E-Learning G SCH'!AL14,'E-Learning G SCH'!AL14/'Total G SCH'!AL14)</f>
        <v>8.4067253803042433E-3</v>
      </c>
      <c r="HK16" s="57">
        <f>IF('E-Learning G SCH'!AM14="NA",'E-Learning G SCH'!AM14,'E-Learning G SCH'!AM14/'Total G SCH'!AM14)</f>
        <v>4.9638937851822371E-2</v>
      </c>
      <c r="HL16" s="57">
        <f>IF('E-Learning G SCH'!AN14="NA",'E-Learning G SCH'!AN14,'E-Learning G SCH'!AN14/'Total G SCH'!AN14)</f>
        <v>1.8930825098225978E-2</v>
      </c>
      <c r="HM16" s="57" t="str">
        <f>IF('E-Learning G SCH'!AO14="NA",'E-Learning G SCH'!AO14,'E-Learning G SCH'!AO14/'Total G SCH'!AO14)</f>
        <v>NA</v>
      </c>
      <c r="HN16" s="57" t="str">
        <f>IF('E-Learning G SCH'!AP14="NA",'E-Learning G SCH'!AP14,'E-Learning G SCH'!AP14/'Total G SCH'!AP14)</f>
        <v>NA</v>
      </c>
      <c r="HO16" s="57" t="str">
        <f>IF('E-Learning G SCH'!AQ14="NA",'E-Learning G SCH'!AQ14,'E-Learning G SCH'!AQ14/'Total G SCH'!AQ14)</f>
        <v>NA</v>
      </c>
      <c r="HP16" s="57" t="str">
        <f>IF('E-Learning G SCH'!AR14="NA",'E-Learning G SCH'!AR14,'E-Learning G SCH'!AR14/'Total G SCH'!AR14)</f>
        <v>NA</v>
      </c>
      <c r="HQ16" s="57" t="str">
        <f>IF('E-Learning G SCH'!AS14="NA",'E-Learning G SCH'!AS14,'E-Learning G SCH'!AS14/'Total G SCH'!AS14)</f>
        <v>NA</v>
      </c>
      <c r="HR16" s="57" t="str">
        <f>IF('E-Learning G SCH'!AT14="NA",'E-Learning G SCH'!AT14,'E-Learning G SCH'!AT14/'Total G SCH'!AT14)</f>
        <v>NA</v>
      </c>
      <c r="HS16" s="57">
        <f>IF('E-Learning G SCH'!AU14="NA",'E-Learning G SCH'!AU14,'E-Learning G SCH'!AU14/'Total G SCH'!AU14)</f>
        <v>0.45502126267582599</v>
      </c>
      <c r="HT16" s="57">
        <f>IF('E-Learning G SCH'!AV14="NA",'E-Learning G SCH'!AV14,'E-Learning G SCH'!AV14/'Total G SCH'!AV14)</f>
        <v>0.50437477214728399</v>
      </c>
      <c r="HU16" s="57">
        <f>IF('E-Learning G SCH'!AW14="NA",'E-Learning G SCH'!AW14,'E-Learning G SCH'!AW14/'Total G SCH'!AW14)</f>
        <v>0.48865589549673427</v>
      </c>
      <c r="HV16" s="58">
        <f>IF('E-Learning G SCH'!AX14="—",'E-Learning G SCH'!AX14,'E-Learning G SCH'!AX14/'Total G SCH'!AX14)</f>
        <v>0.10373086047013155</v>
      </c>
      <c r="HW16" s="57">
        <f>IF('E-Learning G SCH'!AY14="—",'E-Learning G SCH'!AY14,'E-Learning G SCH'!AY14/'Total G SCH'!AY14)</f>
        <v>0.20832064168951162</v>
      </c>
      <c r="HX16" s="57">
        <f>IF('E-Learning G SCH'!AZ14="—",'E-Learning G SCH'!AZ14,'E-Learning G SCH'!AZ14/'Total G SCH'!AZ14)</f>
        <v>0.11780021123474074</v>
      </c>
      <c r="HY16" s="57">
        <f>IF('E-Learning G SCH'!BA14="—",'E-Learning G SCH'!BA14,'E-Learning G SCH'!BA14/'Total G SCH'!BA14)</f>
        <v>0.37909242100261342</v>
      </c>
      <c r="HZ16" s="57">
        <f>IF('E-Learning G SCH'!BB14="—",'E-Learning G SCH'!BB14,'E-Learning G SCH'!BB14/'Total G SCH'!BB14)</f>
        <v>0.38207169438032879</v>
      </c>
      <c r="IA16" s="57">
        <f>IF('E-Learning G SCH'!BC14="—",'E-Learning G SCH'!BC14,'E-Learning G SCH'!BC14/'Total G SCH'!BC14)</f>
        <v>0.33826874191678186</v>
      </c>
      <c r="IB16" s="57">
        <f>IF('E-Learning G SCH'!BD14="—",'E-Learning G SCH'!BD14,'E-Learning G SCH'!BD14/'Total G SCH'!BD14)</f>
        <v>0.36029397315726386</v>
      </c>
      <c r="IC16" s="57">
        <f>IF('E-Learning G SCH'!BE14="—",'E-Learning G SCH'!BE14,'E-Learning G SCH'!BE14/'Total G SCH'!BE14)</f>
        <v>0.42072409488139823</v>
      </c>
      <c r="ID16" s="57">
        <f>IF('E-Learning G SCH'!BF14="—",'E-Learning G SCH'!BF14,'E-Learning G SCH'!BF14/'Total G SCH'!BF14)</f>
        <v>0.396928254331949</v>
      </c>
      <c r="IE16" s="57">
        <f>IF('E-Learning G SCH'!BG14="—",'E-Learning G SCH'!BG14,'E-Learning G SCH'!BG14/'Total G SCH'!BG14)</f>
        <v>0.43884361819745299</v>
      </c>
      <c r="IF16" s="57">
        <f>IF('E-Learning G SCH'!BH14="—",'E-Learning G SCH'!BH14,'E-Learning G SCH'!BH14/'Total G SCH'!BH14)</f>
        <v>0.48396006872702757</v>
      </c>
      <c r="IG16" s="57">
        <f>IF('E-Learning G SCH'!BI14="—",'E-Learning G SCH'!BI14,'E-Learning G SCH'!BI14/'Total G SCH'!BI14)</f>
        <v>0.52152003505526068</v>
      </c>
      <c r="IH16" s="58">
        <f>IF('E-Learning G SCH'!BJ14="—",'E-Learning G SCH'!BJ14,'E-Learning G SCH'!BJ14/'Total G SCH'!BJ14)</f>
        <v>4.0816326530612242E-2</v>
      </c>
      <c r="II16" s="57" t="str">
        <f>IF('E-Learning G SCH'!BK14="—",'E-Learning G SCH'!BK14,'E-Learning G SCH'!BK14/'Total G SCH'!BK14)</f>
        <v>—</v>
      </c>
      <c r="IJ16" s="57" t="str">
        <f>IF('E-Learning G SCH'!BL14="—",'E-Learning G SCH'!BL14,'E-Learning G SCH'!BL14/'Total G SCH'!BL14)</f>
        <v>—</v>
      </c>
      <c r="IK16" s="57" t="str">
        <f>IF('E-Learning G SCH'!BM14="—",'E-Learning G SCH'!BM14,'E-Learning G SCH'!BM14/'Total G SCH'!BM14)</f>
        <v>—</v>
      </c>
      <c r="IL16" s="57" t="str">
        <f>IF('E-Learning G SCH'!BN14="—",'E-Learning G SCH'!BN14,'E-Learning G SCH'!BN14/'Total G SCH'!BN14)</f>
        <v>—</v>
      </c>
      <c r="IM16" s="57" t="str">
        <f>IF('E-Learning G SCH'!BO14="—",'E-Learning G SCH'!BO14,'E-Learning G SCH'!BO14/'Total G SCH'!BO14)</f>
        <v>—</v>
      </c>
      <c r="IN16" s="57" t="str">
        <f>IF('E-Learning G SCH'!BP14="—",'E-Learning G SCH'!BP14,'E-Learning G SCH'!BP14/'Total G SCH'!BP14)</f>
        <v>—</v>
      </c>
      <c r="IO16" s="57" t="str">
        <f>IF('E-Learning G SCH'!BQ14="—",'E-Learning G SCH'!BQ14,'E-Learning G SCH'!BQ14/'Total G SCH'!BQ14)</f>
        <v>—</v>
      </c>
      <c r="IP16" s="57" t="str">
        <f>IF('E-Learning G SCH'!BR14="—",'E-Learning G SCH'!BR14,'E-Learning G SCH'!BR14/'Total G SCH'!BR14)</f>
        <v>—</v>
      </c>
      <c r="IQ16" s="57" t="str">
        <f>IF('E-Learning G SCH'!BS14="—",'E-Learning G SCH'!BS14,'E-Learning G SCH'!BS14/'Total G SCH'!BS14)</f>
        <v>—</v>
      </c>
      <c r="IR16" s="57" t="str">
        <f>IF('E-Learning G SCH'!BT14="—",'E-Learning G SCH'!BT14,'E-Learning G SCH'!BT14/'Total G SCH'!BT14)</f>
        <v>—</v>
      </c>
      <c r="IS16" s="57" t="str">
        <f>IF('E-Learning G SCH'!BU14="—",'E-Learning G SCH'!BU14,'E-Learning G SCH'!BU14/'Total G SCH'!BU14)</f>
        <v>—</v>
      </c>
      <c r="IT16" s="58">
        <f>IF('E-Learning G SCH'!BV14="—",'E-Learning G SCH'!BV14,'E-Learning G SCH'!BV14/'Total G SCH'!BV14)</f>
        <v>4.8308400123078729E-2</v>
      </c>
      <c r="IU16" s="57">
        <f>IF('E-Learning G SCH'!BW14="—",'E-Learning G SCH'!BW14,'E-Learning G SCH'!BW14/'Total G SCH'!BW14)</f>
        <v>0.1372232007334396</v>
      </c>
      <c r="IV16" s="57">
        <f>IF('E-Learning G SCH'!BX14="—",'E-Learning G SCH'!BX14,'E-Learning G SCH'!BX14/'Total G SCH'!BX14)</f>
        <v>7.9386114075516101E-2</v>
      </c>
      <c r="IW16" s="57">
        <f>IF('E-Learning G SCH'!BY14="—",'E-Learning G SCH'!BY14,'E-Learning G SCH'!BY14/'Total G SCH'!BY14)</f>
        <v>0.2397966411156407</v>
      </c>
      <c r="IX16" s="57">
        <f>IF('E-Learning G SCH'!BZ14="—",'E-Learning G SCH'!BZ14,'E-Learning G SCH'!BZ14/'Total G SCH'!BZ14)</f>
        <v>0.23475673029858052</v>
      </c>
      <c r="IY16" s="57">
        <f>IF('E-Learning G SCH'!CA14="—",'E-Learning G SCH'!CA14,'E-Learning G SCH'!CA14/'Total G SCH'!CA14)</f>
        <v>0.15679145008663201</v>
      </c>
      <c r="IZ16" s="57">
        <f>IF('E-Learning G SCH'!CB14="—",'E-Learning G SCH'!CB14,'E-Learning G SCH'!CB14/'Total G SCH'!CB14)</f>
        <v>0.17235012899360533</v>
      </c>
      <c r="JA16" s="57">
        <f>IF('E-Learning G SCH'!CC14="—",'E-Learning G SCH'!CC14,'E-Learning G SCH'!CC14/'Total G SCH'!CC14)</f>
        <v>0.19593762717452337</v>
      </c>
      <c r="JB16" s="57">
        <f>IF('E-Learning G SCH'!CD14="—",'E-Learning G SCH'!CD14,'E-Learning G SCH'!CD14/'Total G SCH'!CD14)</f>
        <v>0.22352579821650662</v>
      </c>
      <c r="JC16" s="57">
        <f>IF('E-Learning G SCH'!CE14="—",'E-Learning G SCH'!CE14,'E-Learning G SCH'!CE14/'Total G SCH'!CE14)</f>
        <v>0.28345006422218455</v>
      </c>
      <c r="JD16" s="57">
        <f>IF('E-Learning G SCH'!CF14="—",'E-Learning G SCH'!CF14,'E-Learning G SCH'!CF14/'Total G SCH'!CF14)</f>
        <v>0.20461764576383837</v>
      </c>
      <c r="JE16" s="57">
        <f>IF('E-Learning G SCH'!CG14="—",'E-Learning G SCH'!CG14,'E-Learning G SCH'!CG14/'Total G SCH'!CG14)</f>
        <v>0.3017869538650827</v>
      </c>
    </row>
    <row r="17" spans="1:265" ht="15.75" customHeight="1" x14ac:dyDescent="0.2">
      <c r="A17" s="56" t="s">
        <v>13</v>
      </c>
      <c r="B17" s="57" t="str">
        <f>IF('Total UG SCH'!B15="—",'E-Learning UG SCH'!B15,'E-Learning UG SCH'!B15/'Total UG SCH'!B15)</f>
        <v>—</v>
      </c>
      <c r="C17" s="57" t="str">
        <f>IF('Total UG SCH'!C15="—",'E-Learning UG SCH'!C15,'E-Learning UG SCH'!C15/'Total UG SCH'!C15)</f>
        <v>—</v>
      </c>
      <c r="D17" s="57" t="str">
        <f>IF('Total UG SCH'!D15="—",'E-Learning UG SCH'!D15,'E-Learning UG SCH'!D15/'Total UG SCH'!D15)</f>
        <v>—</v>
      </c>
      <c r="E17" s="57" t="str">
        <f>IF('Total UG SCH'!E15="—",'E-Learning UG SCH'!E15,'E-Learning UG SCH'!E15/'Total UG SCH'!E15)</f>
        <v>—</v>
      </c>
      <c r="F17" s="57">
        <f>IF('Total UG SCH'!F15="—",'E-Learning UG SCH'!F15,'E-Learning UG SCH'!F15/'Total UG SCH'!F15)</f>
        <v>2.2015285361421087E-2</v>
      </c>
      <c r="G17" s="57">
        <f>IF('Total UG SCH'!G15="—",'E-Learning UG SCH'!G15,'E-Learning UG SCH'!G15/'Total UG SCH'!G15)</f>
        <v>2.7449140723831356E-2</v>
      </c>
      <c r="H17" s="57">
        <f>IF('Total UG SCH'!H15="—",'E-Learning UG SCH'!H15,'E-Learning UG SCH'!H15/'Total UG SCH'!H15)</f>
        <v>3.3950465683033268E-2</v>
      </c>
      <c r="I17" s="57">
        <f>IF('Total UG SCH'!I15="—",'E-Learning UG SCH'!I15,'E-Learning UG SCH'!I15/'Total UG SCH'!I15)</f>
        <v>3.8844728723608044E-2</v>
      </c>
      <c r="J17" s="57">
        <f>IF('Total UG SCH'!J15="—",'E-Learning UG SCH'!J15,'E-Learning UG SCH'!J15/'Total UG SCH'!J15)</f>
        <v>3.9575503932599204E-2</v>
      </c>
      <c r="K17" s="57">
        <f>IF('Total UG SCH'!K15="—",'E-Learning UG SCH'!K15,'E-Learning UG SCH'!K15/'Total UG SCH'!K15)</f>
        <v>4.9028670248616978E-2</v>
      </c>
      <c r="L17" s="57">
        <f>IF('Total UG SCH'!L15="—",'E-Learning UG SCH'!L15,'E-Learning UG SCH'!L15/'Total UG SCH'!L15)</f>
        <v>5.3066626168832579E-2</v>
      </c>
      <c r="M17" s="57">
        <f>IF('Total UG SCH'!M15="—",'E-Learning UG SCH'!M15,'E-Learning UG SCH'!M15/'Total UG SCH'!M15)</f>
        <v>8.0725592051462874E-2</v>
      </c>
      <c r="N17" s="58" t="str">
        <f>IF('E-Learning UG SCH'!N15="NA",'E-Learning UG SCH'!N15,'E-Learning UG SCH'!N15/'Total UG SCH'!N15)</f>
        <v>NA</v>
      </c>
      <c r="O17" s="57" t="str">
        <f>IF('E-Learning UG SCH'!O15="NA",'E-Learning UG SCH'!O15,'E-Learning UG SCH'!O15/'Total UG SCH'!O15)</f>
        <v>NA</v>
      </c>
      <c r="P17" s="57" t="str">
        <f>IF('E-Learning UG SCH'!P15="NA",'E-Learning UG SCH'!P15,'E-Learning UG SCH'!P15/'Total UG SCH'!P15)</f>
        <v>NA</v>
      </c>
      <c r="Q17" s="57" t="str">
        <f>IF('E-Learning UG SCH'!Q15="NA",'E-Learning UG SCH'!Q15,'E-Learning UG SCH'!Q15/'Total UG SCH'!Q15)</f>
        <v>NA</v>
      </c>
      <c r="R17" s="57" t="str">
        <f>IF('E-Learning UG SCH'!R15="NA",'E-Learning UG SCH'!R15,'E-Learning UG SCH'!R15/'Total UG SCH'!R15)</f>
        <v>NA</v>
      </c>
      <c r="S17" s="57" t="str">
        <f>IF('E-Learning UG SCH'!S15="NA",'E-Learning UG SCH'!S15,'E-Learning UG SCH'!S15/'Total UG SCH'!S15)</f>
        <v>NA</v>
      </c>
      <c r="T17" s="57" t="str">
        <f>IF('E-Learning UG SCH'!T15="NA",'E-Learning UG SCH'!T15,'E-Learning UG SCH'!T15/'Total UG SCH'!T15)</f>
        <v>NA</v>
      </c>
      <c r="U17" s="57" t="str">
        <f>IF('E-Learning UG SCH'!U15="NA",'E-Learning UG SCH'!U15,'E-Learning UG SCH'!U15/'Total UG SCH'!U15)</f>
        <v>NA</v>
      </c>
      <c r="V17" s="57" t="str">
        <f>IF('E-Learning UG SCH'!V15="NA",'E-Learning UG SCH'!V15,'E-Learning UG SCH'!V15/'Total UG SCH'!V15)</f>
        <v>NA</v>
      </c>
      <c r="W17" s="57" t="str">
        <f>IF('E-Learning UG SCH'!W15="NA",'E-Learning UG SCH'!W15,'E-Learning UG SCH'!W15/'Total UG SCH'!W15)</f>
        <v>NA</v>
      </c>
      <c r="X17" s="57" t="str">
        <f>IF('E-Learning UG SCH'!X15="NA",'E-Learning UG SCH'!X15,'E-Learning UG SCH'!X15/'Total UG SCH'!X15)</f>
        <v>NA</v>
      </c>
      <c r="Y17" s="57" t="str">
        <f>IF('E-Learning UG SCH'!Y15="NA",'E-Learning UG SCH'!Y15,'E-Learning UG SCH'!Y15/'Total UG SCH'!Y15)</f>
        <v>NA</v>
      </c>
      <c r="Z17" s="58" t="str">
        <f>IF('E-Learning UG SCH'!Z15="—",'E-Learning UG SCH'!Z15,'E-Learning UG SCH'!Z15/'Total UG SCH'!Z15)</f>
        <v>—</v>
      </c>
      <c r="AA17" s="57" t="str">
        <f>IF('E-Learning UG SCH'!AA15="—",'E-Learning UG SCH'!AA15,'E-Learning UG SCH'!AA15/'Total UG SCH'!AA15)</f>
        <v>—</v>
      </c>
      <c r="AB17" s="57" t="str">
        <f>IF('E-Learning UG SCH'!AB15="—",'E-Learning UG SCH'!AB15,'E-Learning UG SCH'!AB15/'Total UG SCH'!AB15)</f>
        <v>—</v>
      </c>
      <c r="AC17" s="57" t="str">
        <f>IF('E-Learning UG SCH'!AC15="—",'E-Learning UG SCH'!AC15,'E-Learning UG SCH'!AC15/'Total UG SCH'!AC15)</f>
        <v>—</v>
      </c>
      <c r="AD17" s="57" t="str">
        <f>IF('E-Learning UG SCH'!AD15="—",'E-Learning UG SCH'!AD15,'E-Learning UG SCH'!AD15/'Total UG SCH'!AD15)</f>
        <v>—</v>
      </c>
      <c r="AE17" s="57" t="str">
        <f>IF('E-Learning UG SCH'!AE15="—",'E-Learning UG SCH'!AE15,'E-Learning UG SCH'!AE15/'Total UG SCH'!AE15)</f>
        <v>—</v>
      </c>
      <c r="AF17" s="57" t="str">
        <f>IF('E-Learning UG SCH'!AF15="—",'E-Learning UG SCH'!AF15,'E-Learning UG SCH'!AF15/'Total UG SCH'!AF15)</f>
        <v>—</v>
      </c>
      <c r="AG17" s="57" t="str">
        <f>IF('E-Learning UG SCH'!AG15="—",'E-Learning UG SCH'!AG15,'E-Learning UG SCH'!AG15/'Total UG SCH'!AG15)</f>
        <v>—</v>
      </c>
      <c r="AH17" s="57">
        <f>IF('E-Learning UG SCH'!AH15="—",'E-Learning UG SCH'!AH15,'E-Learning UG SCH'!AH15/'Total UG SCH'!AH15)</f>
        <v>9.3431953458955868E-3</v>
      </c>
      <c r="AI17" s="57">
        <f>IF('E-Learning UG SCH'!AI15="—",'E-Learning UG SCH'!AI15,'E-Learning UG SCH'!AI15/'Total UG SCH'!AI15)</f>
        <v>1.4403444947657584E-2</v>
      </c>
      <c r="AJ17" s="57">
        <f>IF('E-Learning UG SCH'!AJ15="—",'E-Learning UG SCH'!AJ15,'E-Learning UG SCH'!AJ15/'Total UG SCH'!AJ15)</f>
        <v>1.737015522884721E-2</v>
      </c>
      <c r="AK17" s="57">
        <f>IF('E-Learning UG SCH'!AK15="—",'E-Learning UG SCH'!AK15,'E-Learning UG SCH'!AK15/'Total UG SCH'!AK15)</f>
        <v>2.9969228477706725E-2</v>
      </c>
      <c r="AL17" s="58" t="str">
        <f>IF('E-Learning UG SCH'!AL15="—",'E-Learning UG SCH'!AL15,'E-Learning UG SCH'!AL15/'Total UG SCH'!AL15)</f>
        <v>—</v>
      </c>
      <c r="AM17" s="57" t="str">
        <f>IF('E-Learning UG SCH'!AM15="—",'E-Learning UG SCH'!AM15,'E-Learning UG SCH'!AM15/'Total UG SCH'!AM15)</f>
        <v>—</v>
      </c>
      <c r="AN17" s="57" t="str">
        <f>IF('E-Learning UG SCH'!AN15="—",'E-Learning UG SCH'!AN15,'E-Learning UG SCH'!AN15/'Total UG SCH'!AN15)</f>
        <v>—</v>
      </c>
      <c r="AO17" s="57" t="str">
        <f>IF('E-Learning UG SCH'!AO15="—",'E-Learning UG SCH'!AO15,'E-Learning UG SCH'!AO15/'Total UG SCH'!AO15)</f>
        <v>—</v>
      </c>
      <c r="AP17" s="57">
        <f>IF('E-Learning UG SCH'!AP15="—",'E-Learning UG SCH'!AP15,'E-Learning UG SCH'!AP15/'Total UG SCH'!AP15)</f>
        <v>4.086788527270025E-4</v>
      </c>
      <c r="AQ17" s="57">
        <f>IF('E-Learning UG SCH'!AQ15="—",'E-Learning UG SCH'!AQ15,'E-Learning UG SCH'!AQ15/'Total UG SCH'!AQ15)</f>
        <v>1.2501991738879969E-3</v>
      </c>
      <c r="AR17" s="57">
        <f>IF('E-Learning UG SCH'!AR15="—",'E-Learning UG SCH'!AR15,'E-Learning UG SCH'!AR15/'Total UG SCH'!AR15)</f>
        <v>1.2922679302175318E-3</v>
      </c>
      <c r="AS17" s="57">
        <f>IF('E-Learning UG SCH'!AS15="—",'E-Learning UG SCH'!AS15,'E-Learning UG SCH'!AS15/'Total UG SCH'!AS15)</f>
        <v>2.5501886440914808E-3</v>
      </c>
      <c r="AT17" s="57">
        <f>IF('E-Learning UG SCH'!AT15="—",'E-Learning UG SCH'!AT15,'E-Learning UG SCH'!AT15/'Total UG SCH'!AT15)</f>
        <v>7.0882255427637221E-3</v>
      </c>
      <c r="AU17" s="57" t="str">
        <f>IF('E-Learning UG SCH'!AU15="—",'E-Learning UG SCH'!AU15,'E-Learning UG SCH'!AU15/'Total UG SCH'!AU15)</f>
        <v>—</v>
      </c>
      <c r="AV17" s="57" t="str">
        <f>IF('E-Learning UG SCH'!AV15="—",'E-Learning UG SCH'!AV15,'E-Learning UG SCH'!AV15/'Total UG SCH'!AV15)</f>
        <v>—</v>
      </c>
      <c r="AW17" s="57" t="str">
        <f>IF('E-Learning UG SCH'!AW15="—",'E-Learning UG SCH'!AW15,'E-Learning UG SCH'!AW15/'Total UG SCH'!AW15)</f>
        <v>—</v>
      </c>
      <c r="AX17" s="58" t="str">
        <f>IF('E-Learning UG SCH'!AX15="—",'E-Learning UG SCH'!AX15,'E-Learning UG SCH'!AX15/'Total UG SCH'!AX15)</f>
        <v>—</v>
      </c>
      <c r="AY17" s="57" t="str">
        <f>IF('E-Learning UG SCH'!AY15="—",'E-Learning UG SCH'!AY15,'E-Learning UG SCH'!AY15/'Total UG SCH'!AY15)</f>
        <v>—</v>
      </c>
      <c r="AZ17" s="57" t="str">
        <f>IF('E-Learning UG SCH'!AZ15="—",'E-Learning UG SCH'!AZ15,'E-Learning UG SCH'!AZ15/'Total UG SCH'!AZ15)</f>
        <v>—</v>
      </c>
      <c r="BA17" s="57" t="str">
        <f>IF('E-Learning UG SCH'!BA15="—",'E-Learning UG SCH'!BA15,'E-Learning UG SCH'!BA15/'Total UG SCH'!BA15)</f>
        <v>—</v>
      </c>
      <c r="BB17" s="57">
        <f>IF('E-Learning UG SCH'!BB15="—",'E-Learning UG SCH'!BB15,'E-Learning UG SCH'!BB15/'Total UG SCH'!BB15)</f>
        <v>8.4174015598094155E-3</v>
      </c>
      <c r="BC17" s="57">
        <f>IF('E-Learning UG SCH'!BC15="—",'E-Learning UG SCH'!BC15,'E-Learning UG SCH'!BC15/'Total UG SCH'!BC15)</f>
        <v>1.0231116706673401E-2</v>
      </c>
      <c r="BD17" s="57">
        <f>IF('E-Learning UG SCH'!BD15="—",'E-Learning UG SCH'!BD15,'E-Learning UG SCH'!BD15/'Total UG SCH'!BD15)</f>
        <v>2.1529876455620212E-2</v>
      </c>
      <c r="BE17" s="57">
        <f>IF('E-Learning UG SCH'!BE15="—",'E-Learning UG SCH'!BE15,'E-Learning UG SCH'!BE15/'Total UG SCH'!BE15)</f>
        <v>2.2349120736379159E-2</v>
      </c>
      <c r="BF17" s="57">
        <f>IF('E-Learning UG SCH'!BF15="—",'E-Learning UG SCH'!BF15,'E-Learning UG SCH'!BF15/'Total UG SCH'!BF15)</f>
        <v>3.9568399220019222E-2</v>
      </c>
      <c r="BG17" s="57">
        <f>IF('E-Learning UG SCH'!BG15="—",'E-Learning UG SCH'!BG15,'E-Learning UG SCH'!BG15/'Total UG SCH'!BG15)</f>
        <v>4.5177140745089085E-2</v>
      </c>
      <c r="BH17" s="57">
        <f>IF('E-Learning UG SCH'!BH15="—",'E-Learning UG SCH'!BH15,'E-Learning UG SCH'!BH15/'Total UG SCH'!BH15)</f>
        <v>5.2165649131736054E-2</v>
      </c>
      <c r="BI17" s="57">
        <f>IF('E-Learning UG SCH'!BI15="—",'E-Learning UG SCH'!BI15,'E-Learning UG SCH'!BI15/'Total UG SCH'!BI15)</f>
        <v>7.499028870666799E-2</v>
      </c>
      <c r="BJ17" s="58" t="str">
        <f>IF('E-Learning UG SCH'!BJ15="—",'E-Learning UG SCH'!BJ15,'E-Learning UG SCH'!BJ15/'Total UG SCH'!BJ15)</f>
        <v>—</v>
      </c>
      <c r="BK17" s="57" t="str">
        <f>IF('E-Learning UG SCH'!BK15="—",'E-Learning UG SCH'!BK15,'E-Learning UG SCH'!BK15/'Total UG SCH'!BK15)</f>
        <v>—</v>
      </c>
      <c r="BL17" s="57" t="str">
        <f>IF('E-Learning UG SCH'!BL15="—",'E-Learning UG SCH'!BL15,'E-Learning UG SCH'!BL15/'Total UG SCH'!BL15)</f>
        <v>—</v>
      </c>
      <c r="BM17" s="57" t="str">
        <f>IF('E-Learning UG SCH'!BM15="—",'E-Learning UG SCH'!BM15,'E-Learning UG SCH'!BM15/'Total UG SCH'!BM15)</f>
        <v>—</v>
      </c>
      <c r="BN17" s="57">
        <f>IF('E-Learning UG SCH'!BN15="—",'E-Learning UG SCH'!BN15,'E-Learning UG SCH'!BN15/'Total UG SCH'!BN15)</f>
        <v>2.8978215091034457E-3</v>
      </c>
      <c r="BO17" s="57">
        <f>IF('E-Learning UG SCH'!BO15="—",'E-Learning UG SCH'!BO15,'E-Learning UG SCH'!BO15/'Total UG SCH'!BO15)</f>
        <v>1.8361121118458997E-2</v>
      </c>
      <c r="BP17" s="57">
        <f>IF('E-Learning UG SCH'!BP15="—",'E-Learning UG SCH'!BP15,'E-Learning UG SCH'!BP15/'Total UG SCH'!BP15)</f>
        <v>4.5853746839434516E-2</v>
      </c>
      <c r="BQ17" s="57">
        <f>IF('E-Learning UG SCH'!BQ15="—",'E-Learning UG SCH'!BQ15,'E-Learning UG SCH'!BQ15/'Total UG SCH'!BQ15)</f>
        <v>5.8816942221312847E-2</v>
      </c>
      <c r="BR17" s="57">
        <f>IF('E-Learning UG SCH'!BR15="—",'E-Learning UG SCH'!BR15,'E-Learning UG SCH'!BR15/'Total UG SCH'!BR15)</f>
        <v>6.1117174828884152E-2</v>
      </c>
      <c r="BS17" s="57">
        <f>IF('E-Learning UG SCH'!BS15="—",'E-Learning UG SCH'!BS15,'E-Learning UG SCH'!BS15/'Total UG SCH'!BS15)</f>
        <v>7.2607516190548171E-2</v>
      </c>
      <c r="BT17" s="57">
        <f>IF('E-Learning UG SCH'!BT15="—",'E-Learning UG SCH'!BT15,'E-Learning UG SCH'!BT15/'Total UG SCH'!BT15)</f>
        <v>7.8803651399659169E-2</v>
      </c>
      <c r="BU17" s="57">
        <f>IF('E-Learning UG SCH'!BU15="—",'E-Learning UG SCH'!BU15,'E-Learning UG SCH'!BU15/'Total UG SCH'!BU15)</f>
        <v>0.10126997490665166</v>
      </c>
      <c r="BV17" s="58" t="str">
        <f>IF('E-Learning UG SCH'!BV15="—",'E-Learning UG SCH'!BV15,'E-Learning UG SCH'!BV15/'Total UG SCH'!BV15)</f>
        <v>—</v>
      </c>
      <c r="BW17" s="57" t="str">
        <f>IF('E-Learning UG SCH'!BW15="—",'E-Learning UG SCH'!BW15,'E-Learning UG SCH'!BW15/'Total UG SCH'!BW15)</f>
        <v>—</v>
      </c>
      <c r="BX17" s="57" t="str">
        <f>IF('E-Learning UG SCH'!BX15="—",'E-Learning UG SCH'!BX15,'E-Learning UG SCH'!BX15/'Total UG SCH'!BX15)</f>
        <v>—</v>
      </c>
      <c r="BY17" s="57" t="str">
        <f>IF('E-Learning UG SCH'!BY15="—",'E-Learning UG SCH'!BY15,'E-Learning UG SCH'!BY15/'Total UG SCH'!BY15)</f>
        <v>—</v>
      </c>
      <c r="BZ17" s="57">
        <f>IF('E-Learning UG SCH'!BZ15="—",'E-Learning UG SCH'!BZ15,'E-Learning UG SCH'!BZ15/'Total UG SCH'!BZ15)</f>
        <v>1.200886595438882E-2</v>
      </c>
      <c r="CA17" s="57">
        <f>IF('E-Learning UG SCH'!CA15="—",'E-Learning UG SCH'!CA15,'E-Learning UG SCH'!CA15/'Total UG SCH'!CA15)</f>
        <v>1.6818164518837019E-2</v>
      </c>
      <c r="CB17" s="57">
        <f>IF('E-Learning UG SCH'!CB15="—",'E-Learning UG SCH'!CB15,'E-Learning UG SCH'!CB15/'Total UG SCH'!CB15)</f>
        <v>2.5966099825897392E-2</v>
      </c>
      <c r="CC17" s="57">
        <f>IF('E-Learning UG SCH'!CC15="—",'E-Learning UG SCH'!CC15,'E-Learning UG SCH'!CC15/'Total UG SCH'!CC15)</f>
        <v>3.0463046203273066E-2</v>
      </c>
      <c r="CD17" s="57">
        <f>IF('E-Learning UG SCH'!CD15="—",'E-Learning UG SCH'!CD15,'E-Learning UG SCH'!CD15/'Total UG SCH'!CD15)</f>
        <v>3.6496929410638326E-2</v>
      </c>
      <c r="CE17" s="57">
        <f>IF('E-Learning UG SCH'!CE15="—",'E-Learning UG SCH'!CE15,'E-Learning UG SCH'!CE15/'Total UG SCH'!CE15)</f>
        <v>4.4565577878104702E-2</v>
      </c>
      <c r="CF17" s="57">
        <f>IF('E-Learning UG SCH'!CF15="—",'E-Learning UG SCH'!CF15,'E-Learning UG SCH'!CF15/'Total UG SCH'!CF15)</f>
        <v>4.9127344479739911E-2</v>
      </c>
      <c r="CG17" s="57">
        <f>IF('E-Learning UG SCH'!CG15="—",'E-Learning UG SCH'!CG15,'E-Learning UG SCH'!CG15/'Total UG SCH'!CG15)</f>
        <v>7.2157309367465006E-2</v>
      </c>
      <c r="CH17" s="58" t="str">
        <f>IF('E-Learning UG SCH'!CH15="NA",'E-Learning UG SCH'!CH15,'E-Learning UG SCH'!CH15/'Total UG SCH'!CH15)</f>
        <v>NA</v>
      </c>
      <c r="CI17" s="57" t="str">
        <f>IF('E-Learning UG SCH'!CI15="NA",'E-Learning UG SCH'!CI15,'E-Learning UG SCH'!CI15/'Total UG SCH'!CI15)</f>
        <v>NA</v>
      </c>
      <c r="CJ17" s="57" t="str">
        <f>IF('E-Learning UG SCH'!CJ15="NA",'E-Learning UG SCH'!CJ15,'E-Learning UG SCH'!CJ15/'Total UG SCH'!CJ15)</f>
        <v>NA</v>
      </c>
      <c r="CK17" s="57" t="str">
        <f>IF('E-Learning UG SCH'!CK15="NA",'E-Learning UG SCH'!CK15,'E-Learning UG SCH'!CK15/'Total UG SCH'!CK15)</f>
        <v>NA</v>
      </c>
      <c r="CL17" s="57">
        <f>IF('E-Learning UG SCH'!CL15="NA",'E-Learning UG SCH'!CL15,'E-Learning UG SCH'!CL15/'Total UG SCH'!CL15)</f>
        <v>4.0590742996345922E-2</v>
      </c>
      <c r="CM17" s="57" t="str">
        <f>IF('E-Learning UG SCH'!CM15="NA",'E-Learning UG SCH'!CM15,'E-Learning UG SCH'!CM15/'Total UG SCH'!CM15)</f>
        <v>NA</v>
      </c>
      <c r="CN17" s="57" t="str">
        <f>IF('E-Learning UG SCH'!CN15="NA",'E-Learning UG SCH'!CN15,'E-Learning UG SCH'!CN15/'Total UG SCH'!CN15)</f>
        <v>NA</v>
      </c>
      <c r="CO17" s="57" t="str">
        <f>IF('E-Learning UG SCH'!CO15="NA",'E-Learning UG SCH'!CO15,'E-Learning UG SCH'!CO15/'Total UG SCH'!CO15)</f>
        <v>NA</v>
      </c>
      <c r="CP17" s="57" t="str">
        <f>IF('E-Learning UG SCH'!CP15="NA",'E-Learning UG SCH'!CP15,'E-Learning UG SCH'!CP15/'Total UG SCH'!CP15)</f>
        <v>NA</v>
      </c>
      <c r="CQ17" s="57" t="str">
        <f>IF('E-Learning UG SCH'!CQ15="NA",'E-Learning UG SCH'!CQ15,'E-Learning UG SCH'!CQ15/'Total UG SCH'!CQ15)</f>
        <v>NA</v>
      </c>
      <c r="CR17" s="57" t="str">
        <f>IF('E-Learning UG SCH'!CR15="NA",'E-Learning UG SCH'!CR15,'E-Learning UG SCH'!CR15/'Total UG SCH'!CR15)</f>
        <v>NA</v>
      </c>
      <c r="CS17" s="57" t="str">
        <f>IF('E-Learning UG SCH'!CS15="NA",'E-Learning UG SCH'!CS15,'E-Learning UG SCH'!CS15/'Total UG SCH'!CS15)</f>
        <v>NA</v>
      </c>
      <c r="CT17" s="58" t="str">
        <f>IF('E-Learning UG SCH'!CT15="—",'E-Learning UG SCH'!CT15,'E-Learning UG SCH'!CT15/'Total UG SCH'!CT15)</f>
        <v>—</v>
      </c>
      <c r="CU17" s="57" t="str">
        <f>IF('E-Learning UG SCH'!CU15="—",'E-Learning UG SCH'!CU15,'E-Learning UG SCH'!CU15/'Total UG SCH'!CU15)</f>
        <v>—</v>
      </c>
      <c r="CV17" s="57" t="str">
        <f>IF('E-Learning UG SCH'!CV15="—",'E-Learning UG SCH'!CV15,'E-Learning UG SCH'!CV15/'Total UG SCH'!CV15)</f>
        <v>—</v>
      </c>
      <c r="CW17" s="57" t="str">
        <f>IF('E-Learning UG SCH'!CW15="—",'E-Learning UG SCH'!CW15,'E-Learning UG SCH'!CW15/'Total UG SCH'!CW15)</f>
        <v>—</v>
      </c>
      <c r="CX17" s="57">
        <f>IF('E-Learning UG SCH'!CX15="—",'E-Learning UG SCH'!CX15,'E-Learning UG SCH'!CX15/'Total UG SCH'!CX15)</f>
        <v>5.433389106269506E-2</v>
      </c>
      <c r="CY17" s="57">
        <f>IF('E-Learning UG SCH'!CY15="—",'E-Learning UG SCH'!CY15,'E-Learning UG SCH'!CY15/'Total UG SCH'!CY15)</f>
        <v>0.15857056076699644</v>
      </c>
      <c r="CZ17" s="57">
        <f>IF('E-Learning UG SCH'!CZ15="—",'E-Learning UG SCH'!CZ15,'E-Learning UG SCH'!CZ15/'Total UG SCH'!CZ15)</f>
        <v>0.18208810575406562</v>
      </c>
      <c r="DA17" s="57">
        <f>IF('E-Learning UG SCH'!DA15="—",'E-Learning UG SCH'!DA15,'E-Learning UG SCH'!DA15/'Total UG SCH'!DA15)</f>
        <v>0.20205002494249683</v>
      </c>
      <c r="DB17" s="57">
        <f>IF('E-Learning UG SCH'!DB15="—",'E-Learning UG SCH'!DB15,'E-Learning UG SCH'!DB15/'Total UG SCH'!DB15)</f>
        <v>0.18514886715117576</v>
      </c>
      <c r="DC17" s="57">
        <f>IF('E-Learning UG SCH'!DC15="—",'E-Learning UG SCH'!DC15,'E-Learning UG SCH'!DC15/'Total UG SCH'!DC15)</f>
        <v>0.20851101936917307</v>
      </c>
      <c r="DD17" s="57">
        <f>IF('E-Learning UG SCH'!DD15="—",'E-Learning UG SCH'!DD15,'E-Learning UG SCH'!DD15/'Total UG SCH'!DD15)</f>
        <v>0.21882618637869095</v>
      </c>
      <c r="DE17" s="57">
        <f>IF('E-Learning UG SCH'!DE15="—",'E-Learning UG SCH'!DE15,'E-Learning UG SCH'!DE15/'Total UG SCH'!DE15)</f>
        <v>0.26490925270976351</v>
      </c>
      <c r="DF17" s="58" t="str">
        <f>IF('E-Learning UG SCH'!DF15="—",'E-Learning UG SCH'!DF15,'E-Learning UG SCH'!DF15/'Total UG SCH'!DF15)</f>
        <v>—</v>
      </c>
      <c r="DG17" s="57" t="str">
        <f>IF('E-Learning UG SCH'!DG15="—",'E-Learning UG SCH'!DG15,'E-Learning UG SCH'!DG15/'Total UG SCH'!DG15)</f>
        <v>—</v>
      </c>
      <c r="DH17" s="57" t="str">
        <f>IF('E-Learning UG SCH'!DH15="—",'E-Learning UG SCH'!DH15,'E-Learning UG SCH'!DH15/'Total UG SCH'!DH15)</f>
        <v>—</v>
      </c>
      <c r="DI17" s="57" t="str">
        <f>IF('E-Learning UG SCH'!DI15="—",'E-Learning UG SCH'!DI15,'E-Learning UG SCH'!DI15/'Total UG SCH'!DI15)</f>
        <v>—</v>
      </c>
      <c r="DJ17" s="57">
        <f>IF('E-Learning UG SCH'!DJ15="—",'E-Learning UG SCH'!DJ15,'E-Learning UG SCH'!DJ15/'Total UG SCH'!DJ15)</f>
        <v>2.5231340691115909E-2</v>
      </c>
      <c r="DK17" s="57">
        <f>IF('E-Learning UG SCH'!DK15="—",'E-Learning UG SCH'!DK15,'E-Learning UG SCH'!DK15/'Total UG SCH'!DK15)</f>
        <v>0.16592956348632348</v>
      </c>
      <c r="DL17" s="57">
        <f>IF('E-Learning UG SCH'!DL15="—",'E-Learning UG SCH'!DL15,'E-Learning UG SCH'!DL15/'Total UG SCH'!DL15)</f>
        <v>0.17613577487984991</v>
      </c>
      <c r="DM17" s="57">
        <f>IF('E-Learning UG SCH'!DM15="—",'E-Learning UG SCH'!DM15,'E-Learning UG SCH'!DM15/'Total UG SCH'!DM15)</f>
        <v>0.22631016069412091</v>
      </c>
      <c r="DN17" s="57">
        <f>IF('E-Learning UG SCH'!DN15="—",'E-Learning UG SCH'!DN15,'E-Learning UG SCH'!DN15/'Total UG SCH'!DN15)</f>
        <v>0.19965044437929858</v>
      </c>
      <c r="DO17" s="57">
        <f>IF('E-Learning UG SCH'!DO15="—",'E-Learning UG SCH'!DO15,'E-Learning UG SCH'!DO15/'Total UG SCH'!DO15)</f>
        <v>0.16644519495147325</v>
      </c>
      <c r="DP17" s="57">
        <f>IF('E-Learning UG SCH'!DP15="—",'E-Learning UG SCH'!DP15,'E-Learning UG SCH'!DP15/'Total UG SCH'!DP15)</f>
        <v>0.17419849797257853</v>
      </c>
      <c r="DQ17" s="57">
        <f>IF('E-Learning UG SCH'!DQ15="—",'E-Learning UG SCH'!DQ15,'E-Learning UG SCH'!DQ15/'Total UG SCH'!DQ15)</f>
        <v>0.20321651232044441</v>
      </c>
      <c r="DR17" s="58" t="str">
        <f>IF('E-Learning UG SCH'!DR15="—",'E-Learning UG SCH'!DR15,'E-Learning UG SCH'!DR15/'Total UG SCH'!DR15)</f>
        <v>—</v>
      </c>
      <c r="DS17" s="57" t="str">
        <f>IF('E-Learning UG SCH'!DS15="—",'E-Learning UG SCH'!DS15,'E-Learning UG SCH'!DS15/'Total UG SCH'!DS15)</f>
        <v>—</v>
      </c>
      <c r="DT17" s="57" t="str">
        <f>IF('E-Learning UG SCH'!DT15="—",'E-Learning UG SCH'!DT15,'E-Learning UG SCH'!DT15/'Total UG SCH'!DT15)</f>
        <v>—</v>
      </c>
      <c r="DU17" s="57" t="str">
        <f>IF('E-Learning UG SCH'!DU15="—",'E-Learning UG SCH'!DU15,'E-Learning UG SCH'!DU15/'Total UG SCH'!DU15)</f>
        <v>—</v>
      </c>
      <c r="DV17" s="57">
        <f>IF('E-Learning UG SCH'!DV15="—",'E-Learning UG SCH'!DV15,'E-Learning UG SCH'!DV15/'Total UG SCH'!DV15)</f>
        <v>6.0208924969644667E-4</v>
      </c>
      <c r="DW17" s="57">
        <f>IF('E-Learning UG SCH'!DW15="—",'E-Learning UG SCH'!DW15,'E-Learning UG SCH'!DW15/'Total UG SCH'!DW15)</f>
        <v>8.3181326460574967E-2</v>
      </c>
      <c r="DX17" s="57">
        <f>IF('E-Learning UG SCH'!DX15="—",'E-Learning UG SCH'!DX15,'E-Learning UG SCH'!DX15/'Total UG SCH'!DX15)</f>
        <v>0.11338801476041137</v>
      </c>
      <c r="DY17" s="57">
        <f>IF('E-Learning UG SCH'!DY15="—",'E-Learning UG SCH'!DY15,'E-Learning UG SCH'!DY15/'Total UG SCH'!DY15)</f>
        <v>0.12843853876941863</v>
      </c>
      <c r="DZ17" s="57">
        <f>IF('E-Learning UG SCH'!DZ15="—",'E-Learning UG SCH'!DZ15,'E-Learning UG SCH'!DZ15/'Total UG SCH'!DZ15)</f>
        <v>0.10028979386643531</v>
      </c>
      <c r="EA17" s="57">
        <f>IF('E-Learning UG SCH'!EA15="—",'E-Learning UG SCH'!EA15,'E-Learning UG SCH'!EA15/'Total UG SCH'!EA15)</f>
        <v>8.6446657542687336E-2</v>
      </c>
      <c r="EB17" s="57">
        <f>IF('E-Learning UG SCH'!EB15="—",'E-Learning UG SCH'!EB15,'E-Learning UG SCH'!EB15/'Total UG SCH'!EB15)</f>
        <v>0.10860610806577917</v>
      </c>
      <c r="EC17" s="57">
        <f>IF('E-Learning UG SCH'!EC15="—",'E-Learning UG SCH'!EC15,'E-Learning UG SCH'!EC15/'Total UG SCH'!EC15)</f>
        <v>0.13761648707127402</v>
      </c>
      <c r="ED17" s="58" t="str">
        <f>IF('E-Learning UG SCH'!EE15="—",'E-Learning UG SCH'!EE15,'E-Learning UG SCH'!EE15/'Total UG SCH'!EE15)</f>
        <v>—</v>
      </c>
      <c r="EE17" s="57" t="str">
        <f>IF('E-Learning UG SCH'!EE15="—",'E-Learning UG SCH'!EE15,'E-Learning UG SCH'!EE15/'Total UG SCH'!EE15)</f>
        <v>—</v>
      </c>
      <c r="EF17" s="57" t="str">
        <f>IF('E-Learning UG SCH'!EF15="—",'E-Learning UG SCH'!EF15,'E-Learning UG SCH'!EF15/'Total UG SCH'!EF15)</f>
        <v>—</v>
      </c>
      <c r="EG17" s="57" t="str">
        <f>IF('E-Learning UG SCH'!EG15="—",'E-Learning UG SCH'!EG15,'E-Learning UG SCH'!EG15/'Total UG SCH'!EG15)</f>
        <v>—</v>
      </c>
      <c r="EH17" s="57">
        <f>IF('E-Learning UG SCH'!EH15="—",'E-Learning UG SCH'!EH15,'E-Learning UG SCH'!EH15/'Total UG SCH'!EH15)</f>
        <v>3.5433950597759153E-2</v>
      </c>
      <c r="EI17" s="57">
        <f>IF('E-Learning UG SCH'!EI15="—",'E-Learning UG SCH'!EI15,'E-Learning UG SCH'!EI15/'Total UG SCH'!EI15)</f>
        <v>0.15428325711201024</v>
      </c>
      <c r="EJ17" s="57">
        <f>IF('E-Learning UG SCH'!EK15="—",'E-Learning UG SCH'!EK15,'E-Learning UG SCH'!EK15/'Total UG SCH'!EK15)</f>
        <v>0.20294698401598571</v>
      </c>
      <c r="EK17" s="57">
        <f>IF('E-Learning UG SCH'!EK15="—",'E-Learning UG SCH'!EK15,'E-Learning UG SCH'!EK15/'Total UG SCH'!EK15)</f>
        <v>0.20294698401598571</v>
      </c>
      <c r="EL17" s="57">
        <f>IF('E-Learning UG SCH'!EL15="—",'E-Learning UG SCH'!EL15,'E-Learning UG SCH'!EL15/'Total UG SCH'!EL15)</f>
        <v>0.18174378946254857</v>
      </c>
      <c r="EM17" s="57">
        <f>IF('E-Learning UG SCH'!EM15="—",'E-Learning UG SCH'!EM15,'E-Learning UG SCH'!EM15/'Total UG SCH'!EM15)</f>
        <v>0.18710322943846258</v>
      </c>
      <c r="EN17" s="57">
        <f>IF('E-Learning UG SCH'!EN15="—",'E-Learning UG SCH'!EN15,'E-Learning UG SCH'!EN15/'Total UG SCH'!EN15)</f>
        <v>0.19847103639776784</v>
      </c>
      <c r="EO17" s="57">
        <f>IF('E-Learning UG SCH'!EO15="—",'E-Learning UG SCH'!EO15,'E-Learning UG SCH'!EO15/'Total UG SCH'!EO15)</f>
        <v>0.23867029918082658</v>
      </c>
      <c r="EP17" s="58" t="str">
        <f>IF('E-Learning UG SCH'!EP15="NA",'E-Learning UG SCH'!EP15,'E-Learning UG SCH'!EP15/'Total UG SCH'!EP15)</f>
        <v>NA</v>
      </c>
      <c r="EQ17" s="57" t="str">
        <f>IF('E-Learning UG SCH'!EQ15="NA",'E-Learning UG SCH'!EQ15,'E-Learning UG SCH'!EQ15/'Total UG SCH'!EQ15)</f>
        <v>NA</v>
      </c>
      <c r="ER17" s="57" t="str">
        <f>IF('E-Learning UG SCH'!ER15="NA",'E-Learning UG SCH'!ER15,'E-Learning UG SCH'!ER15/'Total UG SCH'!ER15)</f>
        <v>NA</v>
      </c>
      <c r="ES17" s="57" t="str">
        <f>IF('E-Learning UG SCH'!ES15="NA",'E-Learning UG SCH'!ES15,'E-Learning UG SCH'!ES15/'Total UG SCH'!ES15)</f>
        <v>NA</v>
      </c>
      <c r="ET17" s="57" t="str">
        <f>IF('E-Learning UG SCH'!ET15="NA",'E-Learning UG SCH'!ET15,'E-Learning UG SCH'!ET15/'Total UG SCH'!ET15)</f>
        <v>NA</v>
      </c>
      <c r="EU17" s="57" t="str">
        <f>IF('E-Learning UG SCH'!EU15="NA",'E-Learning UG SCH'!EU15,'E-Learning UG SCH'!EU15/'Total UG SCH'!EU15)</f>
        <v>NA</v>
      </c>
      <c r="EV17" s="57" t="str">
        <f>IF('E-Learning UG SCH'!EV15="NA",'E-Learning UG SCH'!EV15,'E-Learning UG SCH'!EV15/'Total UG SCH'!EV15)</f>
        <v>NA</v>
      </c>
      <c r="EW17" s="57" t="str">
        <f>IF('E-Learning UG SCH'!EW15="NA",'E-Learning UG SCH'!EW15,'E-Learning UG SCH'!EW15/'Total UG SCH'!EW15)</f>
        <v>NA</v>
      </c>
      <c r="EX17" s="57" t="str">
        <f>IF('E-Learning UG SCH'!EX15="NA",'E-Learning UG SCH'!EX15,'E-Learning UG SCH'!EX15/'Total UG SCH'!EX15)</f>
        <v>NA</v>
      </c>
      <c r="EY17" s="57" t="str">
        <f>IF('E-Learning UG SCH'!EY15="NA",'E-Learning UG SCH'!EY15,'E-Learning UG SCH'!EY15/'Total UG SCH'!EY15)</f>
        <v>NA</v>
      </c>
      <c r="EZ17" s="57" t="str">
        <f>IF('E-Learning UG SCH'!EZ15="NA",'E-Learning UG SCH'!EZ15,'E-Learning UG SCH'!EZ15/'Total UG SCH'!EZ15)</f>
        <v>NA</v>
      </c>
      <c r="FA17" s="57" t="str">
        <f>IF('E-Learning UG SCH'!FA15="NA",'E-Learning UG SCH'!FA15,'E-Learning UG SCH'!FA15/'Total UG SCH'!FA15)</f>
        <v>NA</v>
      </c>
      <c r="FB17" s="58" t="str">
        <f>IF('E-Learning UG SCH'!FB15="NA",'E-Learning UG SCH'!FB15,'E-Learning UG SCH'!FB15/'Total UG SCH'!FB15)</f>
        <v>NA</v>
      </c>
      <c r="FC17" s="57" t="str">
        <f>IF('E-Learning UG SCH'!FC15="NA",'E-Learning UG SCH'!FC15,'E-Learning UG SCH'!FC15/'Total UG SCH'!FC15)</f>
        <v>NA</v>
      </c>
      <c r="FD17" s="57" t="str">
        <f>IF('E-Learning UG SCH'!FD15="NA",'E-Learning UG SCH'!FD15,'E-Learning UG SCH'!FD15/'Total UG SCH'!FD15)</f>
        <v>NA</v>
      </c>
      <c r="FE17" s="57" t="str">
        <f>IF('E-Learning UG SCH'!FE15="NA",'E-Learning UG SCH'!FE15,'E-Learning UG SCH'!FE15/'Total UG SCH'!FE15)</f>
        <v>NA</v>
      </c>
      <c r="FF17" s="57" t="str">
        <f>IF('E-Learning UG SCH'!FF15="NA",'E-Learning UG SCH'!FF15,'E-Learning UG SCH'!FF15/'Total UG SCH'!FF15)</f>
        <v>NA</v>
      </c>
      <c r="FG17" s="57" t="str">
        <f>IF('E-Learning UG SCH'!FG15="NA",'E-Learning UG SCH'!FG15,'E-Learning UG SCH'!FG15/'Total UG SCH'!FG15)</f>
        <v>NA</v>
      </c>
      <c r="FH17" s="57" t="str">
        <f>IF('E-Learning UG SCH'!FH15="NA",'E-Learning UG SCH'!FH15,'E-Learning UG SCH'!FH15/'Total UG SCH'!FH15)</f>
        <v>NA</v>
      </c>
      <c r="FI17" s="57" t="str">
        <f>IF('E-Learning UG SCH'!FI15="NA",'E-Learning UG SCH'!FI15,'E-Learning UG SCH'!FI15/'Total UG SCH'!FI15)</f>
        <v>NA</v>
      </c>
      <c r="FJ17" s="57" t="str">
        <f>IF('E-Learning UG SCH'!FJ15="NA",'E-Learning UG SCH'!FJ15,'E-Learning UG SCH'!FJ15/'Total UG SCH'!FJ15)</f>
        <v>NA</v>
      </c>
      <c r="FK17" s="57" t="str">
        <f>IF('E-Learning UG SCH'!FK15="NA",'E-Learning UG SCH'!FK15,'E-Learning UG SCH'!FK15/'Total UG SCH'!FK15)</f>
        <v>NA</v>
      </c>
      <c r="FL17" s="57" t="str">
        <f>IF('E-Learning UG SCH'!FL15="NA",'E-Learning UG SCH'!FL15,'E-Learning UG SCH'!FL15/'Total UG SCH'!FL15)</f>
        <v>NA</v>
      </c>
      <c r="FM17" s="57" t="str">
        <f>IF('E-Learning UG SCH'!FM15="NA",'E-Learning UG SCH'!FM15,'E-Learning UG SCH'!FM15/'Total UG SCH'!FM15)</f>
        <v>NA</v>
      </c>
      <c r="FN17" s="58" t="str">
        <f>IF('E-Learning UG SCH'!FN15="NA",'E-Learning UG SCH'!FN15,'E-Learning UG SCH'!FN15/'Total UG SCH'!FN15)</f>
        <v>NA</v>
      </c>
      <c r="FO17" s="57" t="str">
        <f>IF('E-Learning UG SCH'!FO15="NA",'E-Learning UG SCH'!FO15,'E-Learning UG SCH'!FO15/'Total UG SCH'!FO15)</f>
        <v>NA</v>
      </c>
      <c r="FP17" s="57" t="str">
        <f>IF('E-Learning UG SCH'!FP15="NA",'E-Learning UG SCH'!FP15,'E-Learning UG SCH'!FP15/'Total UG SCH'!FP15)</f>
        <v>NA</v>
      </c>
      <c r="FQ17" s="57" t="str">
        <f>IF('E-Learning UG SCH'!FQ15="NA",'E-Learning UG SCH'!FQ15,'E-Learning UG SCH'!FQ15/'Total UG SCH'!FQ15)</f>
        <v>NA</v>
      </c>
      <c r="FR17" s="57" t="str">
        <f>IF('E-Learning UG SCH'!FR15="NA",'E-Learning UG SCH'!FR15,'E-Learning UG SCH'!FR15/'Total UG SCH'!FR15)</f>
        <v>NA</v>
      </c>
      <c r="FS17" s="57" t="str">
        <f>IF('E-Learning UG SCH'!FS15="NA",'E-Learning UG SCH'!FS15,'E-Learning UG SCH'!FS15/'Total UG SCH'!FS15)</f>
        <v>NA</v>
      </c>
      <c r="FT17" s="57" t="str">
        <f>IF('E-Learning UG SCH'!FT15="NA",'E-Learning UG SCH'!FT15,'E-Learning UG SCH'!FT15/'Total UG SCH'!FT15)</f>
        <v>NA</v>
      </c>
      <c r="FU17" s="57" t="str">
        <f>IF('E-Learning UG SCH'!FU15="NA",'E-Learning UG SCH'!FU15,'E-Learning UG SCH'!FU15/'Total UG SCH'!FU15)</f>
        <v>NA</v>
      </c>
      <c r="FV17" s="57" t="str">
        <f>IF('E-Learning UG SCH'!FV15="NA",'E-Learning UG SCH'!FV15,'E-Learning UG SCH'!FV15/'Total UG SCH'!FV15)</f>
        <v>NA</v>
      </c>
      <c r="FW17" s="57" t="str">
        <f>IF('E-Learning UG SCH'!FW15="NA",'E-Learning UG SCH'!FW15,'E-Learning UG SCH'!FW15/'Total UG SCH'!FW15)</f>
        <v>NA</v>
      </c>
      <c r="FX17" s="57" t="str">
        <f>IF('E-Learning UG SCH'!FX15="NA",'E-Learning UG SCH'!FX15,'E-Learning UG SCH'!FX15/'Total UG SCH'!FX15)</f>
        <v>NA</v>
      </c>
      <c r="FY17" s="57" t="str">
        <f>IF('E-Learning UG SCH'!FY15="NA",'E-Learning UG SCH'!FY15,'E-Learning UG SCH'!FY15/'Total UG SCH'!FY15)</f>
        <v>NA</v>
      </c>
      <c r="FZ17" s="58" t="str">
        <f>IF('E-Learning G SCH'!B15="—",'E-Learning G SCH'!B15,'E-Learning G SCH'!B15/'Total G SCH'!B15)</f>
        <v>—</v>
      </c>
      <c r="GA17" s="57" t="str">
        <f>IF('E-Learning G SCH'!C15="—",'E-Learning G SCH'!C15,'E-Learning G SCH'!C15/'Total G SCH'!C15)</f>
        <v>—</v>
      </c>
      <c r="GB17" s="57" t="str">
        <f>IF('E-Learning G SCH'!D15="—",'E-Learning G SCH'!D15,'E-Learning G SCH'!D15/'Total G SCH'!D15)</f>
        <v>—</v>
      </c>
      <c r="GC17" s="57" t="str">
        <f>IF('E-Learning G SCH'!E15="—",'E-Learning G SCH'!E15,'E-Learning G SCH'!E15/'Total G SCH'!E15)</f>
        <v>—</v>
      </c>
      <c r="GD17" s="57">
        <f>IF('E-Learning G SCH'!F15="—",'E-Learning G SCH'!F15,'E-Learning G SCH'!F15/'Total G SCH'!F15)</f>
        <v>0.10355031394630815</v>
      </c>
      <c r="GE17" s="57">
        <f>IF('E-Learning G SCH'!G15="—",'E-Learning G SCH'!G15,'E-Learning G SCH'!G15/'Total G SCH'!G15)</f>
        <v>0.16199516969010505</v>
      </c>
      <c r="GF17" s="57">
        <f>IF('E-Learning G SCH'!H15="—",'E-Learning G SCH'!H15,'E-Learning G SCH'!H15/'Total G SCH'!H15)</f>
        <v>0.19112416454021094</v>
      </c>
      <c r="GG17" s="57">
        <f>IF('E-Learning G SCH'!I15="—",'E-Learning G SCH'!I15,'E-Learning G SCH'!I15/'Total G SCH'!I15)</f>
        <v>0.19774308109357597</v>
      </c>
      <c r="GH17" s="57">
        <f>IF('E-Learning G SCH'!J15="—",'E-Learning G SCH'!J15,'E-Learning G SCH'!J15/'Total G SCH'!J15)</f>
        <v>0.19759275268168169</v>
      </c>
      <c r="GI17" s="57">
        <f>IF('E-Learning G SCH'!K15="—",'E-Learning G SCH'!K15,'E-Learning G SCH'!K15/'Total G SCH'!K15)</f>
        <v>0.18893906247564213</v>
      </c>
      <c r="GJ17" s="57">
        <f>IF('E-Learning G SCH'!L15="—",'E-Learning G SCH'!L15,'E-Learning G SCH'!L15/'Total G SCH'!L15)</f>
        <v>0.19245671609188827</v>
      </c>
      <c r="GK17" s="57">
        <f>IF('E-Learning G SCH'!M15="—",'E-Learning G SCH'!M15,'E-Learning G SCH'!M15/'Total G SCH'!M15)</f>
        <v>0.18130191755298503</v>
      </c>
      <c r="GL17" s="58" t="str">
        <f>IF('E-Learning G SCH'!N15="NA",'E-Learning G SCH'!N15,'E-Learning G SCH'!N15/'Total G SCH'!N15)</f>
        <v>NA</v>
      </c>
      <c r="GM17" s="57" t="str">
        <f>IF('E-Learning G SCH'!O15="NA",'E-Learning G SCH'!O15,'E-Learning G SCH'!O15/'Total G SCH'!O15)</f>
        <v>NA</v>
      </c>
      <c r="GN17" s="57" t="str">
        <f>IF('E-Learning G SCH'!P15="NA",'E-Learning G SCH'!P15,'E-Learning G SCH'!P15/'Total G SCH'!P15)</f>
        <v>NA</v>
      </c>
      <c r="GO17" s="57" t="str">
        <f>IF('E-Learning G SCH'!Q15="NA",'E-Learning G SCH'!Q15,'E-Learning G SCH'!Q15/'Total G SCH'!Q15)</f>
        <v>NA</v>
      </c>
      <c r="GP17" s="57" t="str">
        <f>IF('E-Learning G SCH'!R15="NA",'E-Learning G SCH'!R15,'E-Learning G SCH'!R15/'Total G SCH'!R15)</f>
        <v>NA</v>
      </c>
      <c r="GQ17" s="57" t="str">
        <f>IF('E-Learning G SCH'!S15="NA",'E-Learning G SCH'!S15,'E-Learning G SCH'!S15/'Total G SCH'!S15)</f>
        <v>NA</v>
      </c>
      <c r="GR17" s="57" t="str">
        <f>IF('E-Learning G SCH'!T15="NA",'E-Learning G SCH'!T15,'E-Learning G SCH'!T15/'Total G SCH'!T15)</f>
        <v>NA</v>
      </c>
      <c r="GS17" s="57" t="str">
        <f>IF('E-Learning G SCH'!U15="NA",'E-Learning G SCH'!U15,'E-Learning G SCH'!U15/'Total G SCH'!U15)</f>
        <v>NA</v>
      </c>
      <c r="GT17" s="57" t="str">
        <f>IF('E-Learning G SCH'!V15="NA",'E-Learning G SCH'!V15,'E-Learning G SCH'!V15/'Total G SCH'!V15)</f>
        <v>NA</v>
      </c>
      <c r="GU17" s="57" t="str">
        <f>IF('E-Learning G SCH'!W15="NA",'E-Learning G SCH'!W15,'E-Learning G SCH'!W15/'Total G SCH'!W15)</f>
        <v>NA</v>
      </c>
      <c r="GV17" s="57" t="str">
        <f>IF('E-Learning G SCH'!X15="NA",'E-Learning G SCH'!X15,'E-Learning G SCH'!X15/'Total G SCH'!X15)</f>
        <v>NA</v>
      </c>
      <c r="GW17" s="57" t="str">
        <f>IF('E-Learning G SCH'!Y15="NA",'E-Learning G SCH'!Y15,'E-Learning G SCH'!Y15/'Total G SCH'!Y15)</f>
        <v>NA</v>
      </c>
      <c r="GX17" s="58" t="str">
        <f>IF('E-Learning G SCH'!Z15="—",'E-Learning G SCH'!Z15,'E-Learning G SCH'!Z15/'Total G SCH'!Z15)</f>
        <v>—</v>
      </c>
      <c r="GY17" s="57" t="str">
        <f>IF('E-Learning G SCH'!AA15="—",'E-Learning G SCH'!AA15,'E-Learning G SCH'!AA15/'Total G SCH'!AA15)</f>
        <v>—</v>
      </c>
      <c r="GZ17" s="57" t="str">
        <f>IF('E-Learning G SCH'!AB15="—",'E-Learning G SCH'!AB15,'E-Learning G SCH'!AB15/'Total G SCH'!AB15)</f>
        <v>—</v>
      </c>
      <c r="HA17" s="57" t="str">
        <f>IF('E-Learning G SCH'!AC15="—",'E-Learning G SCH'!AC15,'E-Learning G SCH'!AC15/'Total G SCH'!AC15)</f>
        <v>—</v>
      </c>
      <c r="HB17" s="57">
        <f>IF('E-Learning G SCH'!AD15="—",'E-Learning G SCH'!AD15,'E-Learning G SCH'!AD15/'Total G SCH'!AD15)</f>
        <v>3.9810598063757278E-3</v>
      </c>
      <c r="HC17" s="57">
        <f>IF('E-Learning G SCH'!AE15="—",'E-Learning G SCH'!AE15,'E-Learning G SCH'!AE15/'Total G SCH'!AE15)</f>
        <v>8.1197665567114951E-3</v>
      </c>
      <c r="HD17" s="57">
        <f>IF('E-Learning G SCH'!AF15="—",'E-Learning G SCH'!AF15,'E-Learning G SCH'!AF15/'Total G SCH'!AF15)</f>
        <v>2.5526308566409576E-3</v>
      </c>
      <c r="HE17" s="57">
        <f>IF('E-Learning G SCH'!AG15="—",'E-Learning G SCH'!AG15,'E-Learning G SCH'!AG15/'Total G SCH'!AG15)</f>
        <v>1.3493830214087449E-2</v>
      </c>
      <c r="HF17" s="57">
        <f>IF('E-Learning G SCH'!AH15="—",'E-Learning G SCH'!AH15,'E-Learning G SCH'!AH15/'Total G SCH'!AH15)</f>
        <v>6.8259113614624292E-2</v>
      </c>
      <c r="HG17" s="57">
        <f>IF('E-Learning G SCH'!AI15="—",'E-Learning G SCH'!AI15,'E-Learning G SCH'!AI15/'Total G SCH'!AI15)</f>
        <v>0.10367592638278976</v>
      </c>
      <c r="HH17" s="57">
        <f>IF('E-Learning G SCH'!AJ15="—",'E-Learning G SCH'!AJ15,'E-Learning G SCH'!AJ15/'Total G SCH'!AJ15)</f>
        <v>0.10379286385744063</v>
      </c>
      <c r="HI17" s="133">
        <f>IF('E-Learning G SCH'!AK15="—",'E-Learning G SCH'!AK15,'E-Learning G SCH'!AK15/'Total G SCH'!AK15)</f>
        <v>9.9403504871994369E-2</v>
      </c>
      <c r="HJ17" s="58" t="str">
        <f>IF('E-Learning G SCH'!AL15="—",'E-Learning G SCH'!AL15,'E-Learning G SCH'!AL15/'Total G SCH'!AL15)</f>
        <v>—</v>
      </c>
      <c r="HK17" s="57" t="str">
        <f>IF('E-Learning G SCH'!AM15="—",'E-Learning G SCH'!AM15,'E-Learning G SCH'!AM15/'Total G SCH'!AM15)</f>
        <v>—</v>
      </c>
      <c r="HL17" s="57" t="str">
        <f>IF('E-Learning G SCH'!AN15="—",'E-Learning G SCH'!AN15,'E-Learning G SCH'!AN15/'Total G SCH'!AN15)</f>
        <v>—</v>
      </c>
      <c r="HM17" s="57" t="str">
        <f>IF('E-Learning G SCH'!AO15="—",'E-Learning G SCH'!AO15,'E-Learning G SCH'!AO15/'Total G SCH'!AO15)</f>
        <v>—</v>
      </c>
      <c r="HN17" s="57" t="str">
        <f>IF('E-Learning G SCH'!AP15="—",'E-Learning G SCH'!AP15,'E-Learning G SCH'!AP15/'Total G SCH'!AP15)</f>
        <v>—</v>
      </c>
      <c r="HO17" s="57">
        <f>IF('E-Learning G SCH'!AQ15="—",'E-Learning G SCH'!AQ15,'E-Learning G SCH'!AQ15/'Total G SCH'!AQ15)</f>
        <v>3.6782627963660539E-2</v>
      </c>
      <c r="HP17" s="57">
        <f>IF('E-Learning G SCH'!AR15="—",'E-Learning G SCH'!AR15,'E-Learning G SCH'!AR15/'Total G SCH'!AR15)</f>
        <v>3.7139191789608721E-2</v>
      </c>
      <c r="HQ17" s="57">
        <f>IF('E-Learning G SCH'!AS15="—",'E-Learning G SCH'!AS15,'E-Learning G SCH'!AS15/'Total G SCH'!AS15)</f>
        <v>1.5288349890336731E-2</v>
      </c>
      <c r="HR17" s="57">
        <f>IF('E-Learning G SCH'!AT15="—",'E-Learning G SCH'!AT15,'E-Learning G SCH'!AT15/'Total G SCH'!AT15)</f>
        <v>9.5255883451624959E-2</v>
      </c>
      <c r="HS17" s="57" t="str">
        <f>IF('E-Learning G SCH'!AU15="—",'E-Learning G SCH'!AU15,'E-Learning G SCH'!AU15/'Total G SCH'!AU15)</f>
        <v>—</v>
      </c>
      <c r="HT17" s="57" t="str">
        <f>IF('E-Learning G SCH'!AV15="—",'E-Learning G SCH'!AV15,'E-Learning G SCH'!AV15/'Total G SCH'!AV15)</f>
        <v>—</v>
      </c>
      <c r="HU17" s="57" t="str">
        <f>IF('E-Learning G SCH'!AW15="—",'E-Learning G SCH'!AW15,'E-Learning G SCH'!AW15/'Total G SCH'!AW15)</f>
        <v>—</v>
      </c>
      <c r="HV17" s="58" t="str">
        <f>IF('E-Learning G SCH'!AX15="—",'E-Learning G SCH'!AX15,'E-Learning G SCH'!AX15/'Total G SCH'!AX15)</f>
        <v>—</v>
      </c>
      <c r="HW17" s="57" t="str">
        <f>IF('E-Learning G SCH'!AY15="—",'E-Learning G SCH'!AY15,'E-Learning G SCH'!AY15/'Total G SCH'!AY15)</f>
        <v>—</v>
      </c>
      <c r="HX17" s="57" t="str">
        <f>IF('E-Learning G SCH'!AZ15="—",'E-Learning G SCH'!AZ15,'E-Learning G SCH'!AZ15/'Total G SCH'!AZ15)</f>
        <v>—</v>
      </c>
      <c r="HY17" s="57" t="str">
        <f>IF('E-Learning G SCH'!BA15="—",'E-Learning G SCH'!BA15,'E-Learning G SCH'!BA15/'Total G SCH'!BA15)</f>
        <v>—</v>
      </c>
      <c r="HZ17" s="57">
        <f>IF('E-Learning G SCH'!BB15="—",'E-Learning G SCH'!BB15,'E-Learning G SCH'!BB15/'Total G SCH'!BB15)</f>
        <v>7.6506216130060561E-2</v>
      </c>
      <c r="IA17" s="57">
        <f>IF('E-Learning G SCH'!BC15="—",'E-Learning G SCH'!BC15,'E-Learning G SCH'!BC15/'Total G SCH'!BC15)</f>
        <v>9.2735159638907341E-2</v>
      </c>
      <c r="IB17" s="57">
        <f>IF('E-Learning G SCH'!BD15="—",'E-Learning G SCH'!BD15,'E-Learning G SCH'!BD15/'Total G SCH'!BD15)</f>
        <v>0.20992998090388287</v>
      </c>
      <c r="IC17" s="57">
        <f>IF('E-Learning G SCH'!BE15="—",'E-Learning G SCH'!BE15,'E-Learning G SCH'!BE15/'Total G SCH'!BE15)</f>
        <v>0.12211392506191579</v>
      </c>
      <c r="ID17" s="57">
        <f>IF('E-Learning G SCH'!BF15="—",'E-Learning G SCH'!BF15,'E-Learning G SCH'!BF15/'Total G SCH'!BF15)</f>
        <v>0.15512151724695702</v>
      </c>
      <c r="IE17" s="57">
        <f>IF('E-Learning G SCH'!BG15="—",'E-Learning G SCH'!BG15,'E-Learning G SCH'!BG15/'Total G SCH'!BG15)</f>
        <v>0.14927880675299132</v>
      </c>
      <c r="IF17" s="57">
        <f>IF('E-Learning G SCH'!BH15="—",'E-Learning G SCH'!BH15,'E-Learning G SCH'!BH15/'Total G SCH'!BH15)</f>
        <v>0.24114467168185083</v>
      </c>
      <c r="IG17" s="57">
        <f>IF('E-Learning G SCH'!BI15="—",'E-Learning G SCH'!BI15,'E-Learning G SCH'!BI15/'Total G SCH'!BI15)</f>
        <v>0.26260015507883172</v>
      </c>
      <c r="IH17" s="58" t="str">
        <f>IF('E-Learning G SCH'!BJ15="—",'E-Learning G SCH'!BJ15,'E-Learning G SCH'!BJ15/'Total G SCH'!BJ15)</f>
        <v>—</v>
      </c>
      <c r="II17" s="57" t="str">
        <f>IF('E-Learning G SCH'!BK15="—",'E-Learning G SCH'!BK15,'E-Learning G SCH'!BK15/'Total G SCH'!BK15)</f>
        <v>—</v>
      </c>
      <c r="IJ17" s="57" t="str">
        <f>IF('E-Learning G SCH'!BL15="—",'E-Learning G SCH'!BL15,'E-Learning G SCH'!BL15/'Total G SCH'!BL15)</f>
        <v>—</v>
      </c>
      <c r="IK17" s="57" t="str">
        <f>IF('E-Learning G SCH'!BM15="—",'E-Learning G SCH'!BM15,'E-Learning G SCH'!BM15/'Total G SCH'!BM15)</f>
        <v>—</v>
      </c>
      <c r="IL17" s="57">
        <f>IF('E-Learning G SCH'!BN15="—",'E-Learning G SCH'!BN15,'E-Learning G SCH'!BN15/'Total G SCH'!BN15)</f>
        <v>7.3061071562382909E-2</v>
      </c>
      <c r="IM17" s="57">
        <f>IF('E-Learning G SCH'!BO15="—",'E-Learning G SCH'!BO15,'E-Learning G SCH'!BO15/'Total G SCH'!BO15)</f>
        <v>0.13974719101123595</v>
      </c>
      <c r="IN17" s="57">
        <f>IF('E-Learning G SCH'!BP15="—",'E-Learning G SCH'!BP15,'E-Learning G SCH'!BP15/'Total G SCH'!BP15)</f>
        <v>0.25509933774834437</v>
      </c>
      <c r="IO17" s="57">
        <f>IF('E-Learning G SCH'!BQ15="—",'E-Learning G SCH'!BQ15,'E-Learning G SCH'!BQ15/'Total G SCH'!BQ15)</f>
        <v>0.33158972026381622</v>
      </c>
      <c r="IP17" s="57">
        <f>IF('E-Learning G SCH'!BR15="—",'E-Learning G SCH'!BR15,'E-Learning G SCH'!BR15/'Total G SCH'!BR15)</f>
        <v>0.28497531154479189</v>
      </c>
      <c r="IQ17" s="57">
        <f>IF('E-Learning G SCH'!BS15="—",'E-Learning G SCH'!BS15,'E-Learning G SCH'!BS15/'Total G SCH'!BS15)</f>
        <v>0.37910386124303119</v>
      </c>
      <c r="IR17" s="57">
        <f>IF('E-Learning G SCH'!BT15="—",'E-Learning G SCH'!BT15,'E-Learning G SCH'!BT15/'Total G SCH'!BT15)</f>
        <v>0.43071593533487296</v>
      </c>
      <c r="IS17" s="57">
        <f>IF('E-Learning G SCH'!BU15="—",'E-Learning G SCH'!BU15,'E-Learning G SCH'!BU15/'Total G SCH'!BU15)</f>
        <v>0.32834711511660319</v>
      </c>
      <c r="IT17" s="58" t="str">
        <f>IF('E-Learning G SCH'!BV15="—",'E-Learning G SCH'!BV15,'E-Learning G SCH'!BV15/'Total G SCH'!BV15)</f>
        <v>—</v>
      </c>
      <c r="IU17" s="57" t="str">
        <f>IF('E-Learning G SCH'!BW15="—",'E-Learning G SCH'!BW15,'E-Learning G SCH'!BW15/'Total G SCH'!BW15)</f>
        <v>—</v>
      </c>
      <c r="IV17" s="57" t="str">
        <f>IF('E-Learning G SCH'!BX15="—",'E-Learning G SCH'!BX15,'E-Learning G SCH'!BX15/'Total G SCH'!BX15)</f>
        <v>—</v>
      </c>
      <c r="IW17" s="57" t="str">
        <f>IF('E-Learning G SCH'!BY15="—",'E-Learning G SCH'!BY15,'E-Learning G SCH'!BY15/'Total G SCH'!BY15)</f>
        <v>—</v>
      </c>
      <c r="IX17" s="57">
        <f>IF('E-Learning G SCH'!BZ15="—",'E-Learning G SCH'!BZ15,'E-Learning G SCH'!BZ15/'Total G SCH'!BZ15)</f>
        <v>7.9886158933315785E-2</v>
      </c>
      <c r="IY17" s="57">
        <f>IF('E-Learning G SCH'!CA15="—",'E-Learning G SCH'!CA15,'E-Learning G SCH'!CA15/'Total G SCH'!CA15)</f>
        <v>0.12448157878288711</v>
      </c>
      <c r="IZ17" s="57">
        <f>IF('E-Learning G SCH'!CB15="—",'E-Learning G SCH'!CB15,'E-Learning G SCH'!CB15/'Total G SCH'!CB15)</f>
        <v>0.15790308601850991</v>
      </c>
      <c r="JA17" s="57">
        <f>IF('E-Learning G SCH'!CC15="—",'E-Learning G SCH'!CC15,'E-Learning G SCH'!CC15/'Total G SCH'!CC15)</f>
        <v>0.15785075901467968</v>
      </c>
      <c r="JB17" s="57">
        <f>IF('E-Learning G SCH'!CD15="—",'E-Learning G SCH'!CD15,'E-Learning G SCH'!CD15/'Total G SCH'!CD15)</f>
        <v>0.17174564030297693</v>
      </c>
      <c r="JC17" s="57">
        <f>IF('E-Learning G SCH'!CE15="—",'E-Learning G SCH'!CE15,'E-Learning G SCH'!CE15/'Total G SCH'!CE15)</f>
        <v>0.17290509716090066</v>
      </c>
      <c r="JD17" s="57">
        <f>IF('E-Learning G SCH'!CF15="—",'E-Learning G SCH'!CF15,'E-Learning G SCH'!CF15/'Total G SCH'!CF15)</f>
        <v>0.18581323755772192</v>
      </c>
      <c r="JE17" s="57">
        <f>IF('E-Learning G SCH'!CG15="—",'E-Learning G SCH'!CG15,'E-Learning G SCH'!CG15/'Total G SCH'!CG15)</f>
        <v>0.17948020878642887</v>
      </c>
    </row>
    <row r="18" spans="1:265" ht="15.75" customHeight="1" x14ac:dyDescent="0.2">
      <c r="A18" s="56" t="s">
        <v>14</v>
      </c>
      <c r="B18" s="57" t="str">
        <f>IF('Total UG SCH'!B16="—",'E-Learning UG SCH'!B16,'E-Learning UG SCH'!B16/'Total UG SCH'!B16)</f>
        <v>—</v>
      </c>
      <c r="C18" s="57" t="str">
        <f>IF('Total UG SCH'!C16="—",'E-Learning UG SCH'!C16,'E-Learning UG SCH'!C16/'Total UG SCH'!C16)</f>
        <v>—</v>
      </c>
      <c r="D18" s="57" t="str">
        <f>IF('Total UG SCH'!D16="—",'E-Learning UG SCH'!D16,'E-Learning UG SCH'!D16/'Total UG SCH'!D16)</f>
        <v>—</v>
      </c>
      <c r="E18" s="57" t="str">
        <f>IF('Total UG SCH'!E16="—",'E-Learning UG SCH'!E16,'E-Learning UG SCH'!E16/'Total UG SCH'!E16)</f>
        <v>—</v>
      </c>
      <c r="F18" s="57" t="str">
        <f>IF('Total UG SCH'!F16="—",'E-Learning UG SCH'!F16,'E-Learning UG SCH'!F16/'Total UG SCH'!F16)</f>
        <v>—</v>
      </c>
      <c r="G18" s="57">
        <f>IF('Total UG SCH'!G16="—",'E-Learning UG SCH'!G16,'E-Learning UG SCH'!G16/'Total UG SCH'!G16)</f>
        <v>0.11874675284648779</v>
      </c>
      <c r="H18" s="57">
        <f>IF('Total UG SCH'!H16="—",'E-Learning UG SCH'!H16,'E-Learning UG SCH'!H16/'Total UG SCH'!H16)</f>
        <v>0.1291140837348316</v>
      </c>
      <c r="I18" s="57">
        <f>IF('Total UG SCH'!I16="—",'E-Learning UG SCH'!I16,'E-Learning UG SCH'!I16/'Total UG SCH'!I16)</f>
        <v>0.14029418297090476</v>
      </c>
      <c r="J18" s="57">
        <f>IF('Total UG SCH'!J16="—",'E-Learning UG SCH'!J16,'E-Learning UG SCH'!J16/'Total UG SCH'!J16)</f>
        <v>0.14401054419477632</v>
      </c>
      <c r="K18" s="57">
        <f>IF('Total UG SCH'!K16="—",'E-Learning UG SCH'!K16,'E-Learning UG SCH'!K16/'Total UG SCH'!K16)</f>
        <v>8.4988020998138777E-2</v>
      </c>
      <c r="L18" s="57">
        <f>IF('Total UG SCH'!L16="—",'E-Learning UG SCH'!L16,'E-Learning UG SCH'!L16/'Total UG SCH'!L16)</f>
        <v>9.0748535926158183E-2</v>
      </c>
      <c r="M18" s="57">
        <f>IF('Total UG SCH'!M16="—",'E-Learning UG SCH'!M16,'E-Learning UG SCH'!M16/'Total UG SCH'!M16)</f>
        <v>0.10195299867944571</v>
      </c>
      <c r="N18" s="58" t="str">
        <f>IF('E-Learning UG SCH'!N16="—",'E-Learning UG SCH'!N16,'E-Learning UG SCH'!N16/'Total UG SCH'!N16)</f>
        <v>—</v>
      </c>
      <c r="O18" s="57" t="str">
        <f>IF('E-Learning UG SCH'!O16="—",'E-Learning UG SCH'!O16,'E-Learning UG SCH'!O16/'Total UG SCH'!O16)</f>
        <v>—</v>
      </c>
      <c r="P18" s="57" t="str">
        <f>IF('E-Learning UG SCH'!P16="—",'E-Learning UG SCH'!P16,'E-Learning UG SCH'!P16/'Total UG SCH'!P16)</f>
        <v>—</v>
      </c>
      <c r="Q18" s="57" t="str">
        <f>IF('E-Learning UG SCH'!Q16="—",'E-Learning UG SCH'!Q16,'E-Learning UG SCH'!Q16/'Total UG SCH'!Q16)</f>
        <v>—</v>
      </c>
      <c r="R18" s="57" t="str">
        <f>IF('E-Learning UG SCH'!R16="—",'E-Learning UG SCH'!R16,'E-Learning UG SCH'!R16/'Total UG SCH'!R16)</f>
        <v>—</v>
      </c>
      <c r="S18" s="57" t="str">
        <f>IF('E-Learning UG SCH'!S16="—",'E-Learning UG SCH'!S16,'E-Learning UG SCH'!S16/'Total UG SCH'!S16)</f>
        <v>—</v>
      </c>
      <c r="T18" s="57" t="str">
        <f>IF('E-Learning UG SCH'!T16="—",'E-Learning UG SCH'!T16,'E-Learning UG SCH'!T16/'Total UG SCH'!T16)</f>
        <v>—</v>
      </c>
      <c r="U18" s="57">
        <f>IF('E-Learning UG SCH'!U16="—",'E-Learning UG SCH'!U16,'E-Learning UG SCH'!U16/'Total UG SCH'!U16)</f>
        <v>7.3346563747204066E-2</v>
      </c>
      <c r="V18" s="57">
        <f>IF('E-Learning UG SCH'!V16="—",'E-Learning UG SCH'!V16,'E-Learning UG SCH'!V16/'Total UG SCH'!V16)</f>
        <v>7.9920772198244117E-2</v>
      </c>
      <c r="W18" s="57">
        <f>IF('E-Learning UG SCH'!W16="—",'E-Learning UG SCH'!W16,'E-Learning UG SCH'!W16/'Total UG SCH'!W16)</f>
        <v>8.8267285653412283E-2</v>
      </c>
      <c r="X18" s="57">
        <f>IF('E-Learning UG SCH'!X16="—",'E-Learning UG SCH'!X16,'E-Learning UG SCH'!X16/'Total UG SCH'!X16)</f>
        <v>8.3411348845654112E-2</v>
      </c>
      <c r="Y18" s="57">
        <f>IF('E-Learning UG SCH'!Y16="—",'E-Learning UG SCH'!Y16,'E-Learning UG SCH'!Y16/'Total UG SCH'!Y16)</f>
        <v>8.4719470510112999E-2</v>
      </c>
      <c r="Z18" s="58" t="str">
        <f>IF('E-Learning UG SCH'!Z16="—",'E-Learning UG SCH'!Z16,'E-Learning UG SCH'!Z16/'Total UG SCH'!Z16)</f>
        <v>—</v>
      </c>
      <c r="AA18" s="57" t="str">
        <f>IF('E-Learning UG SCH'!AA16="—",'E-Learning UG SCH'!AA16,'E-Learning UG SCH'!AA16/'Total UG SCH'!AA16)</f>
        <v>—</v>
      </c>
      <c r="AB18" s="57" t="str">
        <f>IF('E-Learning UG SCH'!AB16="—",'E-Learning UG SCH'!AB16,'E-Learning UG SCH'!AB16/'Total UG SCH'!AB16)</f>
        <v>—</v>
      </c>
      <c r="AC18" s="57" t="str">
        <f>IF('E-Learning UG SCH'!AC16="—",'E-Learning UG SCH'!AC16,'E-Learning UG SCH'!AC16/'Total UG SCH'!AC16)</f>
        <v>—</v>
      </c>
      <c r="AD18" s="57" t="str">
        <f>IF('E-Learning UG SCH'!AD16="—",'E-Learning UG SCH'!AD16,'E-Learning UG SCH'!AD16/'Total UG SCH'!AD16)</f>
        <v>—</v>
      </c>
      <c r="AE18" s="57">
        <f>IF('E-Learning UG SCH'!AE16="—",'E-Learning UG SCH'!AE16,'E-Learning UG SCH'!AE16/'Total UG SCH'!AE16)</f>
        <v>9.8627522074819771E-2</v>
      </c>
      <c r="AF18" s="57">
        <f>IF('E-Learning UG SCH'!AF16="—",'E-Learning UG SCH'!AF16,'E-Learning UG SCH'!AF16/'Total UG SCH'!AF16)</f>
        <v>0.12114260466690238</v>
      </c>
      <c r="AG18" s="57">
        <f>IF('E-Learning UG SCH'!AG16="—",'E-Learning UG SCH'!AG16,'E-Learning UG SCH'!AG16/'Total UG SCH'!AG16)</f>
        <v>0.13681985220295989</v>
      </c>
      <c r="AH18" s="57">
        <f>IF('E-Learning UG SCH'!AH16="—",'E-Learning UG SCH'!AH16,'E-Learning UG SCH'!AH16/'Total UG SCH'!AH16)</f>
        <v>0.15581489482511315</v>
      </c>
      <c r="AI18" s="57">
        <f>IF('E-Learning UG SCH'!AI16="—",'E-Learning UG SCH'!AI16,'E-Learning UG SCH'!AI16/'Total UG SCH'!AI16)</f>
        <v>0.20317911660324112</v>
      </c>
      <c r="AJ18" s="57">
        <f>IF('E-Learning UG SCH'!AJ16="—",'E-Learning UG SCH'!AJ16,'E-Learning UG SCH'!AJ16/'Total UG SCH'!AJ16)</f>
        <v>0.21066721406456299</v>
      </c>
      <c r="AK18" s="57">
        <f>IF('E-Learning UG SCH'!AK16="—",'E-Learning UG SCH'!AK16,'E-Learning UG SCH'!AK16/'Total UG SCH'!AK16)</f>
        <v>0.22023266275162284</v>
      </c>
      <c r="AL18" s="58" t="str">
        <f>IF('E-Learning UG SCH'!AL16="—",'E-Learning UG SCH'!AL16,'E-Learning UG SCH'!AL16/'Total UG SCH'!AL16)</f>
        <v>—</v>
      </c>
      <c r="AM18" s="57" t="str">
        <f>IF('E-Learning UG SCH'!AM16="—",'E-Learning UG SCH'!AM16,'E-Learning UG SCH'!AM16/'Total UG SCH'!AM16)</f>
        <v>—</v>
      </c>
      <c r="AN18" s="57" t="str">
        <f>IF('E-Learning UG SCH'!AN16="—",'E-Learning UG SCH'!AN16,'E-Learning UG SCH'!AN16/'Total UG SCH'!AN16)</f>
        <v>—</v>
      </c>
      <c r="AO18" s="57" t="str">
        <f>IF('E-Learning UG SCH'!AO16="—",'E-Learning UG SCH'!AO16,'E-Learning UG SCH'!AO16/'Total UG SCH'!AO16)</f>
        <v>—</v>
      </c>
      <c r="AP18" s="57" t="str">
        <f>IF('E-Learning UG SCH'!AP16="—",'E-Learning UG SCH'!AP16,'E-Learning UG SCH'!AP16/'Total UG SCH'!AP16)</f>
        <v>—</v>
      </c>
      <c r="AQ18" s="57">
        <f>IF('E-Learning UG SCH'!AQ16="—",'E-Learning UG SCH'!AQ16,'E-Learning UG SCH'!AQ16/'Total UG SCH'!AQ16)</f>
        <v>0.26176500400844077</v>
      </c>
      <c r="AR18" s="57" t="str">
        <f>IF('E-Learning UG SCH'!AR16="NA",'E-Learning UG SCH'!AR16,'E-Learning UG SCH'!AR16/'Total UG SCH'!AR16)</f>
        <v>NA</v>
      </c>
      <c r="AS18" s="57" t="str">
        <f>IF('E-Learning UG SCH'!AS16="NA",'E-Learning UG SCH'!AS16,'E-Learning UG SCH'!AS16/'Total UG SCH'!AS16)</f>
        <v>NA</v>
      </c>
      <c r="AT18" s="57" t="str">
        <f>IF('E-Learning UG SCH'!AT16="NA",'E-Learning UG SCH'!AT16,'E-Learning UG SCH'!AT16/'Total UG SCH'!AT16)</f>
        <v>NA</v>
      </c>
      <c r="AU18" s="57" t="str">
        <f>IF('E-Learning UG SCH'!AU16="NA",'E-Learning UG SCH'!AU16,'E-Learning UG SCH'!AU16/'Total UG SCH'!AU16)</f>
        <v>NA</v>
      </c>
      <c r="AV18" s="57" t="str">
        <f>IF('E-Learning UG SCH'!AV16="NA",'E-Learning UG SCH'!AV16,'E-Learning UG SCH'!AV16/'Total UG SCH'!AV16)</f>
        <v>NA</v>
      </c>
      <c r="AW18" s="57" t="str">
        <f>IF('E-Learning UG SCH'!AW16="NA",'E-Learning UG SCH'!AW16,'E-Learning UG SCH'!AW16/'Total UG SCH'!AW16)</f>
        <v>NA</v>
      </c>
      <c r="AX18" s="58" t="str">
        <f>IF('E-Learning UG SCH'!AX16="—",'E-Learning UG SCH'!AX16,'E-Learning UG SCH'!AX16/'Total UG SCH'!AX16)</f>
        <v>—</v>
      </c>
      <c r="AY18" s="57" t="str">
        <f>IF('E-Learning UG SCH'!AY16="—",'E-Learning UG SCH'!AY16,'E-Learning UG SCH'!AY16/'Total UG SCH'!AY16)</f>
        <v>—</v>
      </c>
      <c r="AZ18" s="57" t="str">
        <f>IF('E-Learning UG SCH'!AZ16="—",'E-Learning UG SCH'!AZ16,'E-Learning UG SCH'!AZ16/'Total UG SCH'!AZ16)</f>
        <v>—</v>
      </c>
      <c r="BA18" s="57" t="str">
        <f>IF('E-Learning UG SCH'!BA16="—",'E-Learning UG SCH'!BA16,'E-Learning UG SCH'!BA16/'Total UG SCH'!BA16)</f>
        <v>—</v>
      </c>
      <c r="BB18" s="57" t="str">
        <f>IF('E-Learning UG SCH'!BB16="—",'E-Learning UG SCH'!BB16,'E-Learning UG SCH'!BB16/'Total UG SCH'!BB16)</f>
        <v>—</v>
      </c>
      <c r="BC18" s="57">
        <f>IF('E-Learning UG SCH'!BC16="—",'E-Learning UG SCH'!BC16,'E-Learning UG SCH'!BC16/'Total UG SCH'!BC16)</f>
        <v>4.1951869341073519E-2</v>
      </c>
      <c r="BD18" s="57">
        <f>IF('E-Learning UG SCH'!BD16="—",'E-Learning UG SCH'!BD16,'E-Learning UG SCH'!BD16/'Total UG SCH'!BD16)</f>
        <v>4.8945273991339223E-2</v>
      </c>
      <c r="BE18" s="57">
        <f>IF('E-Learning UG SCH'!BE16="—",'E-Learning UG SCH'!BE16,'E-Learning UG SCH'!BE16/'Total UG SCH'!BE16)</f>
        <v>6.1166129381163177E-2</v>
      </c>
      <c r="BF18" s="57">
        <f>IF('E-Learning UG SCH'!BF16="—",'E-Learning UG SCH'!BF16,'E-Learning UG SCH'!BF16/'Total UG SCH'!BF16)</f>
        <v>7.6690408820372716E-2</v>
      </c>
      <c r="BG18" s="57">
        <f>IF('E-Learning UG SCH'!BG16="—",'E-Learning UG SCH'!BG16,'E-Learning UG SCH'!BG16/'Total UG SCH'!BG16)</f>
        <v>7.0169091228863598E-2</v>
      </c>
      <c r="BH18" s="57">
        <f>IF('E-Learning UG SCH'!BH16="—",'E-Learning UG SCH'!BH16,'E-Learning UG SCH'!BH16/'Total UG SCH'!BH16)</f>
        <v>8.6238021064358739E-2</v>
      </c>
      <c r="BI18" s="57">
        <f>IF('E-Learning UG SCH'!BI16="—",'E-Learning UG SCH'!BI16,'E-Learning UG SCH'!BI16/'Total UG SCH'!BI16)</f>
        <v>0.10108690406610436</v>
      </c>
      <c r="BJ18" s="58" t="str">
        <f>IF('E-Learning UG SCH'!BJ16="—",'E-Learning UG SCH'!BJ16,'E-Learning UG SCH'!BJ16/'Total UG SCH'!BJ16)</f>
        <v>—</v>
      </c>
      <c r="BK18" s="57" t="str">
        <f>IF('E-Learning UG SCH'!BK16="—",'E-Learning UG SCH'!BK16,'E-Learning UG SCH'!BK16/'Total UG SCH'!BK16)</f>
        <v>—</v>
      </c>
      <c r="BL18" s="57" t="str">
        <f>IF('E-Learning UG SCH'!BL16="—",'E-Learning UG SCH'!BL16,'E-Learning UG SCH'!BL16/'Total UG SCH'!BL16)</f>
        <v>—</v>
      </c>
      <c r="BM18" s="57" t="str">
        <f>IF('E-Learning UG SCH'!BM16="—",'E-Learning UG SCH'!BM16,'E-Learning UG SCH'!BM16/'Total UG SCH'!BM16)</f>
        <v>—</v>
      </c>
      <c r="BN18" s="57" t="str">
        <f>IF('E-Learning UG SCH'!BN16="—",'E-Learning UG SCH'!BN16,'E-Learning UG SCH'!BN16/'Total UG SCH'!BN16)</f>
        <v>—</v>
      </c>
      <c r="BO18" s="57" t="str">
        <f>IF('E-Learning UG SCH'!BO16="—",'E-Learning UG SCH'!BO16,'E-Learning UG SCH'!BO16/'Total UG SCH'!BO16)</f>
        <v>—</v>
      </c>
      <c r="BP18" s="57" t="str">
        <f>IF('E-Learning UG SCH'!BP16="—",'E-Learning UG SCH'!BP16,'E-Learning UG SCH'!BP16/'Total UG SCH'!BP16)</f>
        <v>—</v>
      </c>
      <c r="BQ18" s="57" t="str">
        <f>IF('E-Learning UG SCH'!BQ16="—",'E-Learning UG SCH'!BQ16,'E-Learning UG SCH'!BQ16/'Total UG SCH'!BQ16)</f>
        <v>—</v>
      </c>
      <c r="BR18" s="57" t="str">
        <f>IF('E-Learning UG SCH'!BR16="—",'E-Learning UG SCH'!BR16,'E-Learning UG SCH'!BR16/'Total UG SCH'!BR16)</f>
        <v>—</v>
      </c>
      <c r="BS18" s="57" t="str">
        <f>IF('E-Learning UG SCH'!BS16="—",'E-Learning UG SCH'!BS16,'E-Learning UG SCH'!BS16/'Total UG SCH'!BS16)</f>
        <v>—</v>
      </c>
      <c r="BT18" s="57" t="str">
        <f>IF('E-Learning UG SCH'!BT16="—",'E-Learning UG SCH'!BT16,'E-Learning UG SCH'!BT16/'Total UG SCH'!BT16)</f>
        <v>—</v>
      </c>
      <c r="BU18" s="57" t="str">
        <f>IF('E-Learning UG SCH'!BU16="—",'E-Learning UG SCH'!BU16,'E-Learning UG SCH'!BU16/'Total UG SCH'!BU16)</f>
        <v>—</v>
      </c>
      <c r="BV18" s="58" t="str">
        <f>IF('E-Learning UG SCH'!BV16="—",'E-Learning UG SCH'!BV16,'E-Learning UG SCH'!BV16/'Total UG SCH'!BV16)</f>
        <v>—</v>
      </c>
      <c r="BW18" s="57" t="str">
        <f>IF('E-Learning UG SCH'!BW16="—",'E-Learning UG SCH'!BW16,'E-Learning UG SCH'!BW16/'Total UG SCH'!BW16)</f>
        <v>—</v>
      </c>
      <c r="BX18" s="57" t="str">
        <f>IF('E-Learning UG SCH'!BX16="—",'E-Learning UG SCH'!BX16,'E-Learning UG SCH'!BX16/'Total UG SCH'!BX16)</f>
        <v>—</v>
      </c>
      <c r="BY18" s="57" t="str">
        <f>IF('E-Learning UG SCH'!BY16="—",'E-Learning UG SCH'!BY16,'E-Learning UG SCH'!BY16/'Total UG SCH'!BY16)</f>
        <v>—</v>
      </c>
      <c r="BZ18" s="57" t="str">
        <f>IF('E-Learning UG SCH'!BZ16="—",'E-Learning UG SCH'!BZ16,'E-Learning UG SCH'!BZ16/'Total UG SCH'!BZ16)</f>
        <v>—</v>
      </c>
      <c r="CA18" s="57">
        <f>IF('E-Learning UG SCH'!CA16="—",'E-Learning UG SCH'!CA16,'E-Learning UG SCH'!CA16/'Total UG SCH'!CA16)</f>
        <v>0.11418939183826037</v>
      </c>
      <c r="CB18" s="57">
        <f>IF('E-Learning UG SCH'!CB16="—",'E-Learning UG SCH'!CB16,'E-Learning UG SCH'!CB16/'Total UG SCH'!CB16)</f>
        <v>0.11922023564746446</v>
      </c>
      <c r="CC18" s="57">
        <f>IF('E-Learning UG SCH'!CC16="—",'E-Learning UG SCH'!CC16,'E-Learning UG SCH'!CC16/'Total UG SCH'!CC16)</f>
        <v>0.12940429252519919</v>
      </c>
      <c r="CD18" s="57">
        <f>IF('E-Learning UG SCH'!CD16="—",'E-Learning UG SCH'!CD16,'E-Learning UG SCH'!CD16/'Total UG SCH'!CD16)</f>
        <v>0.14205476013811477</v>
      </c>
      <c r="CE18" s="57">
        <f>IF('E-Learning UG SCH'!CE16="—",'E-Learning UG SCH'!CE16,'E-Learning UG SCH'!CE16/'Total UG SCH'!CE16)</f>
        <v>0.14886065818966177</v>
      </c>
      <c r="CF18" s="57">
        <f>IF('E-Learning UG SCH'!CF16="—",'E-Learning UG SCH'!CF16,'E-Learning UG SCH'!CF16/'Total UG SCH'!CF16)</f>
        <v>0.15552170202547372</v>
      </c>
      <c r="CG18" s="57">
        <f>IF('E-Learning UG SCH'!CG16="—",'E-Learning UG SCH'!CG16,'E-Learning UG SCH'!CG16/'Total UG SCH'!CG16)</f>
        <v>0.16487376553455901</v>
      </c>
      <c r="CH18" s="58" t="str">
        <f>IF('E-Learning UG SCH'!CH16="NA",'E-Learning UG SCH'!CH16,'E-Learning UG SCH'!CH16/'Total UG SCH'!CH16)</f>
        <v>NA</v>
      </c>
      <c r="CI18" s="57" t="str">
        <f>IF('E-Learning UG SCH'!CI16="NA",'E-Learning UG SCH'!CI16,'E-Learning UG SCH'!CI16/'Total UG SCH'!CI16)</f>
        <v>NA</v>
      </c>
      <c r="CJ18" s="57" t="str">
        <f>IF('E-Learning UG SCH'!CJ16="NA",'E-Learning UG SCH'!CJ16,'E-Learning UG SCH'!CJ16/'Total UG SCH'!CJ16)</f>
        <v>NA</v>
      </c>
      <c r="CK18" s="57" t="str">
        <f>IF('E-Learning UG SCH'!CK16="NA",'E-Learning UG SCH'!CK16,'E-Learning UG SCH'!CK16/'Total UG SCH'!CK16)</f>
        <v>NA</v>
      </c>
      <c r="CL18" s="57" t="str">
        <f>IF('E-Learning UG SCH'!CL16="NA",'E-Learning UG SCH'!CL16,'E-Learning UG SCH'!CL16/'Total UG SCH'!CL16)</f>
        <v>NA</v>
      </c>
      <c r="CM18" s="57" t="str">
        <f>IF('E-Learning UG SCH'!CM16="NA",'E-Learning UG SCH'!CM16,'E-Learning UG SCH'!CM16/'Total UG SCH'!CM16)</f>
        <v>NA</v>
      </c>
      <c r="CN18" s="57" t="str">
        <f>IF('E-Learning UG SCH'!CN16="NA",'E-Learning UG SCH'!CN16,'E-Learning UG SCH'!CN16/'Total UG SCH'!CN16)</f>
        <v>NA</v>
      </c>
      <c r="CO18" s="57" t="str">
        <f>IF('E-Learning UG SCH'!CO16="NA",'E-Learning UG SCH'!CO16,'E-Learning UG SCH'!CO16/'Total UG SCH'!CO16)</f>
        <v>NA</v>
      </c>
      <c r="CP18" s="57" t="str">
        <f>IF('E-Learning UG SCH'!CP16="NA",'E-Learning UG SCH'!CP16,'E-Learning UG SCH'!CP16/'Total UG SCH'!CP16)</f>
        <v>NA</v>
      </c>
      <c r="CQ18" s="57" t="str">
        <f>IF('E-Learning UG SCH'!CQ16="NA",'E-Learning UG SCH'!CQ16,'E-Learning UG SCH'!CQ16/'Total UG SCH'!CQ16)</f>
        <v>NA</v>
      </c>
      <c r="CR18" s="57" t="str">
        <f>IF('E-Learning UG SCH'!CR16="NA",'E-Learning UG SCH'!CR16,'E-Learning UG SCH'!CR16/'Total UG SCH'!CR16)</f>
        <v>NA</v>
      </c>
      <c r="CS18" s="57" t="str">
        <f>IF('E-Learning UG SCH'!CS16="NA",'E-Learning UG SCH'!CS16,'E-Learning UG SCH'!CS16/'Total UG SCH'!CS16)</f>
        <v>NA</v>
      </c>
      <c r="CT18" s="58" t="str">
        <f>IF('E-Learning UG SCH'!CT16="—",'E-Learning UG SCH'!CT16,'E-Learning UG SCH'!CT16/'Total UG SCH'!CT16)</f>
        <v>—</v>
      </c>
      <c r="CU18" s="57" t="str">
        <f>IF('E-Learning UG SCH'!CU16="—",'E-Learning UG SCH'!CU16,'E-Learning UG SCH'!CU16/'Total UG SCH'!CU16)</f>
        <v>—</v>
      </c>
      <c r="CV18" s="57" t="str">
        <f>IF('E-Learning UG SCH'!CV16="—",'E-Learning UG SCH'!CV16,'E-Learning UG SCH'!CV16/'Total UG SCH'!CV16)</f>
        <v>—</v>
      </c>
      <c r="CW18" s="57" t="str">
        <f>IF('E-Learning UG SCH'!CW16="—",'E-Learning UG SCH'!CW16,'E-Learning UG SCH'!CW16/'Total UG SCH'!CW16)</f>
        <v>—</v>
      </c>
      <c r="CX18" s="57" t="str">
        <f>IF('E-Learning UG SCH'!CX16="—",'E-Learning UG SCH'!CX16,'E-Learning UG SCH'!CX16/'Total UG SCH'!CX16)</f>
        <v>—</v>
      </c>
      <c r="CY18" s="57">
        <f>IF('E-Learning UG SCH'!CY16="—",'E-Learning UG SCH'!CY16,'E-Learning UG SCH'!CY16/'Total UG SCH'!CY16)</f>
        <v>0.14354444711825615</v>
      </c>
      <c r="CZ18" s="57">
        <f>IF('E-Learning UG SCH'!CZ16="—",'E-Learning UG SCH'!CZ16,'E-Learning UG SCH'!CZ16/'Total UG SCH'!CZ16)</f>
        <v>0.17449352120437481</v>
      </c>
      <c r="DA18" s="57">
        <f>IF('E-Learning UG SCH'!DA16="—",'E-Learning UG SCH'!DA16,'E-Learning UG SCH'!DA16/'Total UG SCH'!DA16)</f>
        <v>0.21934589191817513</v>
      </c>
      <c r="DB18" s="57">
        <f>IF('E-Learning UG SCH'!DB16="—",'E-Learning UG SCH'!DB16,'E-Learning UG SCH'!DB16/'Total UG SCH'!DB16)</f>
        <v>0.22370976834593456</v>
      </c>
      <c r="DC18" s="57">
        <f>IF('E-Learning UG SCH'!DC16="—",'E-Learning UG SCH'!DC16,'E-Learning UG SCH'!DC16/'Total UG SCH'!DC16)</f>
        <v>0.23459071596380224</v>
      </c>
      <c r="DD18" s="57">
        <f>IF('E-Learning UG SCH'!DD16="—",'E-Learning UG SCH'!DD16,'E-Learning UG SCH'!DD16/'Total UG SCH'!DD16)</f>
        <v>0.24135427905351464</v>
      </c>
      <c r="DE18" s="57">
        <f>IF('E-Learning UG SCH'!DE16="—",'E-Learning UG SCH'!DE16,'E-Learning UG SCH'!DE16/'Total UG SCH'!DE16)</f>
        <v>0.24871827887468254</v>
      </c>
      <c r="DF18" s="58" t="str">
        <f>IF('E-Learning UG SCH'!DF16="—",'E-Learning UG SCH'!DF16,'E-Learning UG SCH'!DF16/'Total UG SCH'!DF16)</f>
        <v>—</v>
      </c>
      <c r="DG18" s="57" t="str">
        <f>IF('E-Learning UG SCH'!DG16="—",'E-Learning UG SCH'!DG16,'E-Learning UG SCH'!DG16/'Total UG SCH'!DG16)</f>
        <v>—</v>
      </c>
      <c r="DH18" s="57" t="str">
        <f>IF('E-Learning UG SCH'!DH16="—",'E-Learning UG SCH'!DH16,'E-Learning UG SCH'!DH16/'Total UG SCH'!DH16)</f>
        <v>—</v>
      </c>
      <c r="DI18" s="57" t="str">
        <f>IF('E-Learning UG SCH'!DI16="—",'E-Learning UG SCH'!DI16,'E-Learning UG SCH'!DI16/'Total UG SCH'!DI16)</f>
        <v>—</v>
      </c>
      <c r="DJ18" s="57" t="str">
        <f>IF('E-Learning UG SCH'!DJ16="—",'E-Learning UG SCH'!DJ16,'E-Learning UG SCH'!DJ16/'Total UG SCH'!DJ16)</f>
        <v>—</v>
      </c>
      <c r="DK18" s="57">
        <f>IF('E-Learning UG SCH'!DK16="—",'E-Learning UG SCH'!DK16,'E-Learning UG SCH'!DK16/'Total UG SCH'!DK16)</f>
        <v>0.20644761695135622</v>
      </c>
      <c r="DL18" s="57">
        <f>IF('E-Learning UG SCH'!DL16="—",'E-Learning UG SCH'!DL16,'E-Learning UG SCH'!DL16/'Total UG SCH'!DL16)</f>
        <v>0.22950876121487154</v>
      </c>
      <c r="DM18" s="57">
        <f>IF('E-Learning UG SCH'!DM16="—",'E-Learning UG SCH'!DM16,'E-Learning UG SCH'!DM16/'Total UG SCH'!DM16)</f>
        <v>0.24382412381003032</v>
      </c>
      <c r="DN18" s="57">
        <f>IF('E-Learning UG SCH'!DN16="—",'E-Learning UG SCH'!DN16,'E-Learning UG SCH'!DN16/'Total UG SCH'!DN16)</f>
        <v>0.24935435516786766</v>
      </c>
      <c r="DO18" s="57">
        <f>IF('E-Learning UG SCH'!DO16="—",'E-Learning UG SCH'!DO16,'E-Learning UG SCH'!DO16/'Total UG SCH'!DO16)</f>
        <v>0.27583645883619889</v>
      </c>
      <c r="DP18" s="57">
        <f>IF('E-Learning UG SCH'!DP16="—",'E-Learning UG SCH'!DP16,'E-Learning UG SCH'!DP16/'Total UG SCH'!DP16)</f>
        <v>0.26811564808332733</v>
      </c>
      <c r="DQ18" s="57">
        <f>IF('E-Learning UG SCH'!DQ16="—",'E-Learning UG SCH'!DQ16,'E-Learning UG SCH'!DQ16/'Total UG SCH'!DQ16)</f>
        <v>0.27296962292169213</v>
      </c>
      <c r="DR18" s="58" t="str">
        <f>IF('E-Learning UG SCH'!DR16="—",'E-Learning UG SCH'!DR16,'E-Learning UG SCH'!DR16/'Total UG SCH'!DR16)</f>
        <v>—</v>
      </c>
      <c r="DS18" s="57" t="str">
        <f>IF('E-Learning UG SCH'!DS16="—",'E-Learning UG SCH'!DS16,'E-Learning UG SCH'!DS16/'Total UG SCH'!DS16)</f>
        <v>—</v>
      </c>
      <c r="DT18" s="57" t="str">
        <f>IF('E-Learning UG SCH'!DT16="—",'E-Learning UG SCH'!DT16,'E-Learning UG SCH'!DT16/'Total UG SCH'!DT16)</f>
        <v>—</v>
      </c>
      <c r="DU18" s="57" t="str">
        <f>IF('E-Learning UG SCH'!DU16="—",'E-Learning UG SCH'!DU16,'E-Learning UG SCH'!DU16/'Total UG SCH'!DU16)</f>
        <v>—</v>
      </c>
      <c r="DV18" s="57" t="str">
        <f>IF('E-Learning UG SCH'!DV16="—",'E-Learning UG SCH'!DV16,'E-Learning UG SCH'!DV16/'Total UG SCH'!DV16)</f>
        <v>—</v>
      </c>
      <c r="DW18" s="57">
        <f>IF('E-Learning UG SCH'!DW16="—",'E-Learning UG SCH'!DW16,'E-Learning UG SCH'!DW16/'Total UG SCH'!DW16)</f>
        <v>0.21902526095223313</v>
      </c>
      <c r="DX18" s="57">
        <f>IF('E-Learning UG SCH'!DX16="—",'E-Learning UG SCH'!DX16,'E-Learning UG SCH'!DX16/'Total UG SCH'!DX16)</f>
        <v>0.19328315934288257</v>
      </c>
      <c r="DY18" s="57" t="str">
        <f>IF('E-Learning UG SCH'!DY16="NA",'E-Learning UG SCH'!DY16,'E-Learning UG SCH'!DY16/'Total UG SCH'!DY16)</f>
        <v>NA</v>
      </c>
      <c r="DZ18" s="57" t="str">
        <f>IF('E-Learning UG SCH'!DZ16="NA",'E-Learning UG SCH'!DZ16,'E-Learning UG SCH'!DZ16/'Total UG SCH'!DZ16)</f>
        <v>NA</v>
      </c>
      <c r="EA18" s="57" t="str">
        <f>IF('E-Learning UG SCH'!EA16="NA",'E-Learning UG SCH'!EA16,'E-Learning UG SCH'!EA16/'Total UG SCH'!EA16)</f>
        <v>NA</v>
      </c>
      <c r="EB18" s="57" t="str">
        <f>IF('E-Learning UG SCH'!EB16="NA",'E-Learning UG SCH'!EB16,'E-Learning UG SCH'!EB16/'Total UG SCH'!EB16)</f>
        <v>NA</v>
      </c>
      <c r="EC18" s="57" t="str">
        <f>IF('E-Learning UG SCH'!EC16="NA",'E-Learning UG SCH'!EC16,'E-Learning UG SCH'!EC16/'Total UG SCH'!EC16)</f>
        <v>NA</v>
      </c>
      <c r="ED18" s="58" t="str">
        <f>IF('E-Learning UG SCH'!EE16="—",'E-Learning UG SCH'!EE16,'E-Learning UG SCH'!EE16/'Total UG SCH'!EE16)</f>
        <v>—</v>
      </c>
      <c r="EE18" s="57" t="str">
        <f>IF('E-Learning UG SCH'!EE16="—",'E-Learning UG SCH'!EE16,'E-Learning UG SCH'!EE16/'Total UG SCH'!EE16)</f>
        <v>—</v>
      </c>
      <c r="EF18" s="57" t="str">
        <f>IF('E-Learning UG SCH'!EF16="—",'E-Learning UG SCH'!EF16,'E-Learning UG SCH'!EF16/'Total UG SCH'!EF16)</f>
        <v>—</v>
      </c>
      <c r="EG18" s="57" t="str">
        <f>IF('E-Learning UG SCH'!EG16="—",'E-Learning UG SCH'!EG16,'E-Learning UG SCH'!EG16/'Total UG SCH'!EG16)</f>
        <v>—</v>
      </c>
      <c r="EH18" s="57" t="str">
        <f>IF('E-Learning UG SCH'!EH16="—",'E-Learning UG SCH'!EH16,'E-Learning UG SCH'!EH16/'Total UG SCH'!EH16)</f>
        <v>—</v>
      </c>
      <c r="EI18" s="57">
        <f>IF('E-Learning UG SCH'!EI16="—",'E-Learning UG SCH'!EI16,'E-Learning UG SCH'!EI16/'Total UG SCH'!EI16)</f>
        <v>0.18422671604950572</v>
      </c>
      <c r="EJ18" s="57">
        <f>IF('E-Learning UG SCH'!EK16="—",'E-Learning UG SCH'!EK16,'E-Learning UG SCH'!EK16/'Total UG SCH'!EK16)</f>
        <v>0.23046802435194633</v>
      </c>
      <c r="EK18" s="57">
        <f>IF('E-Learning UG SCH'!EK16="—",'E-Learning UG SCH'!EK16,'E-Learning UG SCH'!EK16/'Total UG SCH'!EK16)</f>
        <v>0.23046802435194633</v>
      </c>
      <c r="EL18" s="57">
        <f>IF('E-Learning UG SCH'!EL16="—",'E-Learning UG SCH'!EL16,'E-Learning UG SCH'!EL16/'Total UG SCH'!EL16)</f>
        <v>0.23515627853665602</v>
      </c>
      <c r="EM18" s="57">
        <f>IF('E-Learning UG SCH'!EM16="—",'E-Learning UG SCH'!EM16,'E-Learning UG SCH'!EM16/'Total UG SCH'!EM16)</f>
        <v>0.25296385952339723</v>
      </c>
      <c r="EN18" s="57">
        <f>IF('E-Learning UG SCH'!EN16="—",'E-Learning UG SCH'!EN16,'E-Learning UG SCH'!EN16/'Total UG SCH'!EN16)</f>
        <v>0.25307855139470326</v>
      </c>
      <c r="EO18" s="57">
        <f>IF('E-Learning UG SCH'!EO16="—",'E-Learning UG SCH'!EO16,'E-Learning UG SCH'!EO16/'Total UG SCH'!EO16)</f>
        <v>0.25952378999466247</v>
      </c>
      <c r="EP18" s="58" t="str">
        <f>IF('E-Learning UG SCH'!EP16="—",'E-Learning UG SCH'!EP16,'E-Learning UG SCH'!EP16/'Total UG SCH'!EP16)</f>
        <v>—</v>
      </c>
      <c r="EQ18" s="57" t="str">
        <f>IF('E-Learning UG SCH'!EQ16="—",'E-Learning UG SCH'!EQ16,'E-Learning UG SCH'!EQ16/'Total UG SCH'!EQ16)</f>
        <v>—</v>
      </c>
      <c r="ER18" s="57" t="str">
        <f>IF('E-Learning UG SCH'!ER16="—",'E-Learning UG SCH'!ER16,'E-Learning UG SCH'!ER16/'Total UG SCH'!ER16)</f>
        <v>—</v>
      </c>
      <c r="ES18" s="57" t="str">
        <f>IF('E-Learning UG SCH'!ES16="—",'E-Learning UG SCH'!ES16,'E-Learning UG SCH'!ES16/'Total UG SCH'!ES16)</f>
        <v>—</v>
      </c>
      <c r="ET18" s="57" t="str">
        <f>IF('E-Learning UG SCH'!ET16="—",'E-Learning UG SCH'!ET16,'E-Learning UG SCH'!ET16/'Total UG SCH'!ET16)</f>
        <v>—</v>
      </c>
      <c r="EU18" s="57" t="str">
        <f>IF('E-Learning UG SCH'!EU16="—",'E-Learning UG SCH'!EU16,'E-Learning UG SCH'!EU16/'Total UG SCH'!EU16)</f>
        <v>—</v>
      </c>
      <c r="EV18" s="57" t="str">
        <f>IF('E-Learning UG SCH'!EV16="—",'E-Learning UG SCH'!EV16,'E-Learning UG SCH'!EV16/'Total UG SCH'!EV16)</f>
        <v>—</v>
      </c>
      <c r="EW18" s="57" t="str">
        <f>IF('E-Learning UG SCH'!EW16="—",'E-Learning UG SCH'!EW16,'E-Learning UG SCH'!EW16/'Total UG SCH'!EW16)</f>
        <v>—</v>
      </c>
      <c r="EX18" s="57" t="str">
        <f>IF('E-Learning UG SCH'!EX16="—",'E-Learning UG SCH'!EX16,'E-Learning UG SCH'!EX16/'Total UG SCH'!EX16)</f>
        <v>—</v>
      </c>
      <c r="EY18" s="57" t="str">
        <f>IF('E-Learning UG SCH'!EY16="—",'E-Learning UG SCH'!EY16,'E-Learning UG SCH'!EY16/'Total UG SCH'!EY16)</f>
        <v>—</v>
      </c>
      <c r="EZ18" s="57" t="str">
        <f>IF('E-Learning UG SCH'!EZ16="—",'E-Learning UG SCH'!EZ16,'E-Learning UG SCH'!EZ16/'Total UG SCH'!EZ16)</f>
        <v>—</v>
      </c>
      <c r="FA18" s="57" t="str">
        <f>IF('E-Learning UG SCH'!FA16="—",'E-Learning UG SCH'!FA16,'E-Learning UG SCH'!FA16/'Total UG SCH'!FA16)</f>
        <v>—</v>
      </c>
      <c r="FB18" s="58" t="str">
        <f>IF('E-Learning UG SCH'!FB16="—",'E-Learning UG SCH'!FB16,'E-Learning UG SCH'!FB16/'Total UG SCH'!FB16)</f>
        <v>—</v>
      </c>
      <c r="FC18" s="57" t="str">
        <f>IF('E-Learning UG SCH'!FC16="—",'E-Learning UG SCH'!FC16,'E-Learning UG SCH'!FC16/'Total UG SCH'!FC16)</f>
        <v>—</v>
      </c>
      <c r="FD18" s="57" t="str">
        <f>IF('E-Learning UG SCH'!FD16="—",'E-Learning UG SCH'!FD16,'E-Learning UG SCH'!FD16/'Total UG SCH'!FD16)</f>
        <v>—</v>
      </c>
      <c r="FE18" s="57" t="str">
        <f>IF('E-Learning UG SCH'!FE16="—",'E-Learning UG SCH'!FE16,'E-Learning UG SCH'!FE16/'Total UG SCH'!FE16)</f>
        <v>—</v>
      </c>
      <c r="FF18" s="57" t="str">
        <f>IF('E-Learning UG SCH'!FF16="—",'E-Learning UG SCH'!FF16,'E-Learning UG SCH'!FF16/'Total UG SCH'!FF16)</f>
        <v>—</v>
      </c>
      <c r="FG18" s="57" t="str">
        <f>IF('E-Learning UG SCH'!FG16="—",'E-Learning UG SCH'!FG16,'E-Learning UG SCH'!FG16/'Total UG SCH'!FG16)</f>
        <v>—</v>
      </c>
      <c r="FH18" s="57" t="str">
        <f>IF('E-Learning UG SCH'!FH16="—",'E-Learning UG SCH'!FH16,'E-Learning UG SCH'!FH16/'Total UG SCH'!FH16)</f>
        <v>—</v>
      </c>
      <c r="FI18" s="57" t="str">
        <f>IF('E-Learning UG SCH'!FI16="—",'E-Learning UG SCH'!FI16,'E-Learning UG SCH'!FI16/'Total UG SCH'!FI16)</f>
        <v>—</v>
      </c>
      <c r="FJ18" s="57" t="str">
        <f>IF('E-Learning UG SCH'!FJ16="—",'E-Learning UG SCH'!FJ16,'E-Learning UG SCH'!FJ16/'Total UG SCH'!FJ16)</f>
        <v>—</v>
      </c>
      <c r="FK18" s="57" t="str">
        <f>IF('E-Learning UG SCH'!FK16="—",'E-Learning UG SCH'!FK16,'E-Learning UG SCH'!FK16/'Total UG SCH'!FK16)</f>
        <v>—</v>
      </c>
      <c r="FL18" s="57" t="str">
        <f>IF('E-Learning UG SCH'!FL16="—",'E-Learning UG SCH'!FL16,'E-Learning UG SCH'!FL16/'Total UG SCH'!FL16)</f>
        <v>—</v>
      </c>
      <c r="FM18" s="57" t="str">
        <f>IF('E-Learning UG SCH'!FM16="—",'E-Learning UG SCH'!FM16,'E-Learning UG SCH'!FM16/'Total UG SCH'!FM16)</f>
        <v>—</v>
      </c>
      <c r="FN18" s="58" t="str">
        <f>IF('E-Learning UG SCH'!FN16="—",'E-Learning UG SCH'!FN16,'E-Learning UG SCH'!FN16/'Total UG SCH'!FN16)</f>
        <v>—</v>
      </c>
      <c r="FO18" s="57" t="str">
        <f>IF('E-Learning UG SCH'!FO16="—",'E-Learning UG SCH'!FO16,'E-Learning UG SCH'!FO16/'Total UG SCH'!FO16)</f>
        <v>—</v>
      </c>
      <c r="FP18" s="57" t="str">
        <f>IF('E-Learning UG SCH'!FP16="—",'E-Learning UG SCH'!FP16,'E-Learning UG SCH'!FP16/'Total UG SCH'!FP16)</f>
        <v>—</v>
      </c>
      <c r="FQ18" s="57" t="str">
        <f>IF('E-Learning UG SCH'!FQ16="—",'E-Learning UG SCH'!FQ16,'E-Learning UG SCH'!FQ16/'Total UG SCH'!FQ16)</f>
        <v>—</v>
      </c>
      <c r="FR18" s="57" t="str">
        <f>IF('E-Learning UG SCH'!FR16="—",'E-Learning UG SCH'!FR16,'E-Learning UG SCH'!FR16/'Total UG SCH'!FR16)</f>
        <v>—</v>
      </c>
      <c r="FS18" s="57" t="str">
        <f>IF('E-Learning UG SCH'!FS16="—",'E-Learning UG SCH'!FS16,'E-Learning UG SCH'!FS16/'Total UG SCH'!FS16)</f>
        <v>—</v>
      </c>
      <c r="FT18" s="57" t="str">
        <f>IF('E-Learning UG SCH'!FT16="—",'E-Learning UG SCH'!FT16,'E-Learning UG SCH'!FT16/'Total UG SCH'!FT16)</f>
        <v>—</v>
      </c>
      <c r="FU18" s="57" t="str">
        <f>IF('E-Learning UG SCH'!FU16="—",'E-Learning UG SCH'!FU16,'E-Learning UG SCH'!FU16/'Total UG SCH'!FU16)</f>
        <v>—</v>
      </c>
      <c r="FV18" s="57" t="str">
        <f>IF('E-Learning UG SCH'!FV16="—",'E-Learning UG SCH'!FV16,'E-Learning UG SCH'!FV16/'Total UG SCH'!FV16)</f>
        <v>—</v>
      </c>
      <c r="FW18" s="57" t="str">
        <f>IF('E-Learning UG SCH'!FW16="—",'E-Learning UG SCH'!FW16,'E-Learning UG SCH'!FW16/'Total UG SCH'!FW16)</f>
        <v>—</v>
      </c>
      <c r="FX18" s="57" t="str">
        <f>IF('E-Learning UG SCH'!FX16="—",'E-Learning UG SCH'!FX16,'E-Learning UG SCH'!FX16/'Total UG SCH'!FX16)</f>
        <v>—</v>
      </c>
      <c r="FY18" s="57" t="str">
        <f>IF('E-Learning UG SCH'!FY16="—",'E-Learning UG SCH'!FY16,'E-Learning UG SCH'!FY16/'Total UG SCH'!FY16)</f>
        <v>—</v>
      </c>
      <c r="FZ18" s="58" t="str">
        <f>IF('E-Learning G SCH'!B16="—",'E-Learning G SCH'!B16,'E-Learning G SCH'!B16/'Total G SCH'!B16)</f>
        <v>—</v>
      </c>
      <c r="GA18" s="57" t="str">
        <f>IF('E-Learning G SCH'!C16="—",'E-Learning G SCH'!C16,'E-Learning G SCH'!C16/'Total G SCH'!C16)</f>
        <v>—</v>
      </c>
      <c r="GB18" s="57" t="str">
        <f>IF('E-Learning G SCH'!D16="—",'E-Learning G SCH'!D16,'E-Learning G SCH'!D16/'Total G SCH'!D16)</f>
        <v>—</v>
      </c>
      <c r="GC18" s="57" t="str">
        <f>IF('E-Learning G SCH'!E16="—",'E-Learning G SCH'!E16,'E-Learning G SCH'!E16/'Total G SCH'!E16)</f>
        <v>—</v>
      </c>
      <c r="GD18" s="57" t="str">
        <f>IF('E-Learning G SCH'!F16="—",'E-Learning G SCH'!F16,'E-Learning G SCH'!F16/'Total G SCH'!F16)</f>
        <v>—</v>
      </c>
      <c r="GE18" s="57">
        <f>IF('E-Learning G SCH'!G16="—",'E-Learning G SCH'!G16,'E-Learning G SCH'!G16/'Total G SCH'!G16)</f>
        <v>0.13085691013580439</v>
      </c>
      <c r="GF18" s="57">
        <f>IF('E-Learning G SCH'!H16="—",'E-Learning G SCH'!H16,'E-Learning G SCH'!H16/'Total G SCH'!H16)</f>
        <v>0.15568460471977857</v>
      </c>
      <c r="GG18" s="57">
        <f>IF('E-Learning G SCH'!I16="—",'E-Learning G SCH'!I16,'E-Learning G SCH'!I16/'Total G SCH'!I16)</f>
        <v>0.14492202179631716</v>
      </c>
      <c r="GH18" s="57">
        <f>IF('E-Learning G SCH'!J16="—",'E-Learning G SCH'!J16,'E-Learning G SCH'!J16/'Total G SCH'!J16)</f>
        <v>0.1986869440295651</v>
      </c>
      <c r="GI18" s="57">
        <f>IF('E-Learning G SCH'!K16="—",'E-Learning G SCH'!K16,'E-Learning G SCH'!K16/'Total G SCH'!K16)</f>
        <v>0.20907923291554098</v>
      </c>
      <c r="GJ18" s="57">
        <f>IF('E-Learning G SCH'!L16="—",'E-Learning G SCH'!L16,'E-Learning G SCH'!L16/'Total G SCH'!L16)</f>
        <v>0.21535624982656928</v>
      </c>
      <c r="GK18" s="57">
        <f>IF('E-Learning G SCH'!M16="—",'E-Learning G SCH'!M16,'E-Learning G SCH'!M16/'Total G SCH'!M16)</f>
        <v>0.22192097759674134</v>
      </c>
      <c r="GL18" s="58" t="str">
        <f>IF('E-Learning G SCH'!N16="—",'E-Learning G SCH'!N16,'E-Learning G SCH'!N16/'Total G SCH'!N16)</f>
        <v>—</v>
      </c>
      <c r="GM18" s="57" t="str">
        <f>IF('E-Learning G SCH'!O16="—",'E-Learning G SCH'!O16,'E-Learning G SCH'!O16/'Total G SCH'!O16)</f>
        <v>—</v>
      </c>
      <c r="GN18" s="57" t="str">
        <f>IF('E-Learning G SCH'!P16="—",'E-Learning G SCH'!P16,'E-Learning G SCH'!P16/'Total G SCH'!P16)</f>
        <v>—</v>
      </c>
      <c r="GO18" s="57" t="str">
        <f>IF('E-Learning G SCH'!Q16="—",'E-Learning G SCH'!Q16,'E-Learning G SCH'!Q16/'Total G SCH'!Q16)</f>
        <v>—</v>
      </c>
      <c r="GP18" s="57" t="str">
        <f>IF('E-Learning G SCH'!R16="—",'E-Learning G SCH'!R16,'E-Learning G SCH'!R16/'Total G SCH'!R16)</f>
        <v>—</v>
      </c>
      <c r="GQ18" s="57" t="str">
        <f>IF('E-Learning G SCH'!S16="—",'E-Learning G SCH'!S16,'E-Learning G SCH'!S16/'Total G SCH'!S16)</f>
        <v>—</v>
      </c>
      <c r="GR18" s="57" t="str">
        <f>IF('E-Learning G SCH'!T16="—",'E-Learning G SCH'!T16,'E-Learning G SCH'!T16/'Total G SCH'!T16)</f>
        <v>—</v>
      </c>
      <c r="GS18" s="57">
        <f>IF('E-Learning G SCH'!U16="—",'E-Learning G SCH'!U16,'E-Learning G SCH'!U16/'Total G SCH'!U16)</f>
        <v>6.0110786462137814E-2</v>
      </c>
      <c r="GT18" s="57">
        <f>IF('E-Learning G SCH'!V16="—",'E-Learning G SCH'!V16,'E-Learning G SCH'!V16/'Total G SCH'!V16)</f>
        <v>0.16963218910453062</v>
      </c>
      <c r="GU18" s="57">
        <f>IF('E-Learning G SCH'!W16="—",'E-Learning G SCH'!W16,'E-Learning G SCH'!W16/'Total G SCH'!W16)</f>
        <v>0.23354930147803199</v>
      </c>
      <c r="GV18" s="57">
        <f>IF('E-Learning G SCH'!X16="—",'E-Learning G SCH'!X16,'E-Learning G SCH'!X16/'Total G SCH'!X16)</f>
        <v>0.2592133689159995</v>
      </c>
      <c r="GW18" s="57">
        <f>IF('E-Learning G SCH'!Y16="—",'E-Learning G SCH'!Y16,'E-Learning G SCH'!Y16/'Total G SCH'!Y16)</f>
        <v>0.2400367671196901</v>
      </c>
      <c r="GX18" s="58" t="str">
        <f>IF('E-Learning G SCH'!Z16="—",'E-Learning G SCH'!Z16,'E-Learning G SCH'!Z16/'Total G SCH'!Z16)</f>
        <v>—</v>
      </c>
      <c r="GY18" s="57" t="str">
        <f>IF('E-Learning G SCH'!AA16="—",'E-Learning G SCH'!AA16,'E-Learning G SCH'!AA16/'Total G SCH'!AA16)</f>
        <v>—</v>
      </c>
      <c r="GZ18" s="57" t="str">
        <f>IF('E-Learning G SCH'!AB16="—",'E-Learning G SCH'!AB16,'E-Learning G SCH'!AB16/'Total G SCH'!AB16)</f>
        <v>—</v>
      </c>
      <c r="HA18" s="57" t="str">
        <f>IF('E-Learning G SCH'!AC16="—",'E-Learning G SCH'!AC16,'E-Learning G SCH'!AC16/'Total G SCH'!AC16)</f>
        <v>—</v>
      </c>
      <c r="HB18" s="57" t="str">
        <f>IF('E-Learning G SCH'!AD16="—",'E-Learning G SCH'!AD16,'E-Learning G SCH'!AD16/'Total G SCH'!AD16)</f>
        <v>—</v>
      </c>
      <c r="HC18" s="57">
        <f>IF('E-Learning G SCH'!AE16="—",'E-Learning G SCH'!AE16,'E-Learning G SCH'!AE16/'Total G SCH'!AE16)</f>
        <v>0.18249312392514516</v>
      </c>
      <c r="HD18" s="57">
        <f>IF('E-Learning G SCH'!AF16="—",'E-Learning G SCH'!AF16,'E-Learning G SCH'!AF16/'Total G SCH'!AF16)</f>
        <v>0.24589373499785122</v>
      </c>
      <c r="HE18" s="57">
        <f>IF('E-Learning G SCH'!AG16="—",'E-Learning G SCH'!AG16,'E-Learning G SCH'!AG16/'Total G SCH'!AG16)</f>
        <v>0.22233102868109045</v>
      </c>
      <c r="HF18" s="57">
        <f>IF('E-Learning G SCH'!AH16="—",'E-Learning G SCH'!AH16,'E-Learning G SCH'!AH16/'Total G SCH'!AH16)</f>
        <v>0.33227872961912858</v>
      </c>
      <c r="HG18" s="57">
        <f>IF('E-Learning G SCH'!AI16="—",'E-Learning G SCH'!AI16,'E-Learning G SCH'!AI16/'Total G SCH'!AI16)</f>
        <v>0.37305621688866009</v>
      </c>
      <c r="HH18" s="57">
        <f>IF('E-Learning G SCH'!AJ16="—",'E-Learning G SCH'!AJ16,'E-Learning G SCH'!AJ16/'Total G SCH'!AJ16)</f>
        <v>0.42154115713489287</v>
      </c>
      <c r="HI18" s="133">
        <f>IF('E-Learning G SCH'!AK16="—",'E-Learning G SCH'!AK16,'E-Learning G SCH'!AK16/'Total G SCH'!AK16)</f>
        <v>0.4414384716238996</v>
      </c>
      <c r="HJ18" s="58" t="str">
        <f>IF('E-Learning G SCH'!AL16="—",'E-Learning G SCH'!AL16,'E-Learning G SCH'!AL16/'Total G SCH'!AL16)</f>
        <v>—</v>
      </c>
      <c r="HK18" s="57" t="str">
        <f>IF('E-Learning G SCH'!AM16="—",'E-Learning G SCH'!AM16,'E-Learning G SCH'!AM16/'Total G SCH'!AM16)</f>
        <v>—</v>
      </c>
      <c r="HL18" s="57" t="str">
        <f>IF('E-Learning G SCH'!AN16="—",'E-Learning G SCH'!AN16,'E-Learning G SCH'!AN16/'Total G SCH'!AN16)</f>
        <v>—</v>
      </c>
      <c r="HM18" s="57" t="str">
        <f>IF('E-Learning G SCH'!AO16="—",'E-Learning G SCH'!AO16,'E-Learning G SCH'!AO16/'Total G SCH'!AO16)</f>
        <v>—</v>
      </c>
      <c r="HN18" s="57" t="str">
        <f>IF('E-Learning G SCH'!AP16="—",'E-Learning G SCH'!AP16,'E-Learning G SCH'!AP16/'Total G SCH'!AP16)</f>
        <v>—</v>
      </c>
      <c r="HO18" s="57">
        <f>IF('E-Learning G SCH'!AQ16="NA",'E-Learning G SCH'!AQ16,'E-Learning G SCH'!AQ16/'Total G SCH'!AQ16)</f>
        <v>0.51696621672011334</v>
      </c>
      <c r="HP18" s="57" t="str">
        <f>IF('E-Learning G SCH'!AR16="NA",'E-Learning G SCH'!AR16,'E-Learning G SCH'!AR16/'Total G SCH'!AR16)</f>
        <v>NA</v>
      </c>
      <c r="HQ18" s="57" t="str">
        <f>IF('E-Learning G SCH'!AS16="NA",'E-Learning G SCH'!AS16,'E-Learning G SCH'!AS16/'Total G SCH'!AS16)</f>
        <v>NA</v>
      </c>
      <c r="HR18" s="57" t="str">
        <f>IF('E-Learning G SCH'!AT16="NA",'E-Learning G SCH'!AT16,'E-Learning G SCH'!AT16/'Total G SCH'!AT16)</f>
        <v>NA</v>
      </c>
      <c r="HS18" s="57" t="str">
        <f>IF('E-Learning G SCH'!AU16="NA",'E-Learning G SCH'!AU16,'E-Learning G SCH'!AU16/'Total G SCH'!AU16)</f>
        <v>NA</v>
      </c>
      <c r="HT18" s="57" t="str">
        <f>IF('E-Learning G SCH'!AV16="NA",'E-Learning G SCH'!AV16,'E-Learning G SCH'!AV16/'Total G SCH'!AV16)</f>
        <v>NA</v>
      </c>
      <c r="HU18" s="57" t="str">
        <f>IF('E-Learning G SCH'!AW16="NA",'E-Learning G SCH'!AW16,'E-Learning G SCH'!AW16/'Total G SCH'!AW16)</f>
        <v>NA</v>
      </c>
      <c r="HV18" s="58" t="str">
        <f>IF('E-Learning G SCH'!AX16="—",'E-Learning G SCH'!AX16,'E-Learning G SCH'!AX16/'Total G SCH'!AX16)</f>
        <v>—</v>
      </c>
      <c r="HW18" s="57" t="str">
        <f>IF('E-Learning G SCH'!AY16="—",'E-Learning G SCH'!AY16,'E-Learning G SCH'!AY16/'Total G SCH'!AY16)</f>
        <v>—</v>
      </c>
      <c r="HX18" s="57" t="str">
        <f>IF('E-Learning G SCH'!AZ16="—",'E-Learning G SCH'!AZ16,'E-Learning G SCH'!AZ16/'Total G SCH'!AZ16)</f>
        <v>—</v>
      </c>
      <c r="HY18" s="57" t="str">
        <f>IF('E-Learning G SCH'!BA16="—",'E-Learning G SCH'!BA16,'E-Learning G SCH'!BA16/'Total G SCH'!BA16)</f>
        <v>—</v>
      </c>
      <c r="HZ18" s="57" t="str">
        <f>IF('E-Learning G SCH'!BB16="—",'E-Learning G SCH'!BB16,'E-Learning G SCH'!BB16/'Total G SCH'!BB16)</f>
        <v>—</v>
      </c>
      <c r="IA18" s="57">
        <f>IF('E-Learning G SCH'!BC16="—",'E-Learning G SCH'!BC16,'E-Learning G SCH'!BC16/'Total G SCH'!BC16)</f>
        <v>0.62097545425565825</v>
      </c>
      <c r="IB18" s="57">
        <f>IF('E-Learning G SCH'!BD16="—",'E-Learning G SCH'!BD16,'E-Learning G SCH'!BD16/'Total G SCH'!BD16)</f>
        <v>0.66649590163934425</v>
      </c>
      <c r="IC18" s="57">
        <f>IF('E-Learning G SCH'!BE16="—",'E-Learning G SCH'!BE16,'E-Learning G SCH'!BE16/'Total G SCH'!BE16)</f>
        <v>0.58367041198501868</v>
      </c>
      <c r="ID18" s="57">
        <f>IF('E-Learning G SCH'!BF16="—",'E-Learning G SCH'!BF16,'E-Learning G SCH'!BF16/'Total G SCH'!BF16)</f>
        <v>0.69849176698491766</v>
      </c>
      <c r="IE18" s="57">
        <f>IF('E-Learning G SCH'!BG16="—",'E-Learning G SCH'!BG16,'E-Learning G SCH'!BG16/'Total G SCH'!BG16)</f>
        <v>0.72717749176893143</v>
      </c>
      <c r="IF18" s="57">
        <f>IF('E-Learning G SCH'!BH16="—",'E-Learning G SCH'!BH16,'E-Learning G SCH'!BH16/'Total G SCH'!BH16)</f>
        <v>0.78980136377112364</v>
      </c>
      <c r="IG18" s="57">
        <f>IF('E-Learning G SCH'!BI16="—",'E-Learning G SCH'!BI16,'E-Learning G SCH'!BI16/'Total G SCH'!BI16)</f>
        <v>0.84390579336427707</v>
      </c>
      <c r="IH18" s="58" t="str">
        <f>IF('E-Learning G SCH'!BJ16="—",'E-Learning G SCH'!BJ16,'E-Learning G SCH'!BJ16/'Total G SCH'!BJ16)</f>
        <v>—</v>
      </c>
      <c r="II18" s="57" t="str">
        <f>IF('E-Learning G SCH'!BK16="—",'E-Learning G SCH'!BK16,'E-Learning G SCH'!BK16/'Total G SCH'!BK16)</f>
        <v>—</v>
      </c>
      <c r="IJ18" s="57" t="str">
        <f>IF('E-Learning G SCH'!BL16="—",'E-Learning G SCH'!BL16,'E-Learning G SCH'!BL16/'Total G SCH'!BL16)</f>
        <v>—</v>
      </c>
      <c r="IK18" s="57" t="str">
        <f>IF('E-Learning G SCH'!BM16="—",'E-Learning G SCH'!BM16,'E-Learning G SCH'!BM16/'Total G SCH'!BM16)</f>
        <v>—</v>
      </c>
      <c r="IL18" s="57" t="str">
        <f>IF('E-Learning G SCH'!BN16="—",'E-Learning G SCH'!BN16,'E-Learning G SCH'!BN16/'Total G SCH'!BN16)</f>
        <v>—</v>
      </c>
      <c r="IM18" s="57" t="str">
        <f>IF('E-Learning G SCH'!BO16="—",'E-Learning G SCH'!BO16,'E-Learning G SCH'!BO16/'Total G SCH'!BO16)</f>
        <v>—</v>
      </c>
      <c r="IN18" s="57" t="str">
        <f>IF('E-Learning G SCH'!BP16="—",'E-Learning G SCH'!BP16,'E-Learning G SCH'!BP16/'Total G SCH'!BP16)</f>
        <v>—</v>
      </c>
      <c r="IO18" s="57" t="str">
        <f>IF('E-Learning G SCH'!BQ16="—",'E-Learning G SCH'!BQ16,'E-Learning G SCH'!BQ16/'Total G SCH'!BQ16)</f>
        <v>—</v>
      </c>
      <c r="IP18" s="57" t="str">
        <f>IF('E-Learning G SCH'!BR16="—",'E-Learning G SCH'!BR16,'E-Learning G SCH'!BR16/'Total G SCH'!BR16)</f>
        <v>—</v>
      </c>
      <c r="IQ18" s="57" t="str">
        <f>IF('E-Learning G SCH'!BS16="—",'E-Learning G SCH'!BS16,'E-Learning G SCH'!BS16/'Total G SCH'!BS16)</f>
        <v>—</v>
      </c>
      <c r="IR18" s="57" t="str">
        <f>IF('E-Learning G SCH'!BT16="—",'E-Learning G SCH'!BT16,'E-Learning G SCH'!BT16/'Total G SCH'!BT16)</f>
        <v>—</v>
      </c>
      <c r="IS18" s="57" t="str">
        <f>IF('E-Learning G SCH'!BU16="—",'E-Learning G SCH'!BU16,'E-Learning G SCH'!BU16/'Total G SCH'!BU16)</f>
        <v>—</v>
      </c>
      <c r="IT18" s="58" t="str">
        <f>IF('E-Learning G SCH'!BV16="—",'E-Learning G SCH'!BV16,'E-Learning G SCH'!BV16/'Total G SCH'!BV16)</f>
        <v>—</v>
      </c>
      <c r="IU18" s="57" t="str">
        <f>IF('E-Learning G SCH'!BW16="—",'E-Learning G SCH'!BW16,'E-Learning G SCH'!BW16/'Total G SCH'!BW16)</f>
        <v>—</v>
      </c>
      <c r="IV18" s="57" t="str">
        <f>IF('E-Learning G SCH'!BX16="—",'E-Learning G SCH'!BX16,'E-Learning G SCH'!BX16/'Total G SCH'!BX16)</f>
        <v>—</v>
      </c>
      <c r="IW18" s="57" t="str">
        <f>IF('E-Learning G SCH'!BY16="—",'E-Learning G SCH'!BY16,'E-Learning G SCH'!BY16/'Total G SCH'!BY16)</f>
        <v>—</v>
      </c>
      <c r="IX18" s="57" t="str">
        <f>IF('E-Learning G SCH'!BZ16="—",'E-Learning G SCH'!BZ16,'E-Learning G SCH'!BZ16/'Total G SCH'!BZ16)</f>
        <v>—</v>
      </c>
      <c r="IY18" s="57">
        <f>IF('E-Learning G SCH'!CA16="—",'E-Learning G SCH'!CA16,'E-Learning G SCH'!CA16/'Total G SCH'!CA16)</f>
        <v>0.18799086145836824</v>
      </c>
      <c r="IZ18" s="57">
        <f>IF('E-Learning G SCH'!CB16="—",'E-Learning G SCH'!CB16,'E-Learning G SCH'!CB16/'Total G SCH'!CB16)</f>
        <v>0.20851597212012171</v>
      </c>
      <c r="JA18" s="57">
        <f>IF('E-Learning G SCH'!CC16="—",'E-Learning G SCH'!CC16,'E-Learning G SCH'!CC16/'Total G SCH'!CC16)</f>
        <v>0.17438644278945145</v>
      </c>
      <c r="JB18" s="57">
        <f>IF('E-Learning G SCH'!CD16="—",'E-Learning G SCH'!CD16,'E-Learning G SCH'!CD16/'Total G SCH'!CD16)</f>
        <v>0.26045696187235373</v>
      </c>
      <c r="JC18" s="57">
        <f>IF('E-Learning G SCH'!CE16="—",'E-Learning G SCH'!CE16,'E-Learning G SCH'!CE16/'Total G SCH'!CE16)</f>
        <v>0.28757479505972749</v>
      </c>
      <c r="JD18" s="57">
        <f>IF('E-Learning G SCH'!CF16="—",'E-Learning G SCH'!CF16,'E-Learning G SCH'!CF16/'Total G SCH'!CF16)</f>
        <v>0.3150092686277261</v>
      </c>
      <c r="JE18" s="57">
        <f>IF('E-Learning G SCH'!CG16="—",'E-Learning G SCH'!CG16,'E-Learning G SCH'!CG16/'Total G SCH'!CG16)</f>
        <v>0.32548195110329325</v>
      </c>
    </row>
    <row r="19" spans="1:265" ht="15.75" customHeight="1" x14ac:dyDescent="0.2">
      <c r="A19" s="56" t="s">
        <v>15</v>
      </c>
      <c r="B19" s="57">
        <f>IF('Total UG SCH'!B17="—",'E-Learning UG SCH'!B17,'E-Learning UG SCH'!B17/'Total UG SCH'!B17)</f>
        <v>1.9197089378128186E-2</v>
      </c>
      <c r="C19" s="57">
        <f>IF('Total UG SCH'!C17="—",'E-Learning UG SCH'!C17,'E-Learning UG SCH'!C17/'Total UG SCH'!C17)</f>
        <v>1.9197089378128186E-2</v>
      </c>
      <c r="D19" s="57">
        <f>IF('Total UG SCH'!D17="—",'E-Learning UG SCH'!D17,'E-Learning UG SCH'!D17/'Total UG SCH'!D17)</f>
        <v>3.3726631376606246E-2</v>
      </c>
      <c r="E19" s="57">
        <f>IF('Total UG SCH'!E17="—",'E-Learning UG SCH'!E17,'E-Learning UG SCH'!E17/'Total UG SCH'!E17)</f>
        <v>4.0031874842531144E-2</v>
      </c>
      <c r="F19" s="57">
        <f>IF('Total UG SCH'!F17="—",'E-Learning UG SCH'!F17,'E-Learning UG SCH'!F17/'Total UG SCH'!F17)</f>
        <v>4.3593890851193133E-2</v>
      </c>
      <c r="G19" s="57">
        <f>IF('Total UG SCH'!G17="—",'E-Learning UG SCH'!G17,'E-Learning UG SCH'!G17/'Total UG SCH'!G17)</f>
        <v>4.9589091480698753E-2</v>
      </c>
      <c r="H19" s="57">
        <f>IF('Total UG SCH'!H17="—",'E-Learning UG SCH'!H17,'E-Learning UG SCH'!H17/'Total UG SCH'!H17)</f>
        <v>5.3689852158378112E-2</v>
      </c>
      <c r="I19" s="57">
        <f>IF('Total UG SCH'!I17="—",'E-Learning UG SCH'!I17,'E-Learning UG SCH'!I17/'Total UG SCH'!I17)</f>
        <v>7.2262879890512263E-2</v>
      </c>
      <c r="J19" s="57">
        <f>IF('Total UG SCH'!J17="—",'E-Learning UG SCH'!J17,'E-Learning UG SCH'!J17/'Total UG SCH'!J17)</f>
        <v>8.7473019965367771E-2</v>
      </c>
      <c r="K19" s="57">
        <f>IF('Total UG SCH'!K17="—",'E-Learning UG SCH'!K17,'E-Learning UG SCH'!K17/'Total UG SCH'!K17)</f>
        <v>9.7843641438905157E-2</v>
      </c>
      <c r="L19" s="57">
        <f>IF('Total UG SCH'!L17="—",'E-Learning UG SCH'!L17,'E-Learning UG SCH'!L17/'Total UG SCH'!L17)</f>
        <v>0.10508819871741158</v>
      </c>
      <c r="M19" s="57">
        <f>IF('Total UG SCH'!M17="—",'E-Learning UG SCH'!M17,'E-Learning UG SCH'!M17/'Total UG SCH'!M17)</f>
        <v>0.11692534289113317</v>
      </c>
      <c r="N19" s="58">
        <f>IF('E-Learning UG SCH'!N17="—",'E-Learning UG SCH'!N17,'E-Learning UG SCH'!N17/'Total UG SCH'!N17)</f>
        <v>2.0865106573259799E-2</v>
      </c>
      <c r="O19" s="57">
        <f>IF('E-Learning UG SCH'!O17="—",'E-Learning UG SCH'!O17,'E-Learning UG SCH'!O17/'Total UG SCH'!O17)</f>
        <v>2.0865106573259799E-2</v>
      </c>
      <c r="P19" s="57">
        <f>IF('E-Learning UG SCH'!P17="—",'E-Learning UG SCH'!P17,'E-Learning UG SCH'!P17/'Total UG SCH'!P17)</f>
        <v>2.9682869525750444E-2</v>
      </c>
      <c r="Q19" s="57">
        <f>IF('E-Learning UG SCH'!Q17="—",'E-Learning UG SCH'!Q17,'E-Learning UG SCH'!Q17/'Total UG SCH'!Q17)</f>
        <v>6.2752097742086052E-2</v>
      </c>
      <c r="R19" s="57">
        <f>IF('E-Learning UG SCH'!R17="—",'E-Learning UG SCH'!R17,'E-Learning UG SCH'!R17/'Total UG SCH'!R17)</f>
        <v>5.8815542990702394E-2</v>
      </c>
      <c r="S19" s="57">
        <f>IF('E-Learning UG SCH'!S17="—",'E-Learning UG SCH'!S17,'E-Learning UG SCH'!S17/'Total UG SCH'!S17)</f>
        <v>5.1648350735061292E-2</v>
      </c>
      <c r="T19" s="57">
        <f>IF('E-Learning UG SCH'!T17="—",'E-Learning UG SCH'!T17,'E-Learning UG SCH'!T17/'Total UG SCH'!T17)</f>
        <v>5.4764541281287625E-2</v>
      </c>
      <c r="U19" s="57">
        <f>IF('E-Learning UG SCH'!U17="—",'E-Learning UG SCH'!U17,'E-Learning UG SCH'!U17/'Total UG SCH'!U17)</f>
        <v>6.9746858267284426E-2</v>
      </c>
      <c r="V19" s="57">
        <f>IF('E-Learning UG SCH'!V17="—",'E-Learning UG SCH'!V17,'E-Learning UG SCH'!V17/'Total UG SCH'!V17)</f>
        <v>9.1242883374768033E-2</v>
      </c>
      <c r="W19" s="57">
        <f>IF('E-Learning UG SCH'!W17="—",'E-Learning UG SCH'!W17,'E-Learning UG SCH'!W17/'Total UG SCH'!W17)</f>
        <v>0.10847294773594608</v>
      </c>
      <c r="X19" s="57">
        <f>IF('E-Learning UG SCH'!X17="—",'E-Learning UG SCH'!X17,'E-Learning UG SCH'!X17/'Total UG SCH'!X17)</f>
        <v>0.11986648337877556</v>
      </c>
      <c r="Y19" s="57">
        <f>IF('E-Learning UG SCH'!Y17="—",'E-Learning UG SCH'!Y17,'E-Learning UG SCH'!Y17/'Total UG SCH'!Y17)</f>
        <v>0.1324857187075211</v>
      </c>
      <c r="Z19" s="58">
        <f>IF('E-Learning UG SCH'!Z17="—",'E-Learning UG SCH'!Z17,'E-Learning UG SCH'!Z17/'Total UG SCH'!Z17)</f>
        <v>1.9257718035717256E-2</v>
      </c>
      <c r="AA19" s="57">
        <f>IF('E-Learning UG SCH'!AA17="—",'E-Learning UG SCH'!AA17,'E-Learning UG SCH'!AA17/'Total UG SCH'!AA17)</f>
        <v>1.9257718035717256E-2</v>
      </c>
      <c r="AB19" s="57">
        <f>IF('E-Learning UG SCH'!AB17="—",'E-Learning UG SCH'!AB17,'E-Learning UG SCH'!AB17/'Total UG SCH'!AB17)</f>
        <v>2.9075159867272476E-2</v>
      </c>
      <c r="AC19" s="57">
        <f>IF('E-Learning UG SCH'!AC17="—",'E-Learning UG SCH'!AC17,'E-Learning UG SCH'!AC17/'Total UG SCH'!AC17)</f>
        <v>3.4530290206747485E-2</v>
      </c>
      <c r="AD19" s="57">
        <f>IF('E-Learning UG SCH'!AD17="—",'E-Learning UG SCH'!AD17,'E-Learning UG SCH'!AD17/'Total UG SCH'!AD17)</f>
        <v>4.0584643462829272E-2</v>
      </c>
      <c r="AE19" s="57">
        <f>IF('E-Learning UG SCH'!AE17="—",'E-Learning UG SCH'!AE17,'E-Learning UG SCH'!AE17/'Total UG SCH'!AE17)</f>
        <v>4.6369475513257499E-2</v>
      </c>
      <c r="AF19" s="57">
        <f>IF('E-Learning UG SCH'!AF17="—",'E-Learning UG SCH'!AF17,'E-Learning UG SCH'!AF17/'Total UG SCH'!AF17)</f>
        <v>5.7335275443964315E-2</v>
      </c>
      <c r="AG19" s="57">
        <f>IF('E-Learning UG SCH'!AG17="—",'E-Learning UG SCH'!AG17,'E-Learning UG SCH'!AG17/'Total UG SCH'!AG17)</f>
        <v>7.6768245484968439E-2</v>
      </c>
      <c r="AH19" s="57">
        <f>IF('E-Learning UG SCH'!AH17="—",'E-Learning UG SCH'!AH17,'E-Learning UG SCH'!AH17/'Total UG SCH'!AH17)</f>
        <v>9.6485053176166485E-2</v>
      </c>
      <c r="AI19" s="57">
        <f>IF('E-Learning UG SCH'!AI17="—",'E-Learning UG SCH'!AI17,'E-Learning UG SCH'!AI17/'Total UG SCH'!AI17)</f>
        <v>0.10923853608197145</v>
      </c>
      <c r="AJ19" s="57">
        <f>IF('E-Learning UG SCH'!AJ17="—",'E-Learning UG SCH'!AJ17,'E-Learning UG SCH'!AJ17/'Total UG SCH'!AJ17)</f>
        <v>0.12659837330833609</v>
      </c>
      <c r="AK19" s="57">
        <f>IF('E-Learning UG SCH'!AK17="—",'E-Learning UG SCH'!AK17,'E-Learning UG SCH'!AK17/'Total UG SCH'!AK17)</f>
        <v>0.13287745122174238</v>
      </c>
      <c r="AL19" s="58">
        <f>IF('E-Learning UG SCH'!AL17="—",'E-Learning UG SCH'!AL17,'E-Learning UG SCH'!AL17/'Total UG SCH'!AL17)</f>
        <v>4.524441321412391E-2</v>
      </c>
      <c r="AM19" s="57">
        <f>IF('E-Learning UG SCH'!AM17="—",'E-Learning UG SCH'!AM17,'E-Learning UG SCH'!AM17/'Total UG SCH'!AM17)</f>
        <v>4.524441321412391E-2</v>
      </c>
      <c r="AN19" s="57">
        <f>IF('E-Learning UG SCH'!AN17="—",'E-Learning UG SCH'!AN17,'E-Learning UG SCH'!AN17/'Total UG SCH'!AN17)</f>
        <v>7.0685637342160004E-2</v>
      </c>
      <c r="AO19" s="57">
        <f>IF('E-Learning UG SCH'!AO17="—",'E-Learning UG SCH'!AO17,'E-Learning UG SCH'!AO17/'Total UG SCH'!AO17)</f>
        <v>9.2817581192644577E-2</v>
      </c>
      <c r="AP19" s="57">
        <f>IF('E-Learning UG SCH'!AP17="—",'E-Learning UG SCH'!AP17,'E-Learning UG SCH'!AP17/'Total UG SCH'!AP17)</f>
        <v>0.11017674794255225</v>
      </c>
      <c r="AQ19" s="57">
        <f>IF('E-Learning UG SCH'!AQ17="—",'E-Learning UG SCH'!AQ17,'E-Learning UG SCH'!AQ17/'Total UG SCH'!AQ17)</f>
        <v>0.22726206890083195</v>
      </c>
      <c r="AR19" s="57">
        <f>IF('E-Learning UG SCH'!AR17="—",'E-Learning UG SCH'!AR17,'E-Learning UG SCH'!AR17/'Total UG SCH'!AR17)</f>
        <v>0.32494728915662652</v>
      </c>
      <c r="AS19" s="57">
        <f>IF('E-Learning UG SCH'!AS17="—",'E-Learning UG SCH'!AS17,'E-Learning UG SCH'!AS17/'Total UG SCH'!AS17)</f>
        <v>0.54473520087313554</v>
      </c>
      <c r="AT19" s="57">
        <f>IF('E-Learning UG SCH'!AT17="—",'E-Learning UG SCH'!AT17,'E-Learning UG SCH'!AT17/'Total UG SCH'!AT17)</f>
        <v>0.48429138141339106</v>
      </c>
      <c r="AU19" s="57">
        <f>IF('E-Learning UG SCH'!AU17="—",'E-Learning UG SCH'!AU17,'E-Learning UG SCH'!AU17/'Total UG SCH'!AU17)</f>
        <v>0.46507469213409441</v>
      </c>
      <c r="AV19" s="57">
        <f>IF('E-Learning UG SCH'!AV17="—",'E-Learning UG SCH'!AV17,'E-Learning UG SCH'!AV17/'Total UG SCH'!AV17)</f>
        <v>0.47975726904953103</v>
      </c>
      <c r="AW19" s="57">
        <f>IF('E-Learning UG SCH'!AW17="—",'E-Learning UG SCH'!AW17,'E-Learning UG SCH'!AW17/'Total UG SCH'!AW17)</f>
        <v>0.45818890973985354</v>
      </c>
      <c r="AX19" s="58">
        <f>IF('E-Learning UG SCH'!AX17="—",'E-Learning UG SCH'!AX17,'E-Learning UG SCH'!AX17/'Total UG SCH'!AX17)</f>
        <v>0.2540013399836224</v>
      </c>
      <c r="AY19" s="57">
        <f>IF('E-Learning UG SCH'!AY17="—",'E-Learning UG SCH'!AY17,'E-Learning UG SCH'!AY17/'Total UG SCH'!AY17)</f>
        <v>0.2540013399836224</v>
      </c>
      <c r="AZ19" s="57">
        <f>IF('E-Learning UG SCH'!AZ17="—",'E-Learning UG SCH'!AZ17,'E-Learning UG SCH'!AZ17/'Total UG SCH'!AZ17)</f>
        <v>0.10073032505677622</v>
      </c>
      <c r="BA19" s="57">
        <f>IF('E-Learning UG SCH'!BA17="—",'E-Learning UG SCH'!BA17,'E-Learning UG SCH'!BA17/'Total UG SCH'!BA17)</f>
        <v>0.12954733076499725</v>
      </c>
      <c r="BB19" s="57">
        <f>IF('E-Learning UG SCH'!BB17="—",'E-Learning UG SCH'!BB17,'E-Learning UG SCH'!BB17/'Total UG SCH'!BB17)</f>
        <v>0.14677317336924364</v>
      </c>
      <c r="BC19" s="57">
        <f>IF('E-Learning UG SCH'!BC17="—",'E-Learning UG SCH'!BC17,'E-Learning UG SCH'!BC17/'Total UG SCH'!BC17)</f>
        <v>0.11264215923310608</v>
      </c>
      <c r="BD19" s="57">
        <f>IF('E-Learning UG SCH'!BD17="—",'E-Learning UG SCH'!BD17,'E-Learning UG SCH'!BD17/'Total UG SCH'!BD17)</f>
        <v>0.12623560942264081</v>
      </c>
      <c r="BE19" s="57">
        <f>IF('E-Learning UG SCH'!BE17="—",'E-Learning UG SCH'!BE17,'E-Learning UG SCH'!BE17/'Total UG SCH'!BE17)</f>
        <v>0.17473512343159353</v>
      </c>
      <c r="BF19" s="57">
        <f>IF('E-Learning UG SCH'!BF17="—",'E-Learning UG SCH'!BF17,'E-Learning UG SCH'!BF17/'Total UG SCH'!BF17)</f>
        <v>0.26200438054588343</v>
      </c>
      <c r="BG19" s="57">
        <f>IF('E-Learning UG SCH'!BG17="—",'E-Learning UG SCH'!BG17,'E-Learning UG SCH'!BG17/'Total UG SCH'!BG17)</f>
        <v>0.32837173218113197</v>
      </c>
      <c r="BH19" s="57">
        <f>IF('E-Learning UG SCH'!BH17="—",'E-Learning UG SCH'!BH17,'E-Learning UG SCH'!BH17/'Total UG SCH'!BH17)</f>
        <v>0.36366499008519076</v>
      </c>
      <c r="BI19" s="57">
        <f>IF('E-Learning UG SCH'!BI17="—",'E-Learning UG SCH'!BI17,'E-Learning UG SCH'!BI17/'Total UG SCH'!BI17)</f>
        <v>0.38621994859546616</v>
      </c>
      <c r="BJ19" s="58">
        <f>IF('E-Learning UG SCH'!BJ17="—",'E-Learning UG SCH'!BJ17,'E-Learning UG SCH'!BJ17/'Total UG SCH'!BJ17)</f>
        <v>4.5048705676755403E-2</v>
      </c>
      <c r="BK19" s="57">
        <f>IF('E-Learning UG SCH'!BK17="—",'E-Learning UG SCH'!BK17,'E-Learning UG SCH'!BK17/'Total UG SCH'!BK17)</f>
        <v>4.5048705676755403E-2</v>
      </c>
      <c r="BL19" s="57">
        <f>IF('E-Learning UG SCH'!BL17="—",'E-Learning UG SCH'!BL17,'E-Learning UG SCH'!BL17/'Total UG SCH'!BL17)</f>
        <v>0.32191257665364553</v>
      </c>
      <c r="BM19" s="57" t="str">
        <f>IF('E-Learning UG SCH'!BM17="—",'E-Learning UG SCH'!BM17,'E-Learning UG SCH'!BM17/'Total UG SCH'!BM17)</f>
        <v>—</v>
      </c>
      <c r="BN19" s="57" t="str">
        <f>IF('E-Learning UG SCH'!BN17="—",'E-Learning UG SCH'!BN17,'E-Learning UG SCH'!BN17/'Total UG SCH'!BN17)</f>
        <v>—</v>
      </c>
      <c r="BO19" s="57" t="str">
        <f>IF('E-Learning UG SCH'!BO17="—",'E-Learning UG SCH'!BO17,'E-Learning UG SCH'!BO17/'Total UG SCH'!BO17)</f>
        <v>—</v>
      </c>
      <c r="BP19" s="57" t="str">
        <f>IF('E-Learning UG SCH'!BP17="—",'E-Learning UG SCH'!BP17,'E-Learning UG SCH'!BP17/'Total UG SCH'!BP17)</f>
        <v>—</v>
      </c>
      <c r="BQ19" s="57" t="str">
        <f>IF('E-Learning UG SCH'!BQ17="—",'E-Learning UG SCH'!BQ17,'E-Learning UG SCH'!BQ17/'Total UG SCH'!BQ17)</f>
        <v>—</v>
      </c>
      <c r="BR19" s="57" t="str">
        <f>IF('E-Learning UG SCH'!BR17="—",'E-Learning UG SCH'!BR17,'E-Learning UG SCH'!BR17/'Total UG SCH'!BR17)</f>
        <v>—</v>
      </c>
      <c r="BS19" s="57">
        <f>IF('E-Learning UG SCH'!BS17="—",'E-Learning UG SCH'!BS17,'E-Learning UG SCH'!BS17/'Total UG SCH'!BS17)</f>
        <v>1.0552624271035823E-3</v>
      </c>
      <c r="BT19" s="57">
        <f>IF('E-Learning UG SCH'!BT17="—",'E-Learning UG SCH'!BT17,'E-Learning UG SCH'!BT17/'Total UG SCH'!BT17)</f>
        <v>3.0816088865000448E-3</v>
      </c>
      <c r="BU19" s="57">
        <f>IF('E-Learning UG SCH'!BU17="—",'E-Learning UG SCH'!BU17,'E-Learning UG SCH'!BU17/'Total UG SCH'!BU17)</f>
        <v>1.0955056179775281E-2</v>
      </c>
      <c r="BV19" s="58">
        <f>IF('E-Learning UG SCH'!BV17="—",'E-Learning UG SCH'!BV17,'E-Learning UG SCH'!BV17/'Total UG SCH'!BV17)</f>
        <v>2.1621940622795786E-2</v>
      </c>
      <c r="BW19" s="57">
        <f>IF('E-Learning UG SCH'!BW17="—",'E-Learning UG SCH'!BW17,'E-Learning UG SCH'!BW17/'Total UG SCH'!BW17)</f>
        <v>2.1621940622795786E-2</v>
      </c>
      <c r="BX19" s="57">
        <f>IF('E-Learning UG SCH'!BX17="—",'E-Learning UG SCH'!BX17,'E-Learning UG SCH'!BX17/'Total UG SCH'!BX17)</f>
        <v>3.3865333538864319E-2</v>
      </c>
      <c r="BY19" s="57">
        <f>IF('E-Learning UG SCH'!BY17="—",'E-Learning UG SCH'!BY17,'E-Learning UG SCH'!BY17/'Total UG SCH'!BY17)</f>
        <v>4.2668390357816048E-2</v>
      </c>
      <c r="BZ19" s="57">
        <f>IF('E-Learning UG SCH'!BZ17="—",'E-Learning UG SCH'!BZ17,'E-Learning UG SCH'!BZ17/'Total UG SCH'!BZ17)</f>
        <v>4.7702541708081379E-2</v>
      </c>
      <c r="CA19" s="57">
        <f>IF('E-Learning UG SCH'!CA17="—",'E-Learning UG SCH'!CA17,'E-Learning UG SCH'!CA17/'Total UG SCH'!CA17)</f>
        <v>5.3740645615184823E-2</v>
      </c>
      <c r="CB19" s="57">
        <f>IF('E-Learning UG SCH'!CB17="—",'E-Learning UG SCH'!CB17,'E-Learning UG SCH'!CB17/'Total UG SCH'!CB17)</f>
        <v>6.0239016512809392E-2</v>
      </c>
      <c r="CC19" s="57">
        <f>IF('E-Learning UG SCH'!CC17="—",'E-Learning UG SCH'!CC17,'E-Learning UG SCH'!CC17/'Total UG SCH'!CC17)</f>
        <v>7.947591412551408E-2</v>
      </c>
      <c r="CD19" s="57">
        <f>IF('E-Learning UG SCH'!CD17="—",'E-Learning UG SCH'!CD17,'E-Learning UG SCH'!CD17/'Total UG SCH'!CD17)</f>
        <v>0.10014473379544617</v>
      </c>
      <c r="CE19" s="57">
        <f>IF('E-Learning UG SCH'!CE17="—",'E-Learning UG SCH'!CE17,'E-Learning UG SCH'!CE17/'Total UG SCH'!CE17)</f>
        <v>0.113735809331167</v>
      </c>
      <c r="CF19" s="57">
        <f>IF('E-Learning UG SCH'!CF17="—",'E-Learning UG SCH'!CF17,'E-Learning UG SCH'!CF17/'Total UG SCH'!CF17)</f>
        <v>0.12641767962433426</v>
      </c>
      <c r="CG19" s="57">
        <f>IF('E-Learning UG SCH'!CG17="—",'E-Learning UG SCH'!CG17,'E-Learning UG SCH'!CG17/'Total UG SCH'!CG17)</f>
        <v>0.13623079837150961</v>
      </c>
      <c r="CH19" s="58" t="str">
        <f>IF('E-Learning UG SCH'!CH17="NA",'E-Learning UG SCH'!CH17,'E-Learning UG SCH'!CH17/'Total UG SCH'!CH17)</f>
        <v>NA</v>
      </c>
      <c r="CI19" s="57" t="str">
        <f>IF('E-Learning UG SCH'!CI17="NA",'E-Learning UG SCH'!CI17,'E-Learning UG SCH'!CI17/'Total UG SCH'!CI17)</f>
        <v>NA</v>
      </c>
      <c r="CJ19" s="57" t="str">
        <f>IF('E-Learning UG SCH'!CJ17="NA",'E-Learning UG SCH'!CJ17,'E-Learning UG SCH'!CJ17/'Total UG SCH'!CJ17)</f>
        <v>NA</v>
      </c>
      <c r="CK19" s="57" t="str">
        <f>IF('E-Learning UG SCH'!CK17="NA",'E-Learning UG SCH'!CK17,'E-Learning UG SCH'!CK17/'Total UG SCH'!CK17)</f>
        <v>NA</v>
      </c>
      <c r="CL19" s="57" t="str">
        <f>IF('E-Learning UG SCH'!CL17="NA",'E-Learning UG SCH'!CL17,'E-Learning UG SCH'!CL17/'Total UG SCH'!CL17)</f>
        <v>NA</v>
      </c>
      <c r="CM19" s="57">
        <f>IF('E-Learning UG SCH'!CM17="NA",'E-Learning UG SCH'!CM17,'E-Learning UG SCH'!CM17/'Total UG SCH'!CM17)</f>
        <v>0.14243098232262008</v>
      </c>
      <c r="CN19" s="57">
        <f>IF('E-Learning UG SCH'!CN17="NA",'E-Learning UG SCH'!CN17,'E-Learning UG SCH'!CN17/'Total UG SCH'!CN17)</f>
        <v>0.15184445579652936</v>
      </c>
      <c r="CO19" s="57">
        <f>IF('E-Learning UG SCH'!CO17="NA",'E-Learning UG SCH'!CO17,'E-Learning UG SCH'!CO17/'Total UG SCH'!CO17)</f>
        <v>0.17221891015444335</v>
      </c>
      <c r="CP19" s="57">
        <f>IF('E-Learning UG SCH'!CP17="NA",'E-Learning UG SCH'!CP17,'E-Learning UG SCH'!CP17/'Total UG SCH'!CP17)</f>
        <v>0.19317801471919316</v>
      </c>
      <c r="CQ19" s="57">
        <f>IF('E-Learning UG SCH'!CQ17="NA",'E-Learning UG SCH'!CQ17,'E-Learning UG SCH'!CQ17/'Total UG SCH'!CQ17)</f>
        <v>0.19790938236275027</v>
      </c>
      <c r="CR19" s="57">
        <f>IF('E-Learning UG SCH'!CR17="NA",'E-Learning UG SCH'!CR17,'E-Learning UG SCH'!CR17/'Total UG SCH'!CR17)</f>
        <v>0.20743380532097275</v>
      </c>
      <c r="CS19" s="57">
        <f>IF('E-Learning UG SCH'!CS17="NA",'E-Learning UG SCH'!CS17,'E-Learning UG SCH'!CS17/'Total UG SCH'!CS17)</f>
        <v>0.20578024706108822</v>
      </c>
      <c r="CT19" s="58">
        <f>IF('E-Learning UG SCH'!CT17="—",'E-Learning UG SCH'!CT17,'E-Learning UG SCH'!CT17/'Total UG SCH'!CT17)</f>
        <v>7.7656529246255657E-2</v>
      </c>
      <c r="CU19" s="57">
        <f>IF('E-Learning UG SCH'!CU17="—",'E-Learning UG SCH'!CU17,'E-Learning UG SCH'!CU17/'Total UG SCH'!CU17)</f>
        <v>7.7832466910962544E-2</v>
      </c>
      <c r="CV19" s="57">
        <f>IF('E-Learning UG SCH'!CV17="—",'E-Learning UG SCH'!CV17,'E-Learning UG SCH'!CV17/'Total UG SCH'!CV17)</f>
        <v>0.10348990343774403</v>
      </c>
      <c r="CW19" s="57">
        <f>IF('E-Learning UG SCH'!CW17="—",'E-Learning UG SCH'!CW17,'E-Learning UG SCH'!CW17/'Total UG SCH'!CW17)</f>
        <v>0.11680421545494493</v>
      </c>
      <c r="CX19" s="57">
        <f>IF('E-Learning UG SCH'!CX17="—",'E-Learning UG SCH'!CX17,'E-Learning UG SCH'!CX17/'Total UG SCH'!CX17)</f>
        <v>0.129991391610663</v>
      </c>
      <c r="CY19" s="57">
        <f>IF('E-Learning UG SCH'!CY17="—",'E-Learning UG SCH'!CY17,'E-Learning UG SCH'!CY17/'Total UG SCH'!CY17)</f>
        <v>0.15036103948449256</v>
      </c>
      <c r="CZ19" s="57">
        <f>IF('E-Learning UG SCH'!CZ17="—",'E-Learning UG SCH'!CZ17,'E-Learning UG SCH'!CZ17/'Total UG SCH'!CZ17)</f>
        <v>0.16078784373022492</v>
      </c>
      <c r="DA19" s="57">
        <f>IF('E-Learning UG SCH'!DA17="—",'E-Learning UG SCH'!DA17,'E-Learning UG SCH'!DA17/'Total UG SCH'!DA17)</f>
        <v>0.17078306574329852</v>
      </c>
      <c r="DB19" s="57">
        <f>IF('E-Learning UG SCH'!DB17="—",'E-Learning UG SCH'!DB17,'E-Learning UG SCH'!DB17/'Total UG SCH'!DB17)</f>
        <v>0.17589061201983022</v>
      </c>
      <c r="DC19" s="57">
        <f>IF('E-Learning UG SCH'!DC17="—",'E-Learning UG SCH'!DC17,'E-Learning UG SCH'!DC17/'Total UG SCH'!DC17)</f>
        <v>0.19960473821321778</v>
      </c>
      <c r="DD19" s="57">
        <f>IF('E-Learning UG SCH'!DD17="—",'E-Learning UG SCH'!DD17,'E-Learning UG SCH'!DD17/'Total UG SCH'!DD17)</f>
        <v>0.22825685243953747</v>
      </c>
      <c r="DE19" s="57">
        <f>IF('E-Learning UG SCH'!DE17="—",'E-Learning UG SCH'!DE17,'E-Learning UG SCH'!DE17/'Total UG SCH'!DE17)</f>
        <v>0.23780654389505895</v>
      </c>
      <c r="DF19" s="58">
        <f>IF('E-Learning UG SCH'!DF17="—",'E-Learning UG SCH'!DF17,'E-Learning UG SCH'!DF17/'Total UG SCH'!DF17)</f>
        <v>6.8768982642160234E-2</v>
      </c>
      <c r="DG19" s="57">
        <f>IF('E-Learning UG SCH'!DG17="—",'E-Learning UG SCH'!DG17,'E-Learning UG SCH'!DG17/'Total UG SCH'!DG17)</f>
        <v>6.8416230488355337E-2</v>
      </c>
      <c r="DH19" s="57">
        <f>IF('E-Learning UG SCH'!DH17="—",'E-Learning UG SCH'!DH17,'E-Learning UG SCH'!DH17/'Total UG SCH'!DH17)</f>
        <v>0.106049505823616</v>
      </c>
      <c r="DI19" s="57">
        <f>IF('E-Learning UG SCH'!DI17="—",'E-Learning UG SCH'!DI17,'E-Learning UG SCH'!DI17/'Total UG SCH'!DI17)</f>
        <v>0.11655816731748919</v>
      </c>
      <c r="DJ19" s="57">
        <f>IF('E-Learning UG SCH'!DJ17="—",'E-Learning UG SCH'!DJ17,'E-Learning UG SCH'!DJ17/'Total UG SCH'!DJ17)</f>
        <v>0.13386514843625033</v>
      </c>
      <c r="DK19" s="57">
        <f>IF('E-Learning UG SCH'!DK17="—",'E-Learning UG SCH'!DK17,'E-Learning UG SCH'!DK17/'Total UG SCH'!DK17)</f>
        <v>0.14064793564647779</v>
      </c>
      <c r="DL19" s="57">
        <f>IF('E-Learning UG SCH'!DL17="—",'E-Learning UG SCH'!DL17,'E-Learning UG SCH'!DL17/'Total UG SCH'!DL17)</f>
        <v>0.16691391623441831</v>
      </c>
      <c r="DM19" s="57">
        <f>IF('E-Learning UG SCH'!DM17="—",'E-Learning UG SCH'!DM17,'E-Learning UG SCH'!DM17/'Total UG SCH'!DM17)</f>
        <v>0.19295800319066803</v>
      </c>
      <c r="DN19" s="57">
        <f>IF('E-Learning UG SCH'!DN17="—",'E-Learning UG SCH'!DN17,'E-Learning UG SCH'!DN17/'Total UG SCH'!DN17)</f>
        <v>0.22141683699942477</v>
      </c>
      <c r="DO19" s="57">
        <f>IF('E-Learning UG SCH'!DO17="—",'E-Learning UG SCH'!DO17,'E-Learning UG SCH'!DO17/'Total UG SCH'!DO17)</f>
        <v>0.24304328636145042</v>
      </c>
      <c r="DP19" s="57">
        <f>IF('E-Learning UG SCH'!DP17="—",'E-Learning UG SCH'!DP17,'E-Learning UG SCH'!DP17/'Total UG SCH'!DP17)</f>
        <v>0.24080012493607544</v>
      </c>
      <c r="DQ19" s="57">
        <f>IF('E-Learning UG SCH'!DQ17="—",'E-Learning UG SCH'!DQ17,'E-Learning UG SCH'!DQ17/'Total UG SCH'!DQ17)</f>
        <v>0.25410532506616446</v>
      </c>
      <c r="DR19" s="58">
        <f>IF('E-Learning UG SCH'!DR17="—",'E-Learning UG SCH'!DR17,'E-Learning UG SCH'!DR17/'Total UG SCH'!DR17)</f>
        <v>6.8132494852020831E-2</v>
      </c>
      <c r="DS19" s="57">
        <f>IF('E-Learning UG SCH'!DS17="—",'E-Learning UG SCH'!DS17,'E-Learning UG SCH'!DS17/'Total UG SCH'!DS17)</f>
        <v>6.4791539990095723E-2</v>
      </c>
      <c r="DT19" s="57">
        <f>IF('E-Learning UG SCH'!DT17="—",'E-Learning UG SCH'!DT17,'E-Learning UG SCH'!DT17/'Total UG SCH'!DT17)</f>
        <v>0.11239635023518192</v>
      </c>
      <c r="DU19" s="57">
        <f>IF('E-Learning UG SCH'!DU17="—",'E-Learning UG SCH'!DU17,'E-Learning UG SCH'!DU17/'Total UG SCH'!DU17)</f>
        <v>0.13389798713114601</v>
      </c>
      <c r="DV19" s="57">
        <f>IF('E-Learning UG SCH'!DV17="—",'E-Learning UG SCH'!DV17,'E-Learning UG SCH'!DV17/'Total UG SCH'!DV17)</f>
        <v>0.15367271864245877</v>
      </c>
      <c r="DW19" s="57">
        <f>IF('E-Learning UG SCH'!DW17="—",'E-Learning UG SCH'!DW17,'E-Learning UG SCH'!DW17/'Total UG SCH'!DW17)</f>
        <v>0.20638395173083215</v>
      </c>
      <c r="DX19" s="57">
        <f>IF('E-Learning UG SCH'!DX17="—",'E-Learning UG SCH'!DX17,'E-Learning UG SCH'!DX17/'Total UG SCH'!DX17)</f>
        <v>0.22595561180247956</v>
      </c>
      <c r="DY19" s="57">
        <f>IF('E-Learning UG SCH'!DY17="—",'E-Learning UG SCH'!DY17,'E-Learning UG SCH'!DY17/'Total UG SCH'!DY17)</f>
        <v>0.23674013137103322</v>
      </c>
      <c r="DZ19" s="57">
        <f>IF('E-Learning UG SCH'!DZ17="—",'E-Learning UG SCH'!DZ17,'E-Learning UG SCH'!DZ17/'Total UG SCH'!DZ17)</f>
        <v>0.24426508479790793</v>
      </c>
      <c r="EA19" s="57">
        <f>IF('E-Learning UG SCH'!EA17="—",'E-Learning UG SCH'!EA17,'E-Learning UG SCH'!EA17/'Total UG SCH'!EA17)</f>
        <v>0.2830500186958898</v>
      </c>
      <c r="EB19" s="57">
        <f>IF('E-Learning UG SCH'!EB17="—",'E-Learning UG SCH'!EB17,'E-Learning UG SCH'!EB17/'Total UG SCH'!EB17)</f>
        <v>0.30748870845179854</v>
      </c>
      <c r="EC19" s="57">
        <f>IF('E-Learning UG SCH'!EC17="—",'E-Learning UG SCH'!EC17,'E-Learning UG SCH'!EC17/'Total UG SCH'!EC17)</f>
        <v>0.31724956554548484</v>
      </c>
      <c r="ED19" s="58">
        <f>IF('E-Learning UG SCH'!EE17="—",'E-Learning UG SCH'!EE17,'E-Learning UG SCH'!EE17/'Total UG SCH'!EE17)</f>
        <v>7.4799167737796171E-2</v>
      </c>
      <c r="EE19" s="57">
        <f>IF('E-Learning UG SCH'!EE17="—",'E-Learning UG SCH'!EE17,'E-Learning UG SCH'!EE17/'Total UG SCH'!EE17)</f>
        <v>7.4799167737796171E-2</v>
      </c>
      <c r="EF19" s="57">
        <f>IF('E-Learning UG SCH'!EF17="—",'E-Learning UG SCH'!EF17,'E-Learning UG SCH'!EF17/'Total UG SCH'!EF17)</f>
        <v>0.10453297943766711</v>
      </c>
      <c r="EG19" s="57">
        <f>IF('E-Learning UG SCH'!EG17="—",'E-Learning UG SCH'!EG17,'E-Learning UG SCH'!EG17/'Total UG SCH'!EG17)</f>
        <v>0.11754902054968801</v>
      </c>
      <c r="EH19" s="57">
        <f>IF('E-Learning UG SCH'!EH17="—",'E-Learning UG SCH'!EH17,'E-Learning UG SCH'!EH17/'Total UG SCH'!EH17)</f>
        <v>0.13199311007499021</v>
      </c>
      <c r="EI19" s="57">
        <f>IF('E-Learning UG SCH'!EI17="—",'E-Learning UG SCH'!EI17,'E-Learning UG SCH'!EI17/'Total UG SCH'!EI17)</f>
        <v>0.15256627357621269</v>
      </c>
      <c r="EJ19" s="57">
        <f>IF('E-Learning UG SCH'!EK17="—",'E-Learning UG SCH'!EK17,'E-Learning UG SCH'!EK17/'Total UG SCH'!EK17)</f>
        <v>0.17635748938910861</v>
      </c>
      <c r="EK19" s="57">
        <f>IF('E-Learning UG SCH'!EK17="—",'E-Learning UG SCH'!EK17,'E-Learning UG SCH'!EK17/'Total UG SCH'!EK17)</f>
        <v>0.17635748938910861</v>
      </c>
      <c r="EL19" s="57">
        <f>IF('E-Learning UG SCH'!EL17="—",'E-Learning UG SCH'!EL17,'E-Learning UG SCH'!EL17/'Total UG SCH'!EL17)</f>
        <v>0.18601980551609767</v>
      </c>
      <c r="EM19" s="57">
        <f>IF('E-Learning UG SCH'!EM17="—",'E-Learning UG SCH'!EM17,'E-Learning UG SCH'!EM17/'Total UG SCH'!EM17)</f>
        <v>0.20856627135780184</v>
      </c>
      <c r="EN19" s="57">
        <f>IF('E-Learning UG SCH'!EN17="—",'E-Learning UG SCH'!EN17,'E-Learning UG SCH'!EN17/'Total UG SCH'!EN17)</f>
        <v>0.23132267895733949</v>
      </c>
      <c r="EO19" s="57">
        <f>IF('E-Learning UG SCH'!EO17="—",'E-Learning UG SCH'!EO17,'E-Learning UG SCH'!EO17/'Total UG SCH'!EO17)</f>
        <v>0.24098460507836927</v>
      </c>
      <c r="EP19" s="58" t="str">
        <f>IF('E-Learning UG SCH'!EP17="NA",'E-Learning UG SCH'!EP17,'E-Learning UG SCH'!EP17/'Total UG SCH'!EP17)</f>
        <v>NA</v>
      </c>
      <c r="EQ19" s="57" t="str">
        <f>IF('E-Learning UG SCH'!EQ17="NA",'E-Learning UG SCH'!EQ17,'E-Learning UG SCH'!EQ17/'Total UG SCH'!EQ17)</f>
        <v>NA</v>
      </c>
      <c r="ER19" s="57" t="str">
        <f>IF('E-Learning UG SCH'!ER17="NA",'E-Learning UG SCH'!ER17,'E-Learning UG SCH'!ER17/'Total UG SCH'!ER17)</f>
        <v>NA</v>
      </c>
      <c r="ES19" s="57" t="str">
        <f>IF('E-Learning UG SCH'!ES17="NA",'E-Learning UG SCH'!ES17,'E-Learning UG SCH'!ES17/'Total UG SCH'!ES17)</f>
        <v>NA</v>
      </c>
      <c r="ET19" s="57" t="str">
        <f>IF('E-Learning UG SCH'!ET17="NA",'E-Learning UG SCH'!ET17,'E-Learning UG SCH'!ET17/'Total UG SCH'!ET17)</f>
        <v>NA</v>
      </c>
      <c r="EU19" s="57" t="str">
        <f>IF('E-Learning UG SCH'!EU17="NA",'E-Learning UG SCH'!EU17,'E-Learning UG SCH'!EU17/'Total UG SCH'!EU17)</f>
        <v>NA</v>
      </c>
      <c r="EV19" s="57" t="str">
        <f>IF('E-Learning UG SCH'!EV17="NA",'E-Learning UG SCH'!EV17,'E-Learning UG SCH'!EV17/'Total UG SCH'!EV17)</f>
        <v>NA</v>
      </c>
      <c r="EW19" s="57" t="str">
        <f>IF('E-Learning UG SCH'!EW17="NA",'E-Learning UG SCH'!EW17,'E-Learning UG SCH'!EW17/'Total UG SCH'!EW17)</f>
        <v>NA</v>
      </c>
      <c r="EX19" s="57" t="str">
        <f>IF('E-Learning UG SCH'!EX17="NA",'E-Learning UG SCH'!EX17,'E-Learning UG SCH'!EX17/'Total UG SCH'!EX17)</f>
        <v>NA</v>
      </c>
      <c r="EY19" s="57" t="str">
        <f>IF('E-Learning UG SCH'!EY17="NA",'E-Learning UG SCH'!EY17,'E-Learning UG SCH'!EY17/'Total UG SCH'!EY17)</f>
        <v>NA</v>
      </c>
      <c r="EZ19" s="57" t="str">
        <f>IF('E-Learning UG SCH'!EZ17="NA",'E-Learning UG SCH'!EZ17,'E-Learning UG SCH'!EZ17/'Total UG SCH'!EZ17)</f>
        <v>NA</v>
      </c>
      <c r="FA19" s="57" t="str">
        <f>IF('E-Learning UG SCH'!FA17="NA",'E-Learning UG SCH'!FA17,'E-Learning UG SCH'!FA17/'Total UG SCH'!FA17)</f>
        <v>NA</v>
      </c>
      <c r="FB19" s="58" t="str">
        <f>IF('E-Learning UG SCH'!FB17="NA",'E-Learning UG SCH'!FB17,'E-Learning UG SCH'!FB17/'Total UG SCH'!FB17)</f>
        <v>NA</v>
      </c>
      <c r="FC19" s="57" t="str">
        <f>IF('E-Learning UG SCH'!FC17="NA",'E-Learning UG SCH'!FC17,'E-Learning UG SCH'!FC17/'Total UG SCH'!FC17)</f>
        <v>NA</v>
      </c>
      <c r="FD19" s="57" t="str">
        <f>IF('E-Learning UG SCH'!FD17="NA",'E-Learning UG SCH'!FD17,'E-Learning UG SCH'!FD17/'Total UG SCH'!FD17)</f>
        <v>NA</v>
      </c>
      <c r="FE19" s="57" t="str">
        <f>IF('E-Learning UG SCH'!FE17="NA",'E-Learning UG SCH'!FE17,'E-Learning UG SCH'!FE17/'Total UG SCH'!FE17)</f>
        <v>NA</v>
      </c>
      <c r="FF19" s="57" t="str">
        <f>IF('E-Learning UG SCH'!FF17="NA",'E-Learning UG SCH'!FF17,'E-Learning UG SCH'!FF17/'Total UG SCH'!FF17)</f>
        <v>NA</v>
      </c>
      <c r="FG19" s="57" t="str">
        <f>IF('E-Learning UG SCH'!FG17="NA",'E-Learning UG SCH'!FG17,'E-Learning UG SCH'!FG17/'Total UG SCH'!FG17)</f>
        <v>NA</v>
      </c>
      <c r="FH19" s="57" t="str">
        <f>IF('E-Learning UG SCH'!FH17="NA",'E-Learning UG SCH'!FH17,'E-Learning UG SCH'!FH17/'Total UG SCH'!FH17)</f>
        <v>NA</v>
      </c>
      <c r="FI19" s="57" t="str">
        <f>IF('E-Learning UG SCH'!FI17="NA",'E-Learning UG SCH'!FI17,'E-Learning UG SCH'!FI17/'Total UG SCH'!FI17)</f>
        <v>NA</v>
      </c>
      <c r="FJ19" s="57" t="str">
        <f>IF('E-Learning UG SCH'!FJ17="NA",'E-Learning UG SCH'!FJ17,'E-Learning UG SCH'!FJ17/'Total UG SCH'!FJ17)</f>
        <v>NA</v>
      </c>
      <c r="FK19" s="57" t="str">
        <f>IF('E-Learning UG SCH'!FK17="NA",'E-Learning UG SCH'!FK17,'E-Learning UG SCH'!FK17/'Total UG SCH'!FK17)</f>
        <v>NA</v>
      </c>
      <c r="FL19" s="57" t="str">
        <f>IF('E-Learning UG SCH'!FL17="NA",'E-Learning UG SCH'!FL17,'E-Learning UG SCH'!FL17/'Total UG SCH'!FL17)</f>
        <v>NA</v>
      </c>
      <c r="FM19" s="57" t="str">
        <f>IF('E-Learning UG SCH'!FM17="NA",'E-Learning UG SCH'!FM17,'E-Learning UG SCH'!FM17/'Total UG SCH'!FM17)</f>
        <v>NA</v>
      </c>
      <c r="FN19" s="58" t="str">
        <f>IF('E-Learning UG SCH'!FN17="NA",'E-Learning UG SCH'!FN17,'E-Learning UG SCH'!FN17/'Total UG SCH'!FN17)</f>
        <v>NA</v>
      </c>
      <c r="FO19" s="57" t="str">
        <f>IF('E-Learning UG SCH'!FO17="NA",'E-Learning UG SCH'!FO17,'E-Learning UG SCH'!FO17/'Total UG SCH'!FO17)</f>
        <v>NA</v>
      </c>
      <c r="FP19" s="57" t="str">
        <f>IF('E-Learning UG SCH'!FP17="NA",'E-Learning UG SCH'!FP17,'E-Learning UG SCH'!FP17/'Total UG SCH'!FP17)</f>
        <v>NA</v>
      </c>
      <c r="FQ19" s="57" t="str">
        <f>IF('E-Learning UG SCH'!FQ17="NA",'E-Learning UG SCH'!FQ17,'E-Learning UG SCH'!FQ17/'Total UG SCH'!FQ17)</f>
        <v>NA</v>
      </c>
      <c r="FR19" s="57" t="str">
        <f>IF('E-Learning UG SCH'!FR17="NA",'E-Learning UG SCH'!FR17,'E-Learning UG SCH'!FR17/'Total UG SCH'!FR17)</f>
        <v>NA</v>
      </c>
      <c r="FS19" s="57" t="str">
        <f>IF('E-Learning UG SCH'!FS17="NA",'E-Learning UG SCH'!FS17,'E-Learning UG SCH'!FS17/'Total UG SCH'!FS17)</f>
        <v>NA</v>
      </c>
      <c r="FT19" s="57" t="str">
        <f>IF('E-Learning UG SCH'!FT17="NA",'E-Learning UG SCH'!FT17,'E-Learning UG SCH'!FT17/'Total UG SCH'!FT17)</f>
        <v>NA</v>
      </c>
      <c r="FU19" s="57" t="str">
        <f>IF('E-Learning UG SCH'!FU17="NA",'E-Learning UG SCH'!FU17,'E-Learning UG SCH'!FU17/'Total UG SCH'!FU17)</f>
        <v>NA</v>
      </c>
      <c r="FV19" s="57" t="str">
        <f>IF('E-Learning UG SCH'!FV17="NA",'E-Learning UG SCH'!FV17,'E-Learning UG SCH'!FV17/'Total UG SCH'!FV17)</f>
        <v>NA</v>
      </c>
      <c r="FW19" s="57" t="str">
        <f>IF('E-Learning UG SCH'!FW17="NA",'E-Learning UG SCH'!FW17,'E-Learning UG SCH'!FW17/'Total UG SCH'!FW17)</f>
        <v>NA</v>
      </c>
      <c r="FX19" s="57" t="str">
        <f>IF('E-Learning UG SCH'!FX17="NA",'E-Learning UG SCH'!FX17,'E-Learning UG SCH'!FX17/'Total UG SCH'!FX17)</f>
        <v>NA</v>
      </c>
      <c r="FY19" s="57" t="str">
        <f>IF('E-Learning UG SCH'!FY17="NA",'E-Learning UG SCH'!FY17,'E-Learning UG SCH'!FY17/'Total UG SCH'!FY17)</f>
        <v>NA</v>
      </c>
      <c r="FZ19" s="58">
        <f>IF('E-Learning G SCH'!B17="—",'E-Learning G SCH'!B17,'E-Learning G SCH'!B17/'Total G SCH'!B17)</f>
        <v>5.2296073683245896E-2</v>
      </c>
      <c r="GA19" s="57">
        <f>IF('E-Learning G SCH'!C17="—",'E-Learning G SCH'!C17,'E-Learning G SCH'!C17/'Total G SCH'!C17)</f>
        <v>5.2296073683245896E-2</v>
      </c>
      <c r="GB19" s="57">
        <f>IF('E-Learning G SCH'!D17="—",'E-Learning G SCH'!D17,'E-Learning G SCH'!D17/'Total G SCH'!D17)</f>
        <v>5.4836065785697483E-2</v>
      </c>
      <c r="GC19" s="57">
        <f>IF('E-Learning G SCH'!E17="—",'E-Learning G SCH'!E17,'E-Learning G SCH'!E17/'Total G SCH'!E17)</f>
        <v>6.4229412780516179E-2</v>
      </c>
      <c r="GD19" s="57">
        <f>IF('E-Learning G SCH'!F17="—",'E-Learning G SCH'!F17,'E-Learning G SCH'!F17/'Total G SCH'!F17)</f>
        <v>7.1126901914692411E-2</v>
      </c>
      <c r="GE19" s="57">
        <f>IF('E-Learning G SCH'!G17="—",'E-Learning G SCH'!G17,'E-Learning G SCH'!G17/'Total G SCH'!G17)</f>
        <v>8.0245587602021412E-2</v>
      </c>
      <c r="GF19" s="57">
        <f>IF('E-Learning G SCH'!H17="—",'E-Learning G SCH'!H17,'E-Learning G SCH'!H17/'Total G SCH'!H17)</f>
        <v>8.2245018953323354E-2</v>
      </c>
      <c r="GG19" s="57">
        <f>IF('E-Learning G SCH'!I17="—",'E-Learning G SCH'!I17,'E-Learning G SCH'!I17/'Total G SCH'!I17)</f>
        <v>0.10880867906428381</v>
      </c>
      <c r="GH19" s="57">
        <f>IF('E-Learning G SCH'!J17="—",'E-Learning G SCH'!J17,'E-Learning G SCH'!J17/'Total G SCH'!J17)</f>
        <v>0.12400880347267987</v>
      </c>
      <c r="GI19" s="57">
        <f>IF('E-Learning G SCH'!K17="—",'E-Learning G SCH'!K17,'E-Learning G SCH'!K17/'Total G SCH'!K17)</f>
        <v>0.12455730730843746</v>
      </c>
      <c r="GJ19" s="57">
        <f>IF('E-Learning G SCH'!L17="—",'E-Learning G SCH'!L17,'E-Learning G SCH'!L17/'Total G SCH'!L17)</f>
        <v>0.12617642078306407</v>
      </c>
      <c r="GK19" s="57">
        <f>IF('E-Learning G SCH'!M17="—",'E-Learning G SCH'!M17,'E-Learning G SCH'!M17/'Total G SCH'!M17)</f>
        <v>0.13712420430766684</v>
      </c>
      <c r="GL19" s="58">
        <f>IF('E-Learning G SCH'!N17="—",'E-Learning G SCH'!N17,'E-Learning G SCH'!N17/'Total G SCH'!N17)</f>
        <v>0.11454091737304919</v>
      </c>
      <c r="GM19" s="57">
        <f>IF('E-Learning G SCH'!O17="—",'E-Learning G SCH'!O17,'E-Learning G SCH'!O17/'Total G SCH'!O17)</f>
        <v>0.11454091737304919</v>
      </c>
      <c r="GN19" s="57">
        <f>IF('E-Learning G SCH'!P17="—",'E-Learning G SCH'!P17,'E-Learning G SCH'!P17/'Total G SCH'!P17)</f>
        <v>0.1826354246909333</v>
      </c>
      <c r="GO19" s="57">
        <f>IF('E-Learning G SCH'!Q17="—",'E-Learning G SCH'!Q17,'E-Learning G SCH'!Q17/'Total G SCH'!Q17)</f>
        <v>0.27140600141417714</v>
      </c>
      <c r="GP19" s="57">
        <f>IF('E-Learning G SCH'!R17="—",'E-Learning G SCH'!R17,'E-Learning G SCH'!R17/'Total G SCH'!R17)</f>
        <v>0.31976224757263633</v>
      </c>
      <c r="GQ19" s="57">
        <f>IF('E-Learning G SCH'!S17="—",'E-Learning G SCH'!S17,'E-Learning G SCH'!S17/'Total G SCH'!S17)</f>
        <v>0.23448590629377233</v>
      </c>
      <c r="GR19" s="57">
        <f>IF('E-Learning G SCH'!T17="—",'E-Learning G SCH'!T17,'E-Learning G SCH'!T17/'Total G SCH'!T17)</f>
        <v>0.25569949847372286</v>
      </c>
      <c r="GS19" s="57">
        <f>IF('E-Learning G SCH'!U17="—",'E-Learning G SCH'!U17,'E-Learning G SCH'!U17/'Total G SCH'!U17)</f>
        <v>0.27853666406733174</v>
      </c>
      <c r="GT19" s="57">
        <f>IF('E-Learning G SCH'!V17="—",'E-Learning G SCH'!V17,'E-Learning G SCH'!V17/'Total G SCH'!V17)</f>
        <v>0.29496939712992959</v>
      </c>
      <c r="GU19" s="57">
        <f>IF('E-Learning G SCH'!W17="—",'E-Learning G SCH'!W17,'E-Learning G SCH'!W17/'Total G SCH'!W17)</f>
        <v>0.29537921964050856</v>
      </c>
      <c r="GV19" s="57">
        <f>IF('E-Learning G SCH'!X17="—",'E-Learning G SCH'!X17,'E-Learning G SCH'!X17/'Total G SCH'!X17)</f>
        <v>0.32308221018914646</v>
      </c>
      <c r="GW19" s="57">
        <f>IF('E-Learning G SCH'!Y17="—",'E-Learning G SCH'!Y17,'E-Learning G SCH'!Y17/'Total G SCH'!Y17)</f>
        <v>0.31918480753149364</v>
      </c>
      <c r="GX19" s="58">
        <f>IF('E-Learning G SCH'!Z17="—",'E-Learning G SCH'!Z17,'E-Learning G SCH'!Z17/'Total G SCH'!Z17)</f>
        <v>6.9579335691054234E-2</v>
      </c>
      <c r="GY19" s="57">
        <f>IF('E-Learning G SCH'!AA17="—",'E-Learning G SCH'!AA17,'E-Learning G SCH'!AA17/'Total G SCH'!AA17)</f>
        <v>6.9579335691054234E-2</v>
      </c>
      <c r="GZ19" s="57">
        <f>IF('E-Learning G SCH'!AB17="—",'E-Learning G SCH'!AB17,'E-Learning G SCH'!AB17/'Total G SCH'!AB17)</f>
        <v>0.10507592503682778</v>
      </c>
      <c r="HA19" s="57">
        <f>IF('E-Learning G SCH'!AC17="—",'E-Learning G SCH'!AC17,'E-Learning G SCH'!AC17/'Total G SCH'!AC17)</f>
        <v>0.13153164645983903</v>
      </c>
      <c r="HB19" s="57">
        <f>IF('E-Learning G SCH'!AD17="—",'E-Learning G SCH'!AD17,'E-Learning G SCH'!AD17/'Total G SCH'!AD17)</f>
        <v>0.15505723065960006</v>
      </c>
      <c r="HC19" s="57">
        <f>IF('E-Learning G SCH'!AE17="—",'E-Learning G SCH'!AE17,'E-Learning G SCH'!AE17/'Total G SCH'!AE17)</f>
        <v>0.26916334555634608</v>
      </c>
      <c r="HD19" s="57">
        <f>IF('E-Learning G SCH'!AF17="—",'E-Learning G SCH'!AF17,'E-Learning G SCH'!AF17/'Total G SCH'!AF17)</f>
        <v>0.3079768283489886</v>
      </c>
      <c r="HE19" s="57">
        <f>IF('E-Learning G SCH'!AG17="—",'E-Learning G SCH'!AG17,'E-Learning G SCH'!AG17/'Total G SCH'!AG17)</f>
        <v>0.34026239639897116</v>
      </c>
      <c r="HF19" s="57">
        <f>IF('E-Learning G SCH'!AH17="—",'E-Learning G SCH'!AH17,'E-Learning G SCH'!AH17/'Total G SCH'!AH17)</f>
        <v>0.3617446257632963</v>
      </c>
      <c r="HG19" s="57">
        <f>IF('E-Learning G SCH'!AI17="—",'E-Learning G SCH'!AI17,'E-Learning G SCH'!AI17/'Total G SCH'!AI17)</f>
        <v>0.4110304296798401</v>
      </c>
      <c r="HH19" s="57">
        <f>IF('E-Learning G SCH'!AJ17="—",'E-Learning G SCH'!AJ17,'E-Learning G SCH'!AJ17/'Total G SCH'!AJ17)</f>
        <v>0.45403873500084863</v>
      </c>
      <c r="HI19" s="133">
        <f>IF('E-Learning G SCH'!AK17="—",'E-Learning G SCH'!AK17,'E-Learning G SCH'!AK17/'Total G SCH'!AK17)</f>
        <v>0.44418224990591798</v>
      </c>
      <c r="HJ19" s="58">
        <f>IF('E-Learning G SCH'!AL17="NA",'E-Learning G SCH'!AL17,'E-Learning G SCH'!AL17/'Total G SCH'!AL17)</f>
        <v>0.13382361627975664</v>
      </c>
      <c r="HK19" s="57">
        <f>IF('E-Learning G SCH'!AM17="NA",'E-Learning G SCH'!AM17,'E-Learning G SCH'!AM17/'Total G SCH'!AM17)</f>
        <v>0.13382361627975664</v>
      </c>
      <c r="HL19" s="57">
        <f>IF('E-Learning G SCH'!AN17="NA",'E-Learning G SCH'!AN17,'E-Learning G SCH'!AN17/'Total G SCH'!AN17)</f>
        <v>0.156580900544285</v>
      </c>
      <c r="HM19" s="57">
        <f>IF('E-Learning G SCH'!AO17="NA",'E-Learning G SCH'!AO17,'E-Learning G SCH'!AO17/'Total G SCH'!AO17)</f>
        <v>0.17743244533562494</v>
      </c>
      <c r="HN19" s="57">
        <f>IF('E-Learning G SCH'!AP17="NA",'E-Learning G SCH'!AP17,'E-Learning G SCH'!AP17/'Total G SCH'!AP17)</f>
        <v>0.21784783068285923</v>
      </c>
      <c r="HO19" s="57">
        <f>IF('E-Learning G SCH'!AQ17="NA",'E-Learning G SCH'!AQ17,'E-Learning G SCH'!AQ17/'Total G SCH'!AQ17)</f>
        <v>0.453182947811126</v>
      </c>
      <c r="HP19" s="57">
        <f>IF('E-Learning G SCH'!AR17="NA",'E-Learning G SCH'!AR17,'E-Learning G SCH'!AR17/'Total G SCH'!AR17)</f>
        <v>0.54277851713170777</v>
      </c>
      <c r="HQ19" s="57">
        <f>IF('E-Learning G SCH'!AS17="NA",'E-Learning G SCH'!AS17,'E-Learning G SCH'!AS17/'Total G SCH'!AS17)</f>
        <v>0.63386349472999703</v>
      </c>
      <c r="HR19" s="57">
        <f>IF('E-Learning G SCH'!AT17="NA",'E-Learning G SCH'!AT17,'E-Learning G SCH'!AT17/'Total G SCH'!AT17)</f>
        <v>0.68311375182984591</v>
      </c>
      <c r="HS19" s="57">
        <f>IF('E-Learning G SCH'!AU17="NA",'E-Learning G SCH'!AU17,'E-Learning G SCH'!AU17/'Total G SCH'!AU17)</f>
        <v>0.64025734066472251</v>
      </c>
      <c r="HT19" s="57">
        <f>IF('E-Learning G SCH'!AV17="NA",'E-Learning G SCH'!AV17,'E-Learning G SCH'!AV17/'Total G SCH'!AV17)</f>
        <v>0.67775793842293219</v>
      </c>
      <c r="HU19" s="57">
        <f>IF('E-Learning G SCH'!AW17="NA",'E-Learning G SCH'!AW17,'E-Learning G SCH'!AW17/'Total G SCH'!AW17)</f>
        <v>0.6771750847947835</v>
      </c>
      <c r="HV19" s="58">
        <f>IF('E-Learning G SCH'!AX17="—",'E-Learning G SCH'!AX17,'E-Learning G SCH'!AX17/'Total G SCH'!AX17)</f>
        <v>0.52551952743189834</v>
      </c>
      <c r="HW19" s="57">
        <f>IF('E-Learning G SCH'!AY17="—",'E-Learning G SCH'!AY17,'E-Learning G SCH'!AY17/'Total G SCH'!AY17)</f>
        <v>0.52551952743189834</v>
      </c>
      <c r="HX19" s="57">
        <f>IF('E-Learning G SCH'!AZ17="—",'E-Learning G SCH'!AZ17,'E-Learning G SCH'!AZ17/'Total G SCH'!AZ17)</f>
        <v>0.55386056469958522</v>
      </c>
      <c r="HY19" s="57">
        <f>IF('E-Learning G SCH'!BA17="—",'E-Learning G SCH'!BA17,'E-Learning G SCH'!BA17/'Total G SCH'!BA17)</f>
        <v>0.52538071065989844</v>
      </c>
      <c r="HZ19" s="57">
        <f>IF('E-Learning G SCH'!BB17="—",'E-Learning G SCH'!BB17,'E-Learning G SCH'!BB17/'Total G SCH'!BB17)</f>
        <v>0.59129354230969655</v>
      </c>
      <c r="IA19" s="57">
        <f>IF('E-Learning G SCH'!BC17="—",'E-Learning G SCH'!BC17,'E-Learning G SCH'!BC17/'Total G SCH'!BC17)</f>
        <v>0.11151515151515151</v>
      </c>
      <c r="IB19" s="57">
        <f>IF('E-Learning G SCH'!BD17="—",'E-Learning G SCH'!BD17,'E-Learning G SCH'!BD17/'Total G SCH'!BD17)</f>
        <v>0.18469945355191256</v>
      </c>
      <c r="IC19" s="57">
        <f>IF('E-Learning G SCH'!BE17="—",'E-Learning G SCH'!BE17,'E-Learning G SCH'!BE17/'Total G SCH'!BE17)</f>
        <v>0.29013333333333335</v>
      </c>
      <c r="ID19" s="57">
        <f>IF('E-Learning G SCH'!BF17="—",'E-Learning G SCH'!BF17,'E-Learning G SCH'!BF17/'Total G SCH'!BF17)</f>
        <v>0.35261707988980717</v>
      </c>
      <c r="IE19" s="57">
        <f>IF('E-Learning G SCH'!BG17="—",'E-Learning G SCH'!BG17,'E-Learning G SCH'!BG17/'Total G SCH'!BG17)</f>
        <v>0.64089975899312679</v>
      </c>
      <c r="IF19" s="57">
        <f>IF('E-Learning G SCH'!BH17="—",'E-Learning G SCH'!BH17,'E-Learning G SCH'!BH17/'Total G SCH'!BH17)</f>
        <v>0.65300632911392409</v>
      </c>
      <c r="IG19" s="57">
        <f>IF('E-Learning G SCH'!BI17="—",'E-Learning G SCH'!BI17,'E-Learning G SCH'!BI17/'Total G SCH'!BI17)</f>
        <v>0.59535726953848578</v>
      </c>
      <c r="IH19" s="58">
        <f>IF('E-Learning G SCH'!BJ17="—",'E-Learning G SCH'!BJ17,'E-Learning G SCH'!BJ17/'Total G SCH'!BJ17)</f>
        <v>5.0146259924780607E-3</v>
      </c>
      <c r="II19" s="57">
        <f>IF('E-Learning G SCH'!BK17="—",'E-Learning G SCH'!BK17,'E-Learning G SCH'!BK17/'Total G SCH'!BK17)</f>
        <v>5.0146259924780607E-3</v>
      </c>
      <c r="IJ19" s="57" t="str">
        <f>IF('E-Learning G SCH'!BL17="—",'E-Learning G SCH'!BL17,'E-Learning G SCH'!BL17/'Total G SCH'!BL17)</f>
        <v>—</v>
      </c>
      <c r="IK19" s="57" t="str">
        <f>IF('E-Learning G SCH'!BM17="—",'E-Learning G SCH'!BM17,'E-Learning G SCH'!BM17/'Total G SCH'!BM17)</f>
        <v>—</v>
      </c>
      <c r="IL19" s="57" t="str">
        <f>IF('E-Learning G SCH'!BN17="—",'E-Learning G SCH'!BN17,'E-Learning G SCH'!BN17/'Total G SCH'!BN17)</f>
        <v>—</v>
      </c>
      <c r="IM19" s="57" t="str">
        <f>IF('E-Learning G SCH'!BO17="—",'E-Learning G SCH'!BO17,'E-Learning G SCH'!BO17/'Total G SCH'!BO17)</f>
        <v>—</v>
      </c>
      <c r="IN19" s="57">
        <f>IF('E-Learning G SCH'!BP17="—",'E-Learning G SCH'!BP17,'E-Learning G SCH'!BP17/'Total G SCH'!BP17)</f>
        <v>4.1189931350114416E-2</v>
      </c>
      <c r="IO19" s="57">
        <f>IF('E-Learning G SCH'!BQ17="—",'E-Learning G SCH'!BQ17,'E-Learning G SCH'!BQ17/'Total G SCH'!BQ17)</f>
        <v>6.3253012048192767E-2</v>
      </c>
      <c r="IP19" s="57">
        <f>IF('E-Learning G SCH'!BR17="—",'E-Learning G SCH'!BR17,'E-Learning G SCH'!BR17/'Total G SCH'!BR17)</f>
        <v>8.0099091659785307E-2</v>
      </c>
      <c r="IQ19" s="57">
        <f>IF('E-Learning G SCH'!BS17="—",'E-Learning G SCH'!BS17,'E-Learning G SCH'!BS17/'Total G SCH'!BS17)</f>
        <v>6.8548387096774188E-2</v>
      </c>
      <c r="IR19" s="57">
        <f>IF('E-Learning G SCH'!BT17="—",'E-Learning G SCH'!BT17,'E-Learning G SCH'!BT17/'Total G SCH'!BT17)</f>
        <v>0.15135135135135136</v>
      </c>
      <c r="IS19" s="57">
        <f>IF('E-Learning G SCH'!BU17="—",'E-Learning G SCH'!BU17,'E-Learning G SCH'!BU17/'Total G SCH'!BU17)</f>
        <v>0.18552253116011505</v>
      </c>
      <c r="IT19" s="58">
        <f>IF('E-Learning G SCH'!BV17="—",'E-Learning G SCH'!BV17,'E-Learning G SCH'!BV17/'Total G SCH'!BV17)</f>
        <v>7.5707967961128192E-2</v>
      </c>
      <c r="IU19" s="57">
        <f>IF('E-Learning G SCH'!BW17="—",'E-Learning G SCH'!BW17,'E-Learning G SCH'!BW17/'Total G SCH'!BW17)</f>
        <v>7.5707967961128192E-2</v>
      </c>
      <c r="IV19" s="57">
        <f>IF('E-Learning G SCH'!BX17="—",'E-Learning G SCH'!BX17,'E-Learning G SCH'!BX17/'Total G SCH'!BX17)</f>
        <v>0.10143547191969467</v>
      </c>
      <c r="IW19" s="57">
        <f>IF('E-Learning G SCH'!BY17="—",'E-Learning G SCH'!BY17,'E-Learning G SCH'!BY17/'Total G SCH'!BY17)</f>
        <v>0.11927725112980311</v>
      </c>
      <c r="IX19" s="57">
        <f>IF('E-Learning G SCH'!BZ17="—",'E-Learning G SCH'!BZ17,'E-Learning G SCH'!BZ17/'Total G SCH'!BZ17)</f>
        <v>0.12919895020186892</v>
      </c>
      <c r="IY19" s="57">
        <f>IF('E-Learning G SCH'!CA17="—",'E-Learning G SCH'!CA17,'E-Learning G SCH'!CA17/'Total G SCH'!CA17)</f>
        <v>0.16862670846980024</v>
      </c>
      <c r="IZ19" s="57">
        <f>IF('E-Learning G SCH'!CB17="—",'E-Learning G SCH'!CB17,'E-Learning G SCH'!CB17/'Total G SCH'!CB17)</f>
        <v>0.18682524386827226</v>
      </c>
      <c r="JA19" s="57">
        <f>IF('E-Learning G SCH'!CC17="—",'E-Learning G SCH'!CC17,'E-Learning G SCH'!CC17/'Total G SCH'!CC17)</f>
        <v>0.21207471890615481</v>
      </c>
      <c r="JB19" s="57">
        <f>IF('E-Learning G SCH'!CD17="—",'E-Learning G SCH'!CD17,'E-Learning G SCH'!CD17/'Total G SCH'!CD17)</f>
        <v>0.23280490487952302</v>
      </c>
      <c r="JC19" s="57">
        <f>IF('E-Learning G SCH'!CE17="—",'E-Learning G SCH'!CE17,'E-Learning G SCH'!CE17/'Total G SCH'!CE17)</f>
        <v>0.25323312081202742</v>
      </c>
      <c r="JD19" s="57">
        <f>IF('E-Learning G SCH'!CF17="—",'E-Learning G SCH'!CF17,'E-Learning G SCH'!CF17/'Total G SCH'!CF17)</f>
        <v>0.27359526353521679</v>
      </c>
      <c r="JE19" s="57">
        <f>IF('E-Learning G SCH'!CG17="—",'E-Learning G SCH'!CG17,'E-Learning G SCH'!CG17/'Total G SCH'!CG17)</f>
        <v>0.27476228624445531</v>
      </c>
    </row>
    <row r="20" spans="1:265" x14ac:dyDescent="0.2">
      <c r="A20" s="56" t="s">
        <v>16</v>
      </c>
      <c r="B20" s="57" t="str">
        <f>IF('Total UG SCH'!B18="—",'E-Learning UG SCH'!B18,'E-Learning UG SCH'!B18/'Total UG SCH'!B18)</f>
        <v>—</v>
      </c>
      <c r="C20" s="57" t="str">
        <f>IF('Total UG SCH'!C18="—",'E-Learning UG SCH'!C18,'E-Learning UG SCH'!C18/'Total UG SCH'!C18)</f>
        <v>—</v>
      </c>
      <c r="D20" s="57" t="str">
        <f>IF('Total UG SCH'!D18="—",'E-Learning UG SCH'!D18,'E-Learning UG SCH'!D18/'Total UG SCH'!D18)</f>
        <v>—</v>
      </c>
      <c r="E20" s="57" t="str">
        <f>IF('Total UG SCH'!E18="—",'E-Learning UG SCH'!E18,'E-Learning UG SCH'!E18/'Total UG SCH'!E18)</f>
        <v>—</v>
      </c>
      <c r="F20" s="57" t="str">
        <f>IF('Total UG SCH'!F18="—",'E-Learning UG SCH'!F18,'E-Learning UG SCH'!F18/'Total UG SCH'!F18)</f>
        <v>—</v>
      </c>
      <c r="G20" s="57" t="str">
        <f>IF('Total UG SCH'!G18="—",'E-Learning UG SCH'!G18,'E-Learning UG SCH'!G18/'Total UG SCH'!G18)</f>
        <v>—</v>
      </c>
      <c r="H20" s="57" t="str">
        <f>IF('Total UG SCH'!H18="—",'E-Learning UG SCH'!H18,'E-Learning UG SCH'!H18/'Total UG SCH'!H18)</f>
        <v>—</v>
      </c>
      <c r="I20" s="57">
        <f>IF('Total UG SCH'!I18="—",'E-Learning UG SCH'!I18,'E-Learning UG SCH'!I18/'Total UG SCH'!I18)</f>
        <v>3.8716703275752253E-2</v>
      </c>
      <c r="J20" s="57">
        <f>IF('Total UG SCH'!J18="—",'E-Learning UG SCH'!J18,'E-Learning UG SCH'!J18/'Total UG SCH'!J18)</f>
        <v>4.337083765176758E-2</v>
      </c>
      <c r="K20" s="57">
        <f>IF('Total UG SCH'!K18="—",'E-Learning UG SCH'!K18,'E-Learning UG SCH'!K18/'Total UG SCH'!K18)</f>
        <v>5.0251895962113123E-2</v>
      </c>
      <c r="L20" s="57">
        <f>IF('Total UG SCH'!L18="—",'E-Learning UG SCH'!L18,'E-Learning UG SCH'!L18/'Total UG SCH'!L18)</f>
        <v>5.7720041106463178E-2</v>
      </c>
      <c r="M20" s="57">
        <f>IF('Total UG SCH'!M18="—",'E-Learning UG SCH'!M18,'E-Learning UG SCH'!M18/'Total UG SCH'!M18)</f>
        <v>6.5081085062828531E-2</v>
      </c>
      <c r="N20" s="58" t="str">
        <f>IF('E-Learning UG SCH'!N18="—",'E-Learning UG SCH'!N18,'E-Learning UG SCH'!N18/'Total UG SCH'!N18)</f>
        <v>—</v>
      </c>
      <c r="O20" s="57" t="str">
        <f>IF('E-Learning UG SCH'!O18="—",'E-Learning UG SCH'!O18,'E-Learning UG SCH'!O18/'Total UG SCH'!O18)</f>
        <v>—</v>
      </c>
      <c r="P20" s="57" t="str">
        <f>IF('E-Learning UG SCH'!P18="—",'E-Learning UG SCH'!P18,'E-Learning UG SCH'!P18/'Total UG SCH'!P18)</f>
        <v>—</v>
      </c>
      <c r="Q20" s="57" t="str">
        <f>IF('E-Learning UG SCH'!Q18="—",'E-Learning UG SCH'!Q18,'E-Learning UG SCH'!Q18/'Total UG SCH'!Q18)</f>
        <v>—</v>
      </c>
      <c r="R20" s="57" t="str">
        <f>IF('E-Learning UG SCH'!R18="—",'E-Learning UG SCH'!R18,'E-Learning UG SCH'!R18/'Total UG SCH'!R18)</f>
        <v>—</v>
      </c>
      <c r="S20" s="57" t="str">
        <f>IF('E-Learning UG SCH'!S18="—",'E-Learning UG SCH'!S18,'E-Learning UG SCH'!S18/'Total UG SCH'!S18)</f>
        <v>—</v>
      </c>
      <c r="T20" s="57" t="str">
        <f>IF('E-Learning UG SCH'!T18="—",'E-Learning UG SCH'!T18,'E-Learning UG SCH'!T18/'Total UG SCH'!T18)</f>
        <v>—</v>
      </c>
      <c r="U20" s="57">
        <f>IF('E-Learning UG SCH'!U18="—",'E-Learning UG SCH'!U18,'E-Learning UG SCH'!U18/'Total UG SCH'!U18)</f>
        <v>1.9051136037094688E-2</v>
      </c>
      <c r="V20" s="57">
        <f>IF('E-Learning UG SCH'!V18="—",'E-Learning UG SCH'!V18,'E-Learning UG SCH'!V18/'Total UG SCH'!V18)</f>
        <v>2.9412210064717764E-2</v>
      </c>
      <c r="W20" s="57">
        <f>IF('E-Learning UG SCH'!W18="—",'E-Learning UG SCH'!W18,'E-Learning UG SCH'!W18/'Total UG SCH'!W18)</f>
        <v>3.3691054936540274E-2</v>
      </c>
      <c r="X20" s="57">
        <f>IF('E-Learning UG SCH'!X18="—",'E-Learning UG SCH'!X18,'E-Learning UG SCH'!X18/'Total UG SCH'!X18)</f>
        <v>4.1843050342507855E-2</v>
      </c>
      <c r="Y20" s="57">
        <f>IF('E-Learning UG SCH'!Y18="—",'E-Learning UG SCH'!Y18,'E-Learning UG SCH'!Y18/'Total UG SCH'!Y18)</f>
        <v>5.4674490538292181E-2</v>
      </c>
      <c r="Z20" s="58" t="str">
        <f>IF('E-Learning UG SCH'!Z18="—",'E-Learning UG SCH'!Z18,'E-Learning UG SCH'!Z18/'Total UG SCH'!Z18)</f>
        <v>—</v>
      </c>
      <c r="AA20" s="57" t="str">
        <f>IF('E-Learning UG SCH'!AA18="—",'E-Learning UG SCH'!AA18,'E-Learning UG SCH'!AA18/'Total UG SCH'!AA18)</f>
        <v>—</v>
      </c>
      <c r="AB20" s="57" t="str">
        <f>IF('E-Learning UG SCH'!AB18="—",'E-Learning UG SCH'!AB18,'E-Learning UG SCH'!AB18/'Total UG SCH'!AB18)</f>
        <v>—</v>
      </c>
      <c r="AC20" s="57" t="str">
        <f>IF('E-Learning UG SCH'!AC18="—",'E-Learning UG SCH'!AC18,'E-Learning UG SCH'!AC18/'Total UG SCH'!AC18)</f>
        <v>—</v>
      </c>
      <c r="AD20" s="57" t="str">
        <f>IF('E-Learning UG SCH'!AD18="—",'E-Learning UG SCH'!AD18,'E-Learning UG SCH'!AD18/'Total UG SCH'!AD18)</f>
        <v>—</v>
      </c>
      <c r="AE20" s="57" t="str">
        <f>IF('E-Learning UG SCH'!AE18="—",'E-Learning UG SCH'!AE18,'E-Learning UG SCH'!AE18/'Total UG SCH'!AE18)</f>
        <v>—</v>
      </c>
      <c r="AF20" s="57" t="str">
        <f>IF('E-Learning UG SCH'!AF18="—",'E-Learning UG SCH'!AF18,'E-Learning UG SCH'!AF18/'Total UG SCH'!AF18)</f>
        <v>—</v>
      </c>
      <c r="AG20" s="57">
        <f>IF('E-Learning UG SCH'!AG18="—",'E-Learning UG SCH'!AG18,'E-Learning UG SCH'!AG18/'Total UG SCH'!AG18)</f>
        <v>2.8097982708933718E-2</v>
      </c>
      <c r="AH20" s="57">
        <f>IF('E-Learning UG SCH'!AH18="—",'E-Learning UG SCH'!AH18,'E-Learning UG SCH'!AH18/'Total UG SCH'!AH18)</f>
        <v>5.7536183268090915E-2</v>
      </c>
      <c r="AI20" s="57">
        <f>IF('E-Learning UG SCH'!AI18="—",'E-Learning UG SCH'!AI18,'E-Learning UG SCH'!AI18/'Total UG SCH'!AI18)</f>
        <v>3.0486074809727801E-2</v>
      </c>
      <c r="AJ20" s="57">
        <f>IF('E-Learning UG SCH'!AJ18="—",'E-Learning UG SCH'!AJ18,'E-Learning UG SCH'!AJ18/'Total UG SCH'!AJ18)</f>
        <v>3.7598558217485312E-2</v>
      </c>
      <c r="AK20" s="57">
        <f>IF('E-Learning UG SCH'!AK18="—",'E-Learning UG SCH'!AK18,'E-Learning UG SCH'!AK18/'Total UG SCH'!AK18)</f>
        <v>6.3074887132875512E-2</v>
      </c>
      <c r="AL20" s="58" t="str">
        <f>IF('E-Learning UG SCH'!AL18="—",'E-Learning UG SCH'!AL18,'E-Learning UG SCH'!AL18/'Total UG SCH'!AL18)</f>
        <v>—</v>
      </c>
      <c r="AM20" s="57" t="str">
        <f>IF('E-Learning UG SCH'!AM18="—",'E-Learning UG SCH'!AM18,'E-Learning UG SCH'!AM18/'Total UG SCH'!AM18)</f>
        <v>—</v>
      </c>
      <c r="AN20" s="57" t="str">
        <f>IF('E-Learning UG SCH'!AN18="—",'E-Learning UG SCH'!AN18,'E-Learning UG SCH'!AN18/'Total UG SCH'!AN18)</f>
        <v>—</v>
      </c>
      <c r="AO20" s="57" t="str">
        <f>IF('E-Learning UG SCH'!AO18="—",'E-Learning UG SCH'!AO18,'E-Learning UG SCH'!AO18/'Total UG SCH'!AO18)</f>
        <v>—</v>
      </c>
      <c r="AP20" s="57" t="str">
        <f>IF('E-Learning UG SCH'!AP18="—",'E-Learning UG SCH'!AP18,'E-Learning UG SCH'!AP18/'Total UG SCH'!AP18)</f>
        <v>—</v>
      </c>
      <c r="AQ20" s="57" t="str">
        <f>IF('E-Learning UG SCH'!AQ18="—",'E-Learning UG SCH'!AQ18,'E-Learning UG SCH'!AQ18/'Total UG SCH'!AQ18)</f>
        <v>—</v>
      </c>
      <c r="AR20" s="57" t="str">
        <f>IF('E-Learning UG SCH'!AR18="—",'E-Learning UG SCH'!AR18,'E-Learning UG SCH'!AR18/'Total UG SCH'!AR18)</f>
        <v>—</v>
      </c>
      <c r="AS20" s="57">
        <f>IF('E-Learning UG SCH'!AS18="—",'E-Learning UG SCH'!AS18,'E-Learning UG SCH'!AS18/'Total UG SCH'!AS18)</f>
        <v>2.0145673216693302E-2</v>
      </c>
      <c r="AT20" s="57">
        <f>IF('E-Learning UG SCH'!AT18="—",'E-Learning UG SCH'!AT18,'E-Learning UG SCH'!AT18/'Total UG SCH'!AT18)</f>
        <v>5.0746351223020254E-3</v>
      </c>
      <c r="AU20" s="57" t="str">
        <f>IF('E-Learning UG SCH'!AU18="—",'E-Learning UG SCH'!AU18,'E-Learning UG SCH'!AU18/'Total UG SCH'!AU18)</f>
        <v>—</v>
      </c>
      <c r="AV20" s="57" t="str">
        <f>IF('E-Learning UG SCH'!AV18="—",'E-Learning UG SCH'!AV18,'E-Learning UG SCH'!AV18/'Total UG SCH'!AV18)</f>
        <v>—</v>
      </c>
      <c r="AW20" s="57" t="str">
        <f>IF('E-Learning UG SCH'!AW18="—",'E-Learning UG SCH'!AW18,'E-Learning UG SCH'!AW18/'Total UG SCH'!AW18)</f>
        <v>—</v>
      </c>
      <c r="AX20" s="58" t="str">
        <f>IF('E-Learning UG SCH'!AX18="—",'E-Learning UG SCH'!AX18,'E-Learning UG SCH'!AX18/'Total UG SCH'!AX18)</f>
        <v>—</v>
      </c>
      <c r="AY20" s="57" t="str">
        <f>IF('E-Learning UG SCH'!AY18="—",'E-Learning UG SCH'!AY18,'E-Learning UG SCH'!AY18/'Total UG SCH'!AY18)</f>
        <v>—</v>
      </c>
      <c r="AZ20" s="57" t="str">
        <f>IF('E-Learning UG SCH'!AZ18="—",'E-Learning UG SCH'!AZ18,'E-Learning UG SCH'!AZ18/'Total UG SCH'!AZ18)</f>
        <v>—</v>
      </c>
      <c r="BA20" s="57" t="str">
        <f>IF('E-Learning UG SCH'!BA18="—",'E-Learning UG SCH'!BA18,'E-Learning UG SCH'!BA18/'Total UG SCH'!BA18)</f>
        <v>—</v>
      </c>
      <c r="BB20" s="57" t="str">
        <f>IF('E-Learning UG SCH'!BB18="—",'E-Learning UG SCH'!BB18,'E-Learning UG SCH'!BB18/'Total UG SCH'!BB18)</f>
        <v>—</v>
      </c>
      <c r="BC20" s="57" t="str">
        <f>IF('E-Learning UG SCH'!BC18="—",'E-Learning UG SCH'!BC18,'E-Learning UG SCH'!BC18/'Total UG SCH'!BC18)</f>
        <v>—</v>
      </c>
      <c r="BD20" s="57" t="str">
        <f>IF('E-Learning UG SCH'!BD18="—",'E-Learning UG SCH'!BD18,'E-Learning UG SCH'!BD18/'Total UG SCH'!BD18)</f>
        <v>—</v>
      </c>
      <c r="BE20" s="57">
        <f>IF('E-Learning UG SCH'!BE18="—",'E-Learning UG SCH'!BE18,'E-Learning UG SCH'!BE18/'Total UG SCH'!BE18)</f>
        <v>2.1689372472316067E-2</v>
      </c>
      <c r="BF20" s="57">
        <f>IF('E-Learning UG SCH'!BF18="—",'E-Learning UG SCH'!BF18,'E-Learning UG SCH'!BF18/'Total UG SCH'!BF18)</f>
        <v>4.7727245831410282E-2</v>
      </c>
      <c r="BG20" s="57" t="str">
        <f>IF('E-Learning UG SCH'!BG18="—",'E-Learning UG SCH'!BG18,'E-Learning UG SCH'!BG18/'Total UG SCH'!BG18)</f>
        <v>—</v>
      </c>
      <c r="BH20" s="57" t="str">
        <f>IF('E-Learning UG SCH'!BH18="—",'E-Learning UG SCH'!BH18,'E-Learning UG SCH'!BH18/'Total UG SCH'!BH18)</f>
        <v>—</v>
      </c>
      <c r="BI20" s="57" t="str">
        <f>IF('E-Learning UG SCH'!BI18="—",'E-Learning UG SCH'!BI18,'E-Learning UG SCH'!BI18/'Total UG SCH'!BI18)</f>
        <v>—</v>
      </c>
      <c r="BJ20" s="58" t="str">
        <f>IF('E-Learning UG SCH'!BJ18="NA",'E-Learning UG SCH'!BJ18,'E-Learning UG SCH'!BJ18/'Total UG SCH'!BJ18)</f>
        <v>NA</v>
      </c>
      <c r="BK20" s="57" t="str">
        <f>IF('E-Learning UG SCH'!BK18="NA",'E-Learning UG SCH'!BK18,'E-Learning UG SCH'!BK18/'Total UG SCH'!BK18)</f>
        <v>NA</v>
      </c>
      <c r="BL20" s="57" t="str">
        <f>IF('E-Learning UG SCH'!BL18="NA",'E-Learning UG SCH'!BL18,'E-Learning UG SCH'!BL18/'Total UG SCH'!BL18)</f>
        <v>NA</v>
      </c>
      <c r="BM20" s="57" t="str">
        <f>IF('E-Learning UG SCH'!BM18="NA",'E-Learning UG SCH'!BM18,'E-Learning UG SCH'!BM18/'Total UG SCH'!BM18)</f>
        <v>NA</v>
      </c>
      <c r="BN20" s="57" t="str">
        <f>IF('E-Learning UG SCH'!BN18="NA",'E-Learning UG SCH'!BN18,'E-Learning UG SCH'!BN18/'Total UG SCH'!BN18)</f>
        <v>NA</v>
      </c>
      <c r="BO20" s="57" t="str">
        <f>IF('E-Learning UG SCH'!BO18="NA",'E-Learning UG SCH'!BO18,'E-Learning UG SCH'!BO18/'Total UG SCH'!BO18)</f>
        <v>NA</v>
      </c>
      <c r="BP20" s="57" t="str">
        <f>IF('E-Learning UG SCH'!BP18="NA",'E-Learning UG SCH'!BP18,'E-Learning UG SCH'!BP18/'Total UG SCH'!BP18)</f>
        <v>NA</v>
      </c>
      <c r="BQ20" s="57">
        <f>IF('E-Learning UG SCH'!BQ18="NA",'E-Learning UG SCH'!BQ18,'E-Learning UG SCH'!BQ18/'Total UG SCH'!BQ18)</f>
        <v>3.984983320280211E-2</v>
      </c>
      <c r="BR20" s="57">
        <f>IF('E-Learning UG SCH'!BR18="NA",'E-Learning UG SCH'!BR18,'E-Learning UG SCH'!BR18/'Total UG SCH'!BR18)</f>
        <v>3.3347684840893968E-2</v>
      </c>
      <c r="BS20" s="57">
        <f>IF('E-Learning UG SCH'!BS18="NA",'E-Learning UG SCH'!BS18,'E-Learning UG SCH'!BS18/'Total UG SCH'!BS18)</f>
        <v>0.1130631801805148</v>
      </c>
      <c r="BT20" s="57">
        <f>IF('E-Learning UG SCH'!BT18="NA",'E-Learning UG SCH'!BT18,'E-Learning UG SCH'!BT18/'Total UG SCH'!BT18)</f>
        <v>0.12269794261282288</v>
      </c>
      <c r="BU20" s="57">
        <f>IF('E-Learning UG SCH'!BU18="NA",'E-Learning UG SCH'!BU18,'E-Learning UG SCH'!BU18/'Total UG SCH'!BU18)</f>
        <v>0.1962418145582234</v>
      </c>
      <c r="BV20" s="58" t="str">
        <f>IF('E-Learning UG SCH'!BV18="—",'E-Learning UG SCH'!BV18,'E-Learning UG SCH'!BV18/'Total UG SCH'!BV18)</f>
        <v>—</v>
      </c>
      <c r="BW20" s="57" t="str">
        <f>IF('E-Learning UG SCH'!BW18="—",'E-Learning UG SCH'!BW18,'E-Learning UG SCH'!BW18/'Total UG SCH'!BW18)</f>
        <v>—</v>
      </c>
      <c r="BX20" s="57" t="str">
        <f>IF('E-Learning UG SCH'!BX18="—",'E-Learning UG SCH'!BX18,'E-Learning UG SCH'!BX18/'Total UG SCH'!BX18)</f>
        <v>—</v>
      </c>
      <c r="BY20" s="57" t="str">
        <f>IF('E-Learning UG SCH'!BY18="—",'E-Learning UG SCH'!BY18,'E-Learning UG SCH'!BY18/'Total UG SCH'!BY18)</f>
        <v>—</v>
      </c>
      <c r="BZ20" s="57" t="str">
        <f>IF('E-Learning UG SCH'!BZ18="—",'E-Learning UG SCH'!BZ18,'E-Learning UG SCH'!BZ18/'Total UG SCH'!BZ18)</f>
        <v>—</v>
      </c>
      <c r="CA20" s="57" t="str">
        <f>IF('E-Learning UG SCH'!CA18="—",'E-Learning UG SCH'!CA18,'E-Learning UG SCH'!CA18/'Total UG SCH'!CA18)</f>
        <v>—</v>
      </c>
      <c r="CB20" s="57" t="str">
        <f>IF('E-Learning UG SCH'!CB18="—",'E-Learning UG SCH'!CB18,'E-Learning UG SCH'!CB18/'Total UG SCH'!CB18)</f>
        <v>—</v>
      </c>
      <c r="CC20" s="57">
        <f>IF('E-Learning UG SCH'!CC18="—",'E-Learning UG SCH'!CC18,'E-Learning UG SCH'!CC18/'Total UG SCH'!CC18)</f>
        <v>3.0560266649633218E-2</v>
      </c>
      <c r="CD20" s="57">
        <f>IF('E-Learning UG SCH'!CD18="—",'E-Learning UG SCH'!CD18,'E-Learning UG SCH'!CD18/'Total UG SCH'!CD18)</f>
        <v>3.8676456487456365E-2</v>
      </c>
      <c r="CE20" s="57">
        <f>IF('E-Learning UG SCH'!CE18="—",'E-Learning UG SCH'!CE18,'E-Learning UG SCH'!CE18/'Total UG SCH'!CE18)</f>
        <v>4.0771653084520063E-2</v>
      </c>
      <c r="CF20" s="57">
        <f>IF('E-Learning UG SCH'!CF18="—",'E-Learning UG SCH'!CF18,'E-Learning UG SCH'!CF18/'Total UG SCH'!CF18)</f>
        <v>4.8002944616973513E-2</v>
      </c>
      <c r="CG20" s="57">
        <f>IF('E-Learning UG SCH'!CG18="—",'E-Learning UG SCH'!CG18,'E-Learning UG SCH'!CG18/'Total UG SCH'!CG18)</f>
        <v>6.2115757912448333E-2</v>
      </c>
      <c r="CH20" s="58" t="str">
        <f>IF('E-Learning UG SCH'!CH18="NA",'E-Learning UG SCH'!CH18,'E-Learning UG SCH'!CH18/'Total UG SCH'!CH18)</f>
        <v>NA</v>
      </c>
      <c r="CI20" s="57" t="str">
        <f>IF('E-Learning UG SCH'!CI18="NA",'E-Learning UG SCH'!CI18,'E-Learning UG SCH'!CI18/'Total UG SCH'!CI18)</f>
        <v>NA</v>
      </c>
      <c r="CJ20" s="57" t="str">
        <f>IF('E-Learning UG SCH'!CJ18="NA",'E-Learning UG SCH'!CJ18,'E-Learning UG SCH'!CJ18/'Total UG SCH'!CJ18)</f>
        <v>NA</v>
      </c>
      <c r="CK20" s="57" t="str">
        <f>IF('E-Learning UG SCH'!CK18="NA",'E-Learning UG SCH'!CK18,'E-Learning UG SCH'!CK18/'Total UG SCH'!CK18)</f>
        <v>NA</v>
      </c>
      <c r="CL20" s="57" t="str">
        <f>IF('E-Learning UG SCH'!CL18="NA",'E-Learning UG SCH'!CL18,'E-Learning UG SCH'!CL18/'Total UG SCH'!CL18)</f>
        <v>NA</v>
      </c>
      <c r="CM20" s="57" t="str">
        <f>IF('E-Learning UG SCH'!CM18="NA",'E-Learning UG SCH'!CM18,'E-Learning UG SCH'!CM18/'Total UG SCH'!CM18)</f>
        <v>NA</v>
      </c>
      <c r="CN20" s="57" t="str">
        <f>IF('E-Learning UG SCH'!CN18="NA",'E-Learning UG SCH'!CN18,'E-Learning UG SCH'!CN18/'Total UG SCH'!CN18)</f>
        <v>NA</v>
      </c>
      <c r="CO20" s="57" t="str">
        <f>IF('E-Learning UG SCH'!CO18="NA",'E-Learning UG SCH'!CO18,'E-Learning UG SCH'!CO18/'Total UG SCH'!CO18)</f>
        <v>NA</v>
      </c>
      <c r="CP20" s="57" t="str">
        <f>IF('E-Learning UG SCH'!CP18="NA",'E-Learning UG SCH'!CP18,'E-Learning UG SCH'!CP18/'Total UG SCH'!CP18)</f>
        <v>NA</v>
      </c>
      <c r="CQ20" s="57" t="str">
        <f>IF('E-Learning UG SCH'!CQ18="NA",'E-Learning UG SCH'!CQ18,'E-Learning UG SCH'!CQ18/'Total UG SCH'!CQ18)</f>
        <v>NA</v>
      </c>
      <c r="CR20" s="57" t="str">
        <f>IF('E-Learning UG SCH'!CR18="NA",'E-Learning UG SCH'!CR18,'E-Learning UG SCH'!CR18/'Total UG SCH'!CR18)</f>
        <v>NA</v>
      </c>
      <c r="CS20" s="57" t="str">
        <f>IF('E-Learning UG SCH'!CS18="NA",'E-Learning UG SCH'!CS18,'E-Learning UG SCH'!CS18/'Total UG SCH'!CS18)</f>
        <v>NA</v>
      </c>
      <c r="CT20" s="58" t="str">
        <f>IF('E-Learning UG SCH'!CT18="—",'E-Learning UG SCH'!CT18,'E-Learning UG SCH'!CT18/'Total UG SCH'!CT18)</f>
        <v>—</v>
      </c>
      <c r="CU20" s="57" t="str">
        <f>IF('E-Learning UG SCH'!CU18="—",'E-Learning UG SCH'!CU18,'E-Learning UG SCH'!CU18/'Total UG SCH'!CU18)</f>
        <v>—</v>
      </c>
      <c r="CV20" s="57" t="str">
        <f>IF('E-Learning UG SCH'!CV18="—",'E-Learning UG SCH'!CV18,'E-Learning UG SCH'!CV18/'Total UG SCH'!CV18)</f>
        <v>—</v>
      </c>
      <c r="CW20" s="57" t="str">
        <f>IF('E-Learning UG SCH'!CW18="—",'E-Learning UG SCH'!CW18,'E-Learning UG SCH'!CW18/'Total UG SCH'!CW18)</f>
        <v>—</v>
      </c>
      <c r="CX20" s="57" t="str">
        <f>IF('E-Learning UG SCH'!CX18="—",'E-Learning UG SCH'!CX18,'E-Learning UG SCH'!CX18/'Total UG SCH'!CX18)</f>
        <v>—</v>
      </c>
      <c r="CY20" s="57" t="str">
        <f>IF('E-Learning UG SCH'!CY18="—",'E-Learning UG SCH'!CY18,'E-Learning UG SCH'!CY18/'Total UG SCH'!CY18)</f>
        <v>—</v>
      </c>
      <c r="CZ20" s="57" t="str">
        <f>IF('E-Learning UG SCH'!CZ18="—",'E-Learning UG SCH'!CZ18,'E-Learning UG SCH'!CZ18/'Total UG SCH'!CZ18)</f>
        <v>—</v>
      </c>
      <c r="DA20" s="57">
        <f>IF('E-Learning UG SCH'!DA18="—",'E-Learning UG SCH'!DA18,'E-Learning UG SCH'!DA18/'Total UG SCH'!DA18)</f>
        <v>0.22563775171414152</v>
      </c>
      <c r="DB20" s="57">
        <f>IF('E-Learning UG SCH'!DB18="—",'E-Learning UG SCH'!DB18,'E-Learning UG SCH'!DB18/'Total UG SCH'!DB18)</f>
        <v>0.23661944888831141</v>
      </c>
      <c r="DC20" s="57">
        <f>IF('E-Learning UG SCH'!DC18="—",'E-Learning UG SCH'!DC18,'E-Learning UG SCH'!DC18/'Total UG SCH'!DC18)</f>
        <v>0.25202077717753529</v>
      </c>
      <c r="DD20" s="57">
        <f>IF('E-Learning UG SCH'!DD18="—",'E-Learning UG SCH'!DD18,'E-Learning UG SCH'!DD18/'Total UG SCH'!DD18)</f>
        <v>0.25942698801658448</v>
      </c>
      <c r="DE20" s="57">
        <f>IF('E-Learning UG SCH'!DE18="—",'E-Learning UG SCH'!DE18,'E-Learning UG SCH'!DE18/'Total UG SCH'!DE18)</f>
        <v>0.26851061354941796</v>
      </c>
      <c r="DF20" s="58" t="str">
        <f>IF('E-Learning UG SCH'!DF18="—",'E-Learning UG SCH'!DF18,'E-Learning UG SCH'!DF18/'Total UG SCH'!DF18)</f>
        <v>—</v>
      </c>
      <c r="DG20" s="57" t="str">
        <f>IF('E-Learning UG SCH'!DG18="—",'E-Learning UG SCH'!DG18,'E-Learning UG SCH'!DG18/'Total UG SCH'!DG18)</f>
        <v>—</v>
      </c>
      <c r="DH20" s="57" t="str">
        <f>IF('E-Learning UG SCH'!DH18="—",'E-Learning UG SCH'!DH18,'E-Learning UG SCH'!DH18/'Total UG SCH'!DH18)</f>
        <v>—</v>
      </c>
      <c r="DI20" s="57" t="str">
        <f>IF('E-Learning UG SCH'!DI18="—",'E-Learning UG SCH'!DI18,'E-Learning UG SCH'!DI18/'Total UG SCH'!DI18)</f>
        <v>—</v>
      </c>
      <c r="DJ20" s="57" t="str">
        <f>IF('E-Learning UG SCH'!DJ18="—",'E-Learning UG SCH'!DJ18,'E-Learning UG SCH'!DJ18/'Total UG SCH'!DJ18)</f>
        <v>—</v>
      </c>
      <c r="DK20" s="57" t="str">
        <f>IF('E-Learning UG SCH'!DK18="—",'E-Learning UG SCH'!DK18,'E-Learning UG SCH'!DK18/'Total UG SCH'!DK18)</f>
        <v>—</v>
      </c>
      <c r="DL20" s="57" t="str">
        <f>IF('E-Learning UG SCH'!DL18="—",'E-Learning UG SCH'!DL18,'E-Learning UG SCH'!DL18/'Total UG SCH'!DL18)</f>
        <v>—</v>
      </c>
      <c r="DM20" s="57">
        <f>IF('E-Learning UG SCH'!DM18="—",'E-Learning UG SCH'!DM18,'E-Learning UG SCH'!DM18/'Total UG SCH'!DM18)</f>
        <v>0.23913954553910141</v>
      </c>
      <c r="DN20" s="57">
        <f>IF('E-Learning UG SCH'!DN18="—",'E-Learning UG SCH'!DN18,'E-Learning UG SCH'!DN18/'Total UG SCH'!DN18)</f>
        <v>0.28824836403300785</v>
      </c>
      <c r="DO20" s="57">
        <f>IF('E-Learning UG SCH'!DO18="—",'E-Learning UG SCH'!DO18,'E-Learning UG SCH'!DO18/'Total UG SCH'!DO18)</f>
        <v>0.29054062234893091</v>
      </c>
      <c r="DP20" s="57">
        <f>IF('E-Learning UG SCH'!DP18="—",'E-Learning UG SCH'!DP18,'E-Learning UG SCH'!DP18/'Total UG SCH'!DP18)</f>
        <v>0.29211350984192969</v>
      </c>
      <c r="DQ20" s="57">
        <f>IF('E-Learning UG SCH'!DQ18="—",'E-Learning UG SCH'!DQ18,'E-Learning UG SCH'!DQ18/'Total UG SCH'!DQ18)</f>
        <v>0.29201900379478291</v>
      </c>
      <c r="DR20" s="58" t="str">
        <f>IF('E-Learning UG SCH'!DR18="—",'E-Learning UG SCH'!DR18,'E-Learning UG SCH'!DR18/'Total UG SCH'!DR18)</f>
        <v>—</v>
      </c>
      <c r="DS20" s="57" t="str">
        <f>IF('E-Learning UG SCH'!DS18="—",'E-Learning UG SCH'!DS18,'E-Learning UG SCH'!DS18/'Total UG SCH'!DS18)</f>
        <v>—</v>
      </c>
      <c r="DT20" s="57" t="str">
        <f>IF('E-Learning UG SCH'!DT18="—",'E-Learning UG SCH'!DT18,'E-Learning UG SCH'!DT18/'Total UG SCH'!DT18)</f>
        <v>—</v>
      </c>
      <c r="DU20" s="57" t="str">
        <f>IF('E-Learning UG SCH'!DU18="—",'E-Learning UG SCH'!DU18,'E-Learning UG SCH'!DU18/'Total UG SCH'!DU18)</f>
        <v>—</v>
      </c>
      <c r="DV20" s="57" t="str">
        <f>IF('E-Learning UG SCH'!DV18="—",'E-Learning UG SCH'!DV18,'E-Learning UG SCH'!DV18/'Total UG SCH'!DV18)</f>
        <v>—</v>
      </c>
      <c r="DW20" s="57" t="str">
        <f>IF('E-Learning UG SCH'!DW18="—",'E-Learning UG SCH'!DW18,'E-Learning UG SCH'!DW18/'Total UG SCH'!DW18)</f>
        <v>—</v>
      </c>
      <c r="DX20" s="57" t="str">
        <f>IF('E-Learning UG SCH'!DX18="—",'E-Learning UG SCH'!DX18,'E-Learning UG SCH'!DX18/'Total UG SCH'!DX18)</f>
        <v>—</v>
      </c>
      <c r="DY20" s="57">
        <f>IF('E-Learning UG SCH'!DY18="—",'E-Learning UG SCH'!DY18,'E-Learning UG SCH'!DY18/'Total UG SCH'!DY18)</f>
        <v>0.29925133397742054</v>
      </c>
      <c r="DZ20" s="57">
        <f>IF('E-Learning UG SCH'!DZ18="—",'E-Learning UG SCH'!DZ18,'E-Learning UG SCH'!DZ18/'Total UG SCH'!DZ18)</f>
        <v>0.25053718026555449</v>
      </c>
      <c r="EA20" s="57">
        <f>IF('E-Learning UG SCH'!EA18="—",'E-Learning UG SCH'!EA18,'E-Learning UG SCH'!EA18/'Total UG SCH'!EA18)</f>
        <v>0.29083936826915369</v>
      </c>
      <c r="EB20" s="57">
        <f>IF('E-Learning UG SCH'!EB18="—",'E-Learning UG SCH'!EB18,'E-Learning UG SCH'!EB18/'Total UG SCH'!EB18)</f>
        <v>0.33202363547758285</v>
      </c>
      <c r="EC20" s="57">
        <f>IF('E-Learning UG SCH'!EC18="—",'E-Learning UG SCH'!EC18,'E-Learning UG SCH'!EC18/'Total UG SCH'!EC18)</f>
        <v>0.3473458201547176</v>
      </c>
      <c r="ED20" s="58" t="str">
        <f>IF('E-Learning UG SCH'!EE18="—",'E-Learning UG SCH'!EE18,'E-Learning UG SCH'!EE18/'Total UG SCH'!EE18)</f>
        <v>—</v>
      </c>
      <c r="EE20" s="57" t="str">
        <f>IF('E-Learning UG SCH'!EE18="—",'E-Learning UG SCH'!EE18,'E-Learning UG SCH'!EE18/'Total UG SCH'!EE18)</f>
        <v>—</v>
      </c>
      <c r="EF20" s="57" t="str">
        <f>IF('E-Learning UG SCH'!EF18="—",'E-Learning UG SCH'!EF18,'E-Learning UG SCH'!EF18/'Total UG SCH'!EF18)</f>
        <v>—</v>
      </c>
      <c r="EG20" s="57" t="str">
        <f>IF('E-Learning UG SCH'!EG18="—",'E-Learning UG SCH'!EG18,'E-Learning UG SCH'!EG18/'Total UG SCH'!EG18)</f>
        <v>—</v>
      </c>
      <c r="EH20" s="57" t="str">
        <f>IF('E-Learning UG SCH'!EH18="—",'E-Learning UG SCH'!EH18,'E-Learning UG SCH'!EH18/'Total UG SCH'!EH18)</f>
        <v>—</v>
      </c>
      <c r="EI20" s="57" t="str">
        <f>IF('E-Learning UG SCH'!EI18="—",'E-Learning UG SCH'!EI18,'E-Learning UG SCH'!EI18/'Total UG SCH'!EI18)</f>
        <v>—</v>
      </c>
      <c r="EJ20" s="57">
        <f>IF('E-Learning UG SCH'!EK18="—",'E-Learning UG SCH'!EK18,'E-Learning UG SCH'!EK18/'Total UG SCH'!EK18)</f>
        <v>0.23626908433774432</v>
      </c>
      <c r="EK20" s="57">
        <f>IF('E-Learning UG SCH'!EK18="—",'E-Learning UG SCH'!EK18,'E-Learning UG SCH'!EK18/'Total UG SCH'!EK18)</f>
        <v>0.23626908433774432</v>
      </c>
      <c r="EL20" s="57">
        <f>IF('E-Learning UG SCH'!EL18="—",'E-Learning UG SCH'!EL18,'E-Learning UG SCH'!EL18/'Total UG SCH'!EL18)</f>
        <v>0.25531929589214136</v>
      </c>
      <c r="EM20" s="57">
        <f>IF('E-Learning UG SCH'!EM18="—",'E-Learning UG SCH'!EM18,'E-Learning UG SCH'!EM18/'Total UG SCH'!EM18)</f>
        <v>0.26660957381469863</v>
      </c>
      <c r="EN20" s="57">
        <f>IF('E-Learning UG SCH'!EN18="—",'E-Learning UG SCH'!EN18,'E-Learning UG SCH'!EN18/'Total UG SCH'!EN18)</f>
        <v>0.27500025371071957</v>
      </c>
      <c r="EO20" s="57">
        <f>IF('E-Learning UG SCH'!EO18="—",'E-Learning UG SCH'!EO18,'E-Learning UG SCH'!EO18/'Total UG SCH'!EO18)</f>
        <v>0.28119210621136947</v>
      </c>
      <c r="EP20" s="58" t="str">
        <f>IF('E-Learning UG SCH'!EP18="NA",'E-Learning UG SCH'!EP18,'E-Learning UG SCH'!EP18/'Total UG SCH'!EP18)</f>
        <v>NA</v>
      </c>
      <c r="EQ20" s="57" t="str">
        <f>IF('E-Learning UG SCH'!EQ18="NA",'E-Learning UG SCH'!EQ18,'E-Learning UG SCH'!EQ18/'Total UG SCH'!EQ18)</f>
        <v>NA</v>
      </c>
      <c r="ER20" s="57" t="str">
        <f>IF('E-Learning UG SCH'!ER18="NA",'E-Learning UG SCH'!ER18,'E-Learning UG SCH'!ER18/'Total UG SCH'!ER18)</f>
        <v>NA</v>
      </c>
      <c r="ES20" s="57" t="str">
        <f>IF('E-Learning UG SCH'!ES18="NA",'E-Learning UG SCH'!ES18,'E-Learning UG SCH'!ES18/'Total UG SCH'!ES18)</f>
        <v>NA</v>
      </c>
      <c r="ET20" s="57" t="str">
        <f>IF('E-Learning UG SCH'!ET18="NA",'E-Learning UG SCH'!ET18,'E-Learning UG SCH'!ET18/'Total UG SCH'!ET18)</f>
        <v>NA</v>
      </c>
      <c r="EU20" s="57" t="str">
        <f>IF('E-Learning UG SCH'!EU18="NA",'E-Learning UG SCH'!EU18,'E-Learning UG SCH'!EU18/'Total UG SCH'!EU18)</f>
        <v>NA</v>
      </c>
      <c r="EV20" s="57" t="str">
        <f>IF('E-Learning UG SCH'!EV18="NA",'E-Learning UG SCH'!EV18,'E-Learning UG SCH'!EV18/'Total UG SCH'!EV18)</f>
        <v>NA</v>
      </c>
      <c r="EW20" s="57" t="str">
        <f>IF('E-Learning UG SCH'!EW18="NA",'E-Learning UG SCH'!EW18,'E-Learning UG SCH'!EW18/'Total UG SCH'!EW18)</f>
        <v>NA</v>
      </c>
      <c r="EX20" s="57" t="str">
        <f>IF('E-Learning UG SCH'!EX18="NA",'E-Learning UG SCH'!EX18,'E-Learning UG SCH'!EX18/'Total UG SCH'!EX18)</f>
        <v>NA</v>
      </c>
      <c r="EY20" s="57" t="str">
        <f>IF('E-Learning UG SCH'!EY18="NA",'E-Learning UG SCH'!EY18,'E-Learning UG SCH'!EY18/'Total UG SCH'!EY18)</f>
        <v>NA</v>
      </c>
      <c r="EZ20" s="57" t="str">
        <f>IF('E-Learning UG SCH'!EZ18="NA",'E-Learning UG SCH'!EZ18,'E-Learning UG SCH'!EZ18/'Total UG SCH'!EZ18)</f>
        <v>NA</v>
      </c>
      <c r="FA20" s="57" t="str">
        <f>IF('E-Learning UG SCH'!FA18="NA",'E-Learning UG SCH'!FA18,'E-Learning UG SCH'!FA18/'Total UG SCH'!FA18)</f>
        <v>NA</v>
      </c>
      <c r="FB20" s="58" t="str">
        <f>IF('E-Learning UG SCH'!FB18="NA",'E-Learning UG SCH'!FB18,'E-Learning UG SCH'!FB18/'Total UG SCH'!FB18)</f>
        <v>NA</v>
      </c>
      <c r="FC20" s="57" t="str">
        <f>IF('E-Learning UG SCH'!FC18="NA",'E-Learning UG SCH'!FC18,'E-Learning UG SCH'!FC18/'Total UG SCH'!FC18)</f>
        <v>NA</v>
      </c>
      <c r="FD20" s="57" t="str">
        <f>IF('E-Learning UG SCH'!FD18="NA",'E-Learning UG SCH'!FD18,'E-Learning UG SCH'!FD18/'Total UG SCH'!FD18)</f>
        <v>NA</v>
      </c>
      <c r="FE20" s="57" t="str">
        <f>IF('E-Learning UG SCH'!FE18="NA",'E-Learning UG SCH'!FE18,'E-Learning UG SCH'!FE18/'Total UG SCH'!FE18)</f>
        <v>NA</v>
      </c>
      <c r="FF20" s="57" t="str">
        <f>IF('E-Learning UG SCH'!FF18="NA",'E-Learning UG SCH'!FF18,'E-Learning UG SCH'!FF18/'Total UG SCH'!FF18)</f>
        <v>NA</v>
      </c>
      <c r="FG20" s="57" t="str">
        <f>IF('E-Learning UG SCH'!FG18="NA",'E-Learning UG SCH'!FG18,'E-Learning UG SCH'!FG18/'Total UG SCH'!FG18)</f>
        <v>NA</v>
      </c>
      <c r="FH20" s="57" t="str">
        <f>IF('E-Learning UG SCH'!FH18="NA",'E-Learning UG SCH'!FH18,'E-Learning UG SCH'!FH18/'Total UG SCH'!FH18)</f>
        <v>NA</v>
      </c>
      <c r="FI20" s="57" t="str">
        <f>IF('E-Learning UG SCH'!FI18="NA",'E-Learning UG SCH'!FI18,'E-Learning UG SCH'!FI18/'Total UG SCH'!FI18)</f>
        <v>NA</v>
      </c>
      <c r="FJ20" s="57" t="str">
        <f>IF('E-Learning UG SCH'!FJ18="NA",'E-Learning UG SCH'!FJ18,'E-Learning UG SCH'!FJ18/'Total UG SCH'!FJ18)</f>
        <v>NA</v>
      </c>
      <c r="FK20" s="57" t="str">
        <f>IF('E-Learning UG SCH'!FK18="NA",'E-Learning UG SCH'!FK18,'E-Learning UG SCH'!FK18/'Total UG SCH'!FK18)</f>
        <v>NA</v>
      </c>
      <c r="FL20" s="57" t="str">
        <f>IF('E-Learning UG SCH'!FL18="NA",'E-Learning UG SCH'!FL18,'E-Learning UG SCH'!FL18/'Total UG SCH'!FL18)</f>
        <v>NA</v>
      </c>
      <c r="FM20" s="57" t="str">
        <f>IF('E-Learning UG SCH'!FM18="NA",'E-Learning UG SCH'!FM18,'E-Learning UG SCH'!FM18/'Total UG SCH'!FM18)</f>
        <v>NA</v>
      </c>
      <c r="FN20" s="58" t="str">
        <f>IF('E-Learning UG SCH'!FN18="NA",'E-Learning UG SCH'!FN18,'E-Learning UG SCH'!FN18/'Total UG SCH'!FN18)</f>
        <v>NA</v>
      </c>
      <c r="FO20" s="57" t="str">
        <f>IF('E-Learning UG SCH'!FO18="NA",'E-Learning UG SCH'!FO18,'E-Learning UG SCH'!FO18/'Total UG SCH'!FO18)</f>
        <v>NA</v>
      </c>
      <c r="FP20" s="57" t="str">
        <f>IF('E-Learning UG SCH'!FP18="NA",'E-Learning UG SCH'!FP18,'E-Learning UG SCH'!FP18/'Total UG SCH'!FP18)</f>
        <v>NA</v>
      </c>
      <c r="FQ20" s="57" t="str">
        <f>IF('E-Learning UG SCH'!FQ18="NA",'E-Learning UG SCH'!FQ18,'E-Learning UG SCH'!FQ18/'Total UG SCH'!FQ18)</f>
        <v>NA</v>
      </c>
      <c r="FR20" s="57" t="str">
        <f>IF('E-Learning UG SCH'!FR18="NA",'E-Learning UG SCH'!FR18,'E-Learning UG SCH'!FR18/'Total UG SCH'!FR18)</f>
        <v>NA</v>
      </c>
      <c r="FS20" s="57" t="str">
        <f>IF('E-Learning UG SCH'!FS18="NA",'E-Learning UG SCH'!FS18,'E-Learning UG SCH'!FS18/'Total UG SCH'!FS18)</f>
        <v>NA</v>
      </c>
      <c r="FT20" s="57" t="str">
        <f>IF('E-Learning UG SCH'!FT18="NA",'E-Learning UG SCH'!FT18,'E-Learning UG SCH'!FT18/'Total UG SCH'!FT18)</f>
        <v>NA</v>
      </c>
      <c r="FU20" s="57" t="str">
        <f>IF('E-Learning UG SCH'!FU18="NA",'E-Learning UG SCH'!FU18,'E-Learning UG SCH'!FU18/'Total UG SCH'!FU18)</f>
        <v>NA</v>
      </c>
      <c r="FV20" s="57" t="str">
        <f>IF('E-Learning UG SCH'!FV18="NA",'E-Learning UG SCH'!FV18,'E-Learning UG SCH'!FV18/'Total UG SCH'!FV18)</f>
        <v>NA</v>
      </c>
      <c r="FW20" s="57" t="str">
        <f>IF('E-Learning UG SCH'!FW18="NA",'E-Learning UG SCH'!FW18,'E-Learning UG SCH'!FW18/'Total UG SCH'!FW18)</f>
        <v>NA</v>
      </c>
      <c r="FX20" s="57" t="str">
        <f>IF('E-Learning UG SCH'!FX18="NA",'E-Learning UG SCH'!FX18,'E-Learning UG SCH'!FX18/'Total UG SCH'!FX18)</f>
        <v>NA</v>
      </c>
      <c r="FY20" s="57" t="str">
        <f>IF('E-Learning UG SCH'!FY18="NA",'E-Learning UG SCH'!FY18,'E-Learning UG SCH'!FY18/'Total UG SCH'!FY18)</f>
        <v>NA</v>
      </c>
      <c r="FZ20" s="58" t="str">
        <f>IF('E-Learning G SCH'!B18="—",'E-Learning G SCH'!B18,'E-Learning G SCH'!B18/'Total G SCH'!B18)</f>
        <v>—</v>
      </c>
      <c r="GA20" s="57" t="str">
        <f>IF('E-Learning G SCH'!C18="—",'E-Learning G SCH'!C18,'E-Learning G SCH'!C18/'Total G SCH'!C18)</f>
        <v>—</v>
      </c>
      <c r="GB20" s="57" t="str">
        <f>IF('E-Learning G SCH'!D18="—",'E-Learning G SCH'!D18,'E-Learning G SCH'!D18/'Total G SCH'!D18)</f>
        <v>—</v>
      </c>
      <c r="GC20" s="57" t="str">
        <f>IF('E-Learning G SCH'!E18="—",'E-Learning G SCH'!E18,'E-Learning G SCH'!E18/'Total G SCH'!E18)</f>
        <v>—</v>
      </c>
      <c r="GD20" s="57" t="str">
        <f>IF('E-Learning G SCH'!F18="—",'E-Learning G SCH'!F18,'E-Learning G SCH'!F18/'Total G SCH'!F18)</f>
        <v>—</v>
      </c>
      <c r="GE20" s="57" t="str">
        <f>IF('E-Learning G SCH'!G18="—",'E-Learning G SCH'!G18,'E-Learning G SCH'!G18/'Total G SCH'!G18)</f>
        <v>—</v>
      </c>
      <c r="GF20" s="57" t="str">
        <f>IF('E-Learning G SCH'!H18="—",'E-Learning G SCH'!H18,'E-Learning G SCH'!H18/'Total G SCH'!H18)</f>
        <v>—</v>
      </c>
      <c r="GG20" s="57">
        <f>IF('E-Learning G SCH'!I18="—",'E-Learning G SCH'!I18,'E-Learning G SCH'!I18/'Total G SCH'!I18)</f>
        <v>9.3174223157879515E-2</v>
      </c>
      <c r="GH20" s="57">
        <f>IF('E-Learning G SCH'!J18="—",'E-Learning G SCH'!J18,'E-Learning G SCH'!J18/'Total G SCH'!J18)</f>
        <v>8.7175450443918751E-2</v>
      </c>
      <c r="GI20" s="57">
        <f>IF('E-Learning G SCH'!K18="—",'E-Learning G SCH'!K18,'E-Learning G SCH'!K18/'Total G SCH'!K18)</f>
        <v>9.4706547678970091E-2</v>
      </c>
      <c r="GJ20" s="57">
        <f>IF('E-Learning G SCH'!L18="—",'E-Learning G SCH'!L18,'E-Learning G SCH'!L18/'Total G SCH'!L18)</f>
        <v>0.10562406316789155</v>
      </c>
      <c r="GK20" s="57">
        <f>IF('E-Learning G SCH'!M18="—",'E-Learning G SCH'!M18,'E-Learning G SCH'!M18/'Total G SCH'!M18)</f>
        <v>0.11466502162133815</v>
      </c>
      <c r="GL20" s="58" t="str">
        <f>IF('E-Learning G SCH'!N18="—",'E-Learning G SCH'!N18,'E-Learning G SCH'!N18/'Total G SCH'!N18)</f>
        <v>—</v>
      </c>
      <c r="GM20" s="57" t="str">
        <f>IF('E-Learning G SCH'!O18="—",'E-Learning G SCH'!O18,'E-Learning G SCH'!O18/'Total G SCH'!O18)</f>
        <v>—</v>
      </c>
      <c r="GN20" s="57" t="str">
        <f>IF('E-Learning G SCH'!P18="—",'E-Learning G SCH'!P18,'E-Learning G SCH'!P18/'Total G SCH'!P18)</f>
        <v>—</v>
      </c>
      <c r="GO20" s="57" t="str">
        <f>IF('E-Learning G SCH'!Q18="—",'E-Learning G SCH'!Q18,'E-Learning G SCH'!Q18/'Total G SCH'!Q18)</f>
        <v>—</v>
      </c>
      <c r="GP20" s="57" t="str">
        <f>IF('E-Learning G SCH'!R18="—",'E-Learning G SCH'!R18,'E-Learning G SCH'!R18/'Total G SCH'!R18)</f>
        <v>—</v>
      </c>
      <c r="GQ20" s="57" t="str">
        <f>IF('E-Learning G SCH'!S18="—",'E-Learning G SCH'!S18,'E-Learning G SCH'!S18/'Total G SCH'!S18)</f>
        <v>—</v>
      </c>
      <c r="GR20" s="57" t="str">
        <f>IF('E-Learning G SCH'!T18="—",'E-Learning G SCH'!T18,'E-Learning G SCH'!T18/'Total G SCH'!T18)</f>
        <v>—</v>
      </c>
      <c r="GS20" s="57">
        <f>IF('E-Learning G SCH'!U18="—",'E-Learning G SCH'!U18,'E-Learning G SCH'!U18/'Total G SCH'!U18)</f>
        <v>4.0121910799771732E-2</v>
      </c>
      <c r="GT20" s="57">
        <f>IF('E-Learning G SCH'!V18="—",'E-Learning G SCH'!V18,'E-Learning G SCH'!V18/'Total G SCH'!V18)</f>
        <v>5.0477751385184975E-2</v>
      </c>
      <c r="GU20" s="57">
        <f>IF('E-Learning G SCH'!W18="—",'E-Learning G SCH'!W18,'E-Learning G SCH'!W18/'Total G SCH'!W18)</f>
        <v>4.5971973339865149E-2</v>
      </c>
      <c r="GV20" s="57">
        <f>IF('E-Learning G SCH'!X18="—",'E-Learning G SCH'!X18,'E-Learning G SCH'!X18/'Total G SCH'!X18)</f>
        <v>4.810395784973976E-2</v>
      </c>
      <c r="GW20" s="57">
        <f>IF('E-Learning G SCH'!Y18="—",'E-Learning G SCH'!Y18,'E-Learning G SCH'!Y18/'Total G SCH'!Y18)</f>
        <v>5.2976024980216863E-2</v>
      </c>
      <c r="GX20" s="58" t="str">
        <f>IF('E-Learning G SCH'!Z18="—",'E-Learning G SCH'!Z18,'E-Learning G SCH'!Z18/'Total G SCH'!Z18)</f>
        <v>—</v>
      </c>
      <c r="GY20" s="57" t="str">
        <f>IF('E-Learning G SCH'!AA18="—",'E-Learning G SCH'!AA18,'E-Learning G SCH'!AA18/'Total G SCH'!AA18)</f>
        <v>—</v>
      </c>
      <c r="GZ20" s="57" t="str">
        <f>IF('E-Learning G SCH'!AB18="—",'E-Learning G SCH'!AB18,'E-Learning G SCH'!AB18/'Total G SCH'!AB18)</f>
        <v>—</v>
      </c>
      <c r="HA20" s="57" t="str">
        <f>IF('E-Learning G SCH'!AC18="—",'E-Learning G SCH'!AC18,'E-Learning G SCH'!AC18/'Total G SCH'!AC18)</f>
        <v>—</v>
      </c>
      <c r="HB20" s="57" t="str">
        <f>IF('E-Learning G SCH'!AD18="—",'E-Learning G SCH'!AD18,'E-Learning G SCH'!AD18/'Total G SCH'!AD18)</f>
        <v>—</v>
      </c>
      <c r="HC20" s="57" t="str">
        <f>IF('E-Learning G SCH'!AE18="—",'E-Learning G SCH'!AE18,'E-Learning G SCH'!AE18/'Total G SCH'!AE18)</f>
        <v>—</v>
      </c>
      <c r="HD20" s="57" t="str">
        <f>IF('E-Learning G SCH'!AF18="—",'E-Learning G SCH'!AF18,'E-Learning G SCH'!AF18/'Total G SCH'!AF18)</f>
        <v>—</v>
      </c>
      <c r="HE20" s="57">
        <f>IF('E-Learning G SCH'!AG18="—",'E-Learning G SCH'!AG18,'E-Learning G SCH'!AG18/'Total G SCH'!AG18)</f>
        <v>9.2209821919918999E-2</v>
      </c>
      <c r="HF20" s="57">
        <f>IF('E-Learning G SCH'!AH18="—",'E-Learning G SCH'!AH18,'E-Learning G SCH'!AH18/'Total G SCH'!AH18)</f>
        <v>0.12097868520490178</v>
      </c>
      <c r="HG20" s="57">
        <f>IF('E-Learning G SCH'!AI18="—",'E-Learning G SCH'!AI18,'E-Learning G SCH'!AI18/'Total G SCH'!AI18)</f>
        <v>0.11339761268183828</v>
      </c>
      <c r="HH20" s="57">
        <f>IF('E-Learning G SCH'!AJ18="—",'E-Learning G SCH'!AJ18,'E-Learning G SCH'!AJ18/'Total G SCH'!AJ18)</f>
        <v>0.13231006098347683</v>
      </c>
      <c r="HI20" s="133">
        <f>IF('E-Learning G SCH'!AK18="—",'E-Learning G SCH'!AK18,'E-Learning G SCH'!AK18/'Total G SCH'!AK18)</f>
        <v>0.1878188275850062</v>
      </c>
      <c r="HJ20" s="58" t="str">
        <f>IF('E-Learning G SCH'!AL18="—",'E-Learning G SCH'!AL18,'E-Learning G SCH'!AL18/'Total G SCH'!AL18)</f>
        <v>—</v>
      </c>
      <c r="HK20" s="57" t="str">
        <f>IF('E-Learning G SCH'!AM18="—",'E-Learning G SCH'!AM18,'E-Learning G SCH'!AM18/'Total G SCH'!AM18)</f>
        <v>—</v>
      </c>
      <c r="HL20" s="57" t="str">
        <f>IF('E-Learning G SCH'!AN18="—",'E-Learning G SCH'!AN18,'E-Learning G SCH'!AN18/'Total G SCH'!AN18)</f>
        <v>—</v>
      </c>
      <c r="HM20" s="57" t="str">
        <f>IF('E-Learning G SCH'!AO18="—",'E-Learning G SCH'!AO18,'E-Learning G SCH'!AO18/'Total G SCH'!AO18)</f>
        <v>—</v>
      </c>
      <c r="HN20" s="57" t="str">
        <f>IF('E-Learning G SCH'!AP18="—",'E-Learning G SCH'!AP18,'E-Learning G SCH'!AP18/'Total G SCH'!AP18)</f>
        <v>—</v>
      </c>
      <c r="HO20" s="57" t="str">
        <f>IF('E-Learning G SCH'!AQ18="—",'E-Learning G SCH'!AQ18,'E-Learning G SCH'!AQ18/'Total G SCH'!AQ18)</f>
        <v>—</v>
      </c>
      <c r="HP20" s="57" t="str">
        <f>IF('E-Learning G SCH'!AR18="—",'E-Learning G SCH'!AR18,'E-Learning G SCH'!AR18/'Total G SCH'!AR18)</f>
        <v>—</v>
      </c>
      <c r="HQ20" s="57">
        <f>IF('E-Learning G SCH'!AS18="—",'E-Learning G SCH'!AS18,'E-Learning G SCH'!AS18/'Total G SCH'!AS18)</f>
        <v>6.3604052835393346E-2</v>
      </c>
      <c r="HR20" s="57">
        <f>IF('E-Learning G SCH'!AT18="—",'E-Learning G SCH'!AT18,'E-Learning G SCH'!AT18/'Total G SCH'!AT18)</f>
        <v>5.0719971903535471E-2</v>
      </c>
      <c r="HS20" s="57" t="str">
        <f>IF('E-Learning G SCH'!AU18="—",'E-Learning G SCH'!AU18,'E-Learning G SCH'!AU18/'Total G SCH'!AU18)</f>
        <v>—</v>
      </c>
      <c r="HT20" s="57" t="str">
        <f>IF('E-Learning G SCH'!AV18="—",'E-Learning G SCH'!AV18,'E-Learning G SCH'!AV18/'Total G SCH'!AV18)</f>
        <v>—</v>
      </c>
      <c r="HU20" s="57" t="str">
        <f>IF('E-Learning G SCH'!AW18="—",'E-Learning G SCH'!AW18,'E-Learning G SCH'!AW18/'Total G SCH'!AW18)</f>
        <v>—</v>
      </c>
      <c r="HV20" s="58" t="str">
        <f>IF('E-Learning G SCH'!AX18="—",'E-Learning G SCH'!AX18,'E-Learning G SCH'!AX18/'Total G SCH'!AX18)</f>
        <v>—</v>
      </c>
      <c r="HW20" s="57" t="str">
        <f>IF('E-Learning G SCH'!AY18="—",'E-Learning G SCH'!AY18,'E-Learning G SCH'!AY18/'Total G SCH'!AY18)</f>
        <v>—</v>
      </c>
      <c r="HX20" s="57" t="str">
        <f>IF('E-Learning G SCH'!AZ18="—",'E-Learning G SCH'!AZ18,'E-Learning G SCH'!AZ18/'Total G SCH'!AZ18)</f>
        <v>—</v>
      </c>
      <c r="HY20" s="57" t="str">
        <f>IF('E-Learning G SCH'!BA18="—",'E-Learning G SCH'!BA18,'E-Learning G SCH'!BA18/'Total G SCH'!BA18)</f>
        <v>—</v>
      </c>
      <c r="HZ20" s="57" t="str">
        <f>IF('E-Learning G SCH'!BB18="—",'E-Learning G SCH'!BB18,'E-Learning G SCH'!BB18/'Total G SCH'!BB18)</f>
        <v>—</v>
      </c>
      <c r="IA20" s="57" t="str">
        <f>IF('E-Learning G SCH'!BC18="—",'E-Learning G SCH'!BC18,'E-Learning G SCH'!BC18/'Total G SCH'!BC18)</f>
        <v>—</v>
      </c>
      <c r="IB20" s="57" t="str">
        <f>IF('E-Learning G SCH'!BD18="—",'E-Learning G SCH'!BD18,'E-Learning G SCH'!BD18/'Total G SCH'!BD18)</f>
        <v>—</v>
      </c>
      <c r="IC20" s="57">
        <f>IF('E-Learning G SCH'!BE18="—",'E-Learning G SCH'!BE18,'E-Learning G SCH'!BE18/'Total G SCH'!BE18)</f>
        <v>0.11192940552016985</v>
      </c>
      <c r="ID20" s="57">
        <f>IF('E-Learning G SCH'!BF18="—",'E-Learning G SCH'!BF18,'E-Learning G SCH'!BF18/'Total G SCH'!BF18)</f>
        <v>0.19332875615058931</v>
      </c>
      <c r="IE20" s="57" t="str">
        <f>IF('E-Learning G SCH'!BG18="—",'E-Learning G SCH'!BG18,'E-Learning G SCH'!BG18/'Total G SCH'!BG18)</f>
        <v>—</v>
      </c>
      <c r="IF20" s="57" t="str">
        <f>IF('E-Learning G SCH'!BH18="—",'E-Learning G SCH'!BH18,'E-Learning G SCH'!BH18/'Total G SCH'!BH18)</f>
        <v>—</v>
      </c>
      <c r="IG20" s="57" t="str">
        <f>IF('E-Learning G SCH'!BI18="—",'E-Learning G SCH'!BI18,'E-Learning G SCH'!BI18/'Total G SCH'!BI18)</f>
        <v>—</v>
      </c>
      <c r="IH20" s="58" t="str">
        <f>IF('E-Learning G SCH'!BJ18="—",'E-Learning G SCH'!BJ18,'E-Learning G SCH'!BJ18/'Total G SCH'!BJ18)</f>
        <v>—</v>
      </c>
      <c r="II20" s="57" t="str">
        <f>IF('E-Learning G SCH'!BK18="—",'E-Learning G SCH'!BK18,'E-Learning G SCH'!BK18/'Total G SCH'!BK18)</f>
        <v>—</v>
      </c>
      <c r="IJ20" s="57" t="str">
        <f>IF('E-Learning G SCH'!BL18="—",'E-Learning G SCH'!BL18,'E-Learning G SCH'!BL18/'Total G SCH'!BL18)</f>
        <v>—</v>
      </c>
      <c r="IK20" s="57" t="str">
        <f>IF('E-Learning G SCH'!BM18="—",'E-Learning G SCH'!BM18,'E-Learning G SCH'!BM18/'Total G SCH'!BM18)</f>
        <v>—</v>
      </c>
      <c r="IL20" s="57" t="str">
        <f>IF('E-Learning G SCH'!BN18="—",'E-Learning G SCH'!BN18,'E-Learning G SCH'!BN18/'Total G SCH'!BN18)</f>
        <v>—</v>
      </c>
      <c r="IM20" s="57" t="str">
        <f>IF('E-Learning G SCH'!BO18="—",'E-Learning G SCH'!BO18,'E-Learning G SCH'!BO18/'Total G SCH'!BO18)</f>
        <v>—</v>
      </c>
      <c r="IN20" s="57" t="str">
        <f>IF('E-Learning G SCH'!BP18="—",'E-Learning G SCH'!BP18,'E-Learning G SCH'!BP18/'Total G SCH'!BP18)</f>
        <v>—</v>
      </c>
      <c r="IO20" s="57" t="str">
        <f>IF('E-Learning G SCH'!BQ18="—",'E-Learning G SCH'!BQ18,'E-Learning G SCH'!BQ18/'Total G SCH'!BQ18)</f>
        <v>—</v>
      </c>
      <c r="IP20" s="57" t="str">
        <f>IF('E-Learning G SCH'!BR18="—",'E-Learning G SCH'!BR18,'E-Learning G SCH'!BR18/'Total G SCH'!BR18)</f>
        <v>—</v>
      </c>
      <c r="IQ20" s="57" t="str">
        <f>IF('E-Learning G SCH'!BS18="—",'E-Learning G SCH'!BS18,'E-Learning G SCH'!BS18/'Total G SCH'!BS18)</f>
        <v>—</v>
      </c>
      <c r="IR20" s="57" t="str">
        <f>IF('E-Learning G SCH'!BT18="—",'E-Learning G SCH'!BT18,'E-Learning G SCH'!BT18/'Total G SCH'!BT18)</f>
        <v>—</v>
      </c>
      <c r="IS20" s="57" t="str">
        <f>IF('E-Learning G SCH'!BU18="—",'E-Learning G SCH'!BU18,'E-Learning G SCH'!BU18/'Total G SCH'!BU18)</f>
        <v>—</v>
      </c>
      <c r="IT20" s="58" t="str">
        <f>IF('E-Learning G SCH'!BV18="—",'E-Learning G SCH'!BV18,'E-Learning G SCH'!BV18/'Total G SCH'!BV18)</f>
        <v>—</v>
      </c>
      <c r="IU20" s="57" t="str">
        <f>IF('E-Learning G SCH'!BW18="—",'E-Learning G SCH'!BW18,'E-Learning G SCH'!BW18/'Total G SCH'!BW18)</f>
        <v>—</v>
      </c>
      <c r="IV20" s="57" t="str">
        <f>IF('E-Learning G SCH'!BX18="—",'E-Learning G SCH'!BX18,'E-Learning G SCH'!BX18/'Total G SCH'!BX18)</f>
        <v>—</v>
      </c>
      <c r="IW20" s="57" t="str">
        <f>IF('E-Learning G SCH'!BY18="—",'E-Learning G SCH'!BY18,'E-Learning G SCH'!BY18/'Total G SCH'!BY18)</f>
        <v>—</v>
      </c>
      <c r="IX20" s="57" t="str">
        <f>IF('E-Learning G SCH'!BZ18="—",'E-Learning G SCH'!BZ18,'E-Learning G SCH'!BZ18/'Total G SCH'!BZ18)</f>
        <v>—</v>
      </c>
      <c r="IY20" s="57" t="str">
        <f>IF('E-Learning G SCH'!CA18="—",'E-Learning G SCH'!CA18,'E-Learning G SCH'!CA18/'Total G SCH'!CA18)</f>
        <v>—</v>
      </c>
      <c r="IZ20" s="57" t="str">
        <f>IF('E-Learning G SCH'!CB18="—",'E-Learning G SCH'!CB18,'E-Learning G SCH'!CB18/'Total G SCH'!CB18)</f>
        <v>—</v>
      </c>
      <c r="JA20" s="57">
        <f>IF('E-Learning G SCH'!CC18="—",'E-Learning G SCH'!CC18,'E-Learning G SCH'!CC18/'Total G SCH'!CC18)</f>
        <v>8.0296544900024372E-2</v>
      </c>
      <c r="JB20" s="57">
        <f>IF('E-Learning G SCH'!CD18="—",'E-Learning G SCH'!CD18,'E-Learning G SCH'!CD18/'Total G SCH'!CD18)</f>
        <v>8.1669413743098454E-2</v>
      </c>
      <c r="JC20" s="57">
        <f>IF('E-Learning G SCH'!CE18="—",'E-Learning G SCH'!CE18,'E-Learning G SCH'!CE18/'Total G SCH'!CE18)</f>
        <v>8.5581835682785004E-2</v>
      </c>
      <c r="JD20" s="57">
        <f>IF('E-Learning G SCH'!CF18="—",'E-Learning G SCH'!CF18,'E-Learning G SCH'!CF18/'Total G SCH'!CF18)</f>
        <v>9.5539724649851943E-2</v>
      </c>
      <c r="JE20" s="57">
        <f>IF('E-Learning G SCH'!CG18="—",'E-Learning G SCH'!CG18,'E-Learning G SCH'!CG18/'Total G SCH'!CG18)</f>
        <v>0.10851930810441072</v>
      </c>
    </row>
    <row r="21" spans="1:265" ht="14.25" x14ac:dyDescent="0.2">
      <c r="A21" s="59" t="s">
        <v>37</v>
      </c>
      <c r="B21" s="60">
        <f>IF('Total UG SCH'!B19="—",'E-Learning UG SCH'!B19,'E-Learning UG SCH'!B19/'Total UG SCH'!B19)</f>
        <v>8.6654604710415355E-3</v>
      </c>
      <c r="C21" s="60">
        <f>IF('Total UG SCH'!C19="—",'E-Learning UG SCH'!C19,'E-Learning UG SCH'!C19/'Total UG SCH'!C19)</f>
        <v>2.1125388239270834E-2</v>
      </c>
      <c r="D21" s="60">
        <f>IF('Total UG SCH'!D19="—",'E-Learning UG SCH'!D19,'E-Learning UG SCH'!D19/'Total UG SCH'!D19)</f>
        <v>3.229410950818868E-2</v>
      </c>
      <c r="E21" s="60">
        <f>IF('Total UG SCH'!E19="—",'E-Learning UG SCH'!E19,'E-Learning UG SCH'!E19/'Total UG SCH'!E19)</f>
        <v>4.8867581806238854E-2</v>
      </c>
      <c r="F21" s="60">
        <f>IF('Total UG SCH'!F19="—",'E-Learning UG SCH'!F19,'E-Learning UG SCH'!F19/'Total UG SCH'!F19)</f>
        <v>4.6173150519425853E-2</v>
      </c>
      <c r="G21" s="60">
        <f>IF('Total UG SCH'!G19="—",'E-Learning UG SCH'!G19,'E-Learning UG SCH'!G19/'Total UG SCH'!G19)</f>
        <v>4.9583035314275832E-2</v>
      </c>
      <c r="H21" s="60">
        <f>IF('Total UG SCH'!H19="—",'E-Learning UG SCH'!H19,'E-Learning UG SCH'!H19/'Total UG SCH'!H19)</f>
        <v>6.0504789205061874E-2</v>
      </c>
      <c r="I21" s="60">
        <f>IF('Total UG SCH'!I19="—",'E-Learning UG SCH'!I19,'E-Learning UG SCH'!I19/'Total UG SCH'!I19)</f>
        <v>6.5356241178152877E-2</v>
      </c>
      <c r="J21" s="60">
        <f>IF('Total UG SCH'!J19="—",'E-Learning UG SCH'!J19,'E-Learning UG SCH'!J19/'Total UG SCH'!J19)</f>
        <v>7.1868316436883004E-2</v>
      </c>
      <c r="K21" s="60">
        <f>IF('Total UG SCH'!K19="—",'E-Learning UG SCH'!K19,'E-Learning UG SCH'!K19/'Total UG SCH'!K19)</f>
        <v>7.6783421887147443E-2</v>
      </c>
      <c r="L21" s="60">
        <f>IF('Total UG SCH'!L19="—",'E-Learning UG SCH'!L19,'E-Learning UG SCH'!L19/'Total UG SCH'!L19)</f>
        <v>7.927547408948514E-2</v>
      </c>
      <c r="M21" s="60">
        <f>IF('Total UG SCH'!M19="—",'E-Learning UG SCH'!M19,'E-Learning UG SCH'!M19/'Total UG SCH'!M19)</f>
        <v>9.0303295727582777E-2</v>
      </c>
      <c r="N21" s="61" t="str">
        <f>IF('E-Learning UG SCH'!N19="NA",'E-Learning UG SCH'!N19,'E-Learning UG SCH'!N19/'Total UG SCH'!N19)</f>
        <v>NA</v>
      </c>
      <c r="O21" s="60" t="str">
        <f>IF('E-Learning UG SCH'!O19="NA",'E-Learning UG SCH'!O19,'E-Learning UG SCH'!O19/'Total UG SCH'!O19)</f>
        <v>NA</v>
      </c>
      <c r="P21" s="60" t="str">
        <f>IF('E-Learning UG SCH'!P19="NA",'E-Learning UG SCH'!P19,'E-Learning UG SCH'!P19/'Total UG SCH'!P19)</f>
        <v>NA</v>
      </c>
      <c r="Q21" s="60" t="str">
        <f>IF('E-Learning UG SCH'!Q19="NA",'E-Learning UG SCH'!Q19,'E-Learning UG SCH'!Q19/'Total UG SCH'!Q19)</f>
        <v>NA</v>
      </c>
      <c r="R21" s="60" t="str">
        <f>IF('E-Learning UG SCH'!R19="NA",'E-Learning UG SCH'!R19,'E-Learning UG SCH'!R19/'Total UG SCH'!R19)</f>
        <v>NA</v>
      </c>
      <c r="S21" s="60" t="str">
        <f>IF('E-Learning UG SCH'!S19="NA",'E-Learning UG SCH'!S19,'E-Learning UG SCH'!S19/'Total UG SCH'!S19)</f>
        <v>NA</v>
      </c>
      <c r="T21" s="60" t="str">
        <f>IF('E-Learning UG SCH'!T19="NA",'E-Learning UG SCH'!T19,'E-Learning UG SCH'!T19/'Total UG SCH'!T19)</f>
        <v>NA</v>
      </c>
      <c r="U21" s="60" t="str">
        <f>IF('E-Learning UG SCH'!U19="NA",'E-Learning UG SCH'!U19,'E-Learning UG SCH'!U19/'Total UG SCH'!U19)</f>
        <v>NA</v>
      </c>
      <c r="V21" s="60" t="str">
        <f>IF('E-Learning UG SCH'!V19="NA",'E-Learning UG SCH'!V19,'E-Learning UG SCH'!V19/'Total UG SCH'!V19)</f>
        <v>NA</v>
      </c>
      <c r="W21" s="60" t="str">
        <f>IF('E-Learning UG SCH'!W19="NA",'E-Learning UG SCH'!W19,'E-Learning UG SCH'!W19/'Total UG SCH'!W19)</f>
        <v>NA</v>
      </c>
      <c r="X21" s="60" t="str">
        <f>IF('E-Learning UG SCH'!X19="NA",'E-Learning UG SCH'!X19,'E-Learning UG SCH'!X19/'Total UG SCH'!X19)</f>
        <v>NA</v>
      </c>
      <c r="Y21" s="60" t="str">
        <f>IF('E-Learning UG SCH'!Y19="NA",'E-Learning UG SCH'!Y19,'E-Learning UG SCH'!Y19/'Total UG SCH'!Y19)</f>
        <v>NA</v>
      </c>
      <c r="Z21" s="61">
        <f>IF('E-Learning UG SCH'!Z19="—",'E-Learning UG SCH'!Z19,'E-Learning UG SCH'!Z19/'Total UG SCH'!Z19)</f>
        <v>4.1828414004434392E-2</v>
      </c>
      <c r="AA21" s="60">
        <f>IF('E-Learning UG SCH'!AA19="—",'E-Learning UG SCH'!AA19,'E-Learning UG SCH'!AA19/'Total UG SCH'!AA19)</f>
        <v>5.6196773163650945E-2</v>
      </c>
      <c r="AB21" s="60">
        <f>IF('E-Learning UG SCH'!AB19="—",'E-Learning UG SCH'!AB19,'E-Learning UG SCH'!AB19/'Total UG SCH'!AB19)</f>
        <v>7.0796129003285704E-2</v>
      </c>
      <c r="AC21" s="60">
        <f>IF('E-Learning UG SCH'!AC19="—",'E-Learning UG SCH'!AC19,'E-Learning UG SCH'!AC19/'Total UG SCH'!AC19)</f>
        <v>8.8994526402395122E-2</v>
      </c>
      <c r="AD21" s="60">
        <f>IF('E-Learning UG SCH'!AD19="—",'E-Learning UG SCH'!AD19,'E-Learning UG SCH'!AD19/'Total UG SCH'!AD19)</f>
        <v>0.10164446585945879</v>
      </c>
      <c r="AE21" s="60">
        <f>IF('E-Learning UG SCH'!AE19="—",'E-Learning UG SCH'!AE19,'E-Learning UG SCH'!AE19/'Total UG SCH'!AE19)</f>
        <v>0.11833813610310649</v>
      </c>
      <c r="AF21" s="60">
        <f>IF('E-Learning UG SCH'!AF19="—",'E-Learning UG SCH'!AF19,'E-Learning UG SCH'!AF19/'Total UG SCH'!AF19)</f>
        <v>0.12324890390903132</v>
      </c>
      <c r="AG21" s="60">
        <f>IF('E-Learning UG SCH'!AG19="—",'E-Learning UG SCH'!AG19,'E-Learning UG SCH'!AG19/'Total UG SCH'!AG19)</f>
        <v>0.13000977517106549</v>
      </c>
      <c r="AH21" s="60">
        <f>IF('E-Learning UG SCH'!AH19="—",'E-Learning UG SCH'!AH19,'E-Learning UG SCH'!AH19/'Total UG SCH'!AH19)</f>
        <v>0.14175957272939529</v>
      </c>
      <c r="AI21" s="60">
        <f>IF('E-Learning UG SCH'!AI19="—",'E-Learning UG SCH'!AI19,'E-Learning UG SCH'!AI19/'Total UG SCH'!AI19)</f>
        <v>0.13952722181039454</v>
      </c>
      <c r="AJ21" s="60">
        <f>IF('E-Learning UG SCH'!AJ19="—",'E-Learning UG SCH'!AJ19,'E-Learning UG SCH'!AJ19/'Total UG SCH'!AJ19)</f>
        <v>0.13090538982427016</v>
      </c>
      <c r="AK21" s="60">
        <f>IF('E-Learning UG SCH'!AK19="—",'E-Learning UG SCH'!AK19,'E-Learning UG SCH'!AK19/'Total UG SCH'!AK19)</f>
        <v>0.14291856887004445</v>
      </c>
      <c r="AL21" s="61" t="str">
        <f>IF('E-Learning UG SCH'!AL19="NA",'E-Learning UG SCH'!AL19,'E-Learning UG SCH'!AL19/'Total UG SCH'!AL19)</f>
        <v>NA</v>
      </c>
      <c r="AM21" s="60" t="str">
        <f>IF('E-Learning UG SCH'!AM19="NA",'E-Learning UG SCH'!AM19,'E-Learning UG SCH'!AM19/'Total UG SCH'!AM19)</f>
        <v>NA</v>
      </c>
      <c r="AN21" s="60" t="str">
        <f>IF('E-Learning UG SCH'!AN19="NA",'E-Learning UG SCH'!AN19,'E-Learning UG SCH'!AN19/'Total UG SCH'!AN19)</f>
        <v>NA</v>
      </c>
      <c r="AO21" s="60" t="str">
        <f>IF('E-Learning UG SCH'!AO19="NA",'E-Learning UG SCH'!AO19,'E-Learning UG SCH'!AO19/'Total UG SCH'!AO19)</f>
        <v>NA</v>
      </c>
      <c r="AP21" s="60" t="str">
        <f>IF('E-Learning UG SCH'!AP19="NA",'E-Learning UG SCH'!AP19,'E-Learning UG SCH'!AP19/'Total UG SCH'!AP19)</f>
        <v>NA</v>
      </c>
      <c r="AQ21" s="60" t="str">
        <f>IF('E-Learning UG SCH'!AQ19="NA",'E-Learning UG SCH'!AQ19,'E-Learning UG SCH'!AQ19/'Total UG SCH'!AQ19)</f>
        <v>NA</v>
      </c>
      <c r="AR21" s="60" t="str">
        <f>IF('E-Learning UG SCH'!AR19="NA",'E-Learning UG SCH'!AR19,'E-Learning UG SCH'!AR19/'Total UG SCH'!AR19)</f>
        <v>NA</v>
      </c>
      <c r="AS21" s="60" t="str">
        <f>IF('E-Learning UG SCH'!AS19="NA",'E-Learning UG SCH'!AS19,'E-Learning UG SCH'!AS19/'Total UG SCH'!AS19)</f>
        <v>NA</v>
      </c>
      <c r="AT21" s="60" t="str">
        <f>IF('E-Learning UG SCH'!AT19="NA",'E-Learning UG SCH'!AT19,'E-Learning UG SCH'!AT19/'Total UG SCH'!AT19)</f>
        <v>NA</v>
      </c>
      <c r="AU21" s="60" t="str">
        <f>IF('E-Learning UG SCH'!AU19="NA",'E-Learning UG SCH'!AU19,'E-Learning UG SCH'!AU19/'Total UG SCH'!AU19)</f>
        <v>NA</v>
      </c>
      <c r="AV21" s="60" t="str">
        <f>IF('E-Learning UG SCH'!AV19="NA",'E-Learning UG SCH'!AV19,'E-Learning UG SCH'!AV19/'Total UG SCH'!AV19)</f>
        <v>NA</v>
      </c>
      <c r="AW21" s="60" t="str">
        <f>IF('E-Learning UG SCH'!AW19="NA",'E-Learning UG SCH'!AW19,'E-Learning UG SCH'!AW19/'Total UG SCH'!AW19)</f>
        <v>NA</v>
      </c>
      <c r="AX21" s="61" t="str">
        <f>IF('E-Learning UG SCH'!AX19="NA",'E-Learning UG SCH'!AX19,'E-Learning UG SCH'!AX19/'Total UG SCH'!AX19)</f>
        <v>NA</v>
      </c>
      <c r="AY21" s="60" t="str">
        <f>IF('E-Learning UG SCH'!AY19="NA",'E-Learning UG SCH'!AY19,'E-Learning UG SCH'!AY19/'Total UG SCH'!AY19)</f>
        <v>NA</v>
      </c>
      <c r="AZ21" s="60" t="str">
        <f>IF('E-Learning UG SCH'!AZ19="NA",'E-Learning UG SCH'!AZ19,'E-Learning UG SCH'!AZ19/'Total UG SCH'!AZ19)</f>
        <v>NA</v>
      </c>
      <c r="BA21" s="60" t="str">
        <f>IF('E-Learning UG SCH'!BA19="NA",'E-Learning UG SCH'!BA19,'E-Learning UG SCH'!BA19/'Total UG SCH'!BA19)</f>
        <v>NA</v>
      </c>
      <c r="BB21" s="60" t="str">
        <f>IF('E-Learning UG SCH'!BB19="NA",'E-Learning UG SCH'!BB19,'E-Learning UG SCH'!BB19/'Total UG SCH'!BB19)</f>
        <v>NA</v>
      </c>
      <c r="BC21" s="60">
        <f>IF('E-Learning UG SCH'!BC19="NA",'E-Learning UG SCH'!BC19,'E-Learning UG SCH'!BC19/'Total UG SCH'!BC19)</f>
        <v>9.7331101911389065E-2</v>
      </c>
      <c r="BD21" s="60">
        <f>IF('E-Learning UG SCH'!BD19="NA",'E-Learning UG SCH'!BD19,'E-Learning UG SCH'!BD19/'Total UG SCH'!BD19)</f>
        <v>6.5135043163663711E-2</v>
      </c>
      <c r="BE21" s="60">
        <f>IF('E-Learning UG SCH'!BE19="NA",'E-Learning UG SCH'!BE19,'E-Learning UG SCH'!BE19/'Total UG SCH'!BE19)</f>
        <v>6.8915870806738014E-2</v>
      </c>
      <c r="BF21" s="60">
        <f>IF('E-Learning UG SCH'!BF19="NA",'E-Learning UG SCH'!BF19,'E-Learning UG SCH'!BF19/'Total UG SCH'!BF19)</f>
        <v>6.8513239346446514E-2</v>
      </c>
      <c r="BG21" s="60">
        <f>IF('E-Learning UG SCH'!BG19="NA",'E-Learning UG SCH'!BG19,'E-Learning UG SCH'!BG19/'Total UG SCH'!BG19)</f>
        <v>7.3400408810168155E-2</v>
      </c>
      <c r="BH21" s="60">
        <f>IF('E-Learning UG SCH'!BH19="NA",'E-Learning UG SCH'!BH19,'E-Learning UG SCH'!BH19/'Total UG SCH'!BH19)</f>
        <v>7.8961062674031135E-2</v>
      </c>
      <c r="BI21" s="60">
        <f>IF('E-Learning UG SCH'!BI19="NA",'E-Learning UG SCH'!BI19,'E-Learning UG SCH'!BI19/'Total UG SCH'!BI19)</f>
        <v>8.5009677698922453E-2</v>
      </c>
      <c r="BJ21" s="61">
        <f>IF('E-Learning UG SCH'!BJ19="—",'E-Learning UG SCH'!BJ19,'E-Learning UG SCH'!BJ19/'Total UG SCH'!BJ19)</f>
        <v>1.9962535340102734E-2</v>
      </c>
      <c r="BK21" s="60">
        <f>IF('E-Learning UG SCH'!BK19="—",'E-Learning UG SCH'!BK19,'E-Learning UG SCH'!BK19/'Total UG SCH'!BK19)</f>
        <v>2.6442294108767306E-2</v>
      </c>
      <c r="BL21" s="60">
        <f>IF('E-Learning UG SCH'!BL19="—",'E-Learning UG SCH'!BL19,'E-Learning UG SCH'!BL19/'Total UG SCH'!BL19)</f>
        <v>3.3891393449734679E-2</v>
      </c>
      <c r="BM21" s="60">
        <f>IF('E-Learning UG SCH'!BM19="—",'E-Learning UG SCH'!BM19,'E-Learning UG SCH'!BM19/'Total UG SCH'!BM19)</f>
        <v>3.8301625299231451E-2</v>
      </c>
      <c r="BN21" s="60">
        <f>IF('E-Learning UG SCH'!BN19="—",'E-Learning UG SCH'!BN19,'E-Learning UG SCH'!BN19/'Total UG SCH'!BN19)</f>
        <v>5.2968581750757096E-2</v>
      </c>
      <c r="BO21" s="60">
        <f>IF('E-Learning UG SCH'!BO19="—",'E-Learning UG SCH'!BO19,'E-Learning UG SCH'!BO19/'Total UG SCH'!BO19)</f>
        <v>5.3421853537665973E-2</v>
      </c>
      <c r="BP21" s="60">
        <f>IF('E-Learning UG SCH'!BP19="—",'E-Learning UG SCH'!BP19,'E-Learning UG SCH'!BP19/'Total UG SCH'!BP19)</f>
        <v>8.5553866674938736E-2</v>
      </c>
      <c r="BQ21" s="60">
        <f>IF('E-Learning UG SCH'!BQ19="—",'E-Learning UG SCH'!BQ19,'E-Learning UG SCH'!BQ19/'Total UG SCH'!BQ19)</f>
        <v>0.10933572318520624</v>
      </c>
      <c r="BR21" s="60">
        <f>IF('E-Learning UG SCH'!BR19="—",'E-Learning UG SCH'!BR19,'E-Learning UG SCH'!BR19/'Total UG SCH'!BR19)</f>
        <v>0.1353201189847377</v>
      </c>
      <c r="BS21" s="60">
        <f>IF('E-Learning UG SCH'!BS19="—",'E-Learning UG SCH'!BS19,'E-Learning UG SCH'!BS19/'Total UG SCH'!BS19)</f>
        <v>0.15833011411990577</v>
      </c>
      <c r="BT21" s="60">
        <f>IF('E-Learning UG SCH'!BT19="—",'E-Learning UG SCH'!BT19,'E-Learning UG SCH'!BT19/'Total UG SCH'!BT19)</f>
        <v>0.16365256953531085</v>
      </c>
      <c r="BU21" s="60">
        <f>IF('E-Learning UG SCH'!BU19="—",'E-Learning UG SCH'!BU19,'E-Learning UG SCH'!BU19/'Total UG SCH'!BU19)</f>
        <v>0.18039891313524212</v>
      </c>
      <c r="BV21" s="61">
        <f>IF('E-Learning UG SCH'!BV19="—",'E-Learning UG SCH'!BV19,'E-Learning UG SCH'!BV19/'Total UG SCH'!BV19)</f>
        <v>2.0069760348372916E-2</v>
      </c>
      <c r="BW21" s="60">
        <f>IF('E-Learning UG SCH'!BW19="—",'E-Learning UG SCH'!BW19,'E-Learning UG SCH'!BW19/'Total UG SCH'!BW19)</f>
        <v>3.003379391793385E-2</v>
      </c>
      <c r="BX21" s="60">
        <f>IF('E-Learning UG SCH'!BX19="—",'E-Learning UG SCH'!BX19,'E-Learning UG SCH'!BX19/'Total UG SCH'!BX19)</f>
        <v>4.0218569345006012E-2</v>
      </c>
      <c r="BY21" s="60">
        <f>IF('E-Learning UG SCH'!BY19="—",'E-Learning UG SCH'!BY19,'E-Learning UG SCH'!BY19/'Total UG SCH'!BY19)</f>
        <v>5.201034685446259E-2</v>
      </c>
      <c r="BZ21" s="60">
        <f>IF('E-Learning UG SCH'!BZ19="—",'E-Learning UG SCH'!BZ19,'E-Learning UG SCH'!BZ19/'Total UG SCH'!BZ19)</f>
        <v>5.8753762579408987E-2</v>
      </c>
      <c r="CA21" s="60">
        <f>IF('E-Learning UG SCH'!CA19="—",'E-Learning UG SCH'!CA19,'E-Learning UG SCH'!CA19/'Total UG SCH'!CA19)</f>
        <v>6.6505278498192155E-2</v>
      </c>
      <c r="CB21" s="60">
        <f>IF('E-Learning UG SCH'!CB19="—",'E-Learning UG SCH'!CB19,'E-Learning UG SCH'!CB19/'Total UG SCH'!CB19)</f>
        <v>7.8049401665055709E-2</v>
      </c>
      <c r="CC21" s="60">
        <f>IF('E-Learning UG SCH'!CC19="—",'E-Learning UG SCH'!CC19,'E-Learning UG SCH'!CC19/'Total UG SCH'!CC19)</f>
        <v>8.7978387934981458E-2</v>
      </c>
      <c r="CD21" s="60">
        <f>IF('E-Learning UG SCH'!CD19="—",'E-Learning UG SCH'!CD19,'E-Learning UG SCH'!CD19/'Total UG SCH'!CD19)</f>
        <v>9.8852632606032109E-2</v>
      </c>
      <c r="CE21" s="60">
        <f>IF('E-Learning UG SCH'!CE19="—",'E-Learning UG SCH'!CE19,'E-Learning UG SCH'!CE19/'Total UG SCH'!CE19)</f>
        <v>0.10605528207301464</v>
      </c>
      <c r="CF21" s="60">
        <f>IF('E-Learning UG SCH'!CF19="—",'E-Learning UG SCH'!CF19,'E-Learning UG SCH'!CF19/'Total UG SCH'!CF19)</f>
        <v>0.10736985039812048</v>
      </c>
      <c r="CG21" s="60">
        <f>IF('E-Learning UG SCH'!CG19="—",'E-Learning UG SCH'!CG19,'E-Learning UG SCH'!CG19/'Total UG SCH'!CG19)</f>
        <v>0.11889105074337693</v>
      </c>
      <c r="CH21" s="61">
        <f>IF('E-Learning UG SCH'!CH19="NA",'E-Learning UG SCH'!CH19,'E-Learning UG SCH'!CH19/'Total UG SCH'!CH19)</f>
        <v>8.5886800242552477E-2</v>
      </c>
      <c r="CI21" s="60">
        <f>IF('E-Learning UG SCH'!CI19="NA",'E-Learning UG SCH'!CI19,'E-Learning UG SCH'!CI19/'Total UG SCH'!CI19)</f>
        <v>5.147008129164081E-2</v>
      </c>
      <c r="CJ21" s="60">
        <f>IF('E-Learning UG SCH'!CJ19="NA",'E-Learning UG SCH'!CJ19,'E-Learning UG SCH'!CJ19/'Total UG SCH'!CJ19)</f>
        <v>7.6730862993661622E-2</v>
      </c>
      <c r="CK21" s="60">
        <f>IF('E-Learning UG SCH'!CK19="NA",'E-Learning UG SCH'!CK19,'E-Learning UG SCH'!CK19/'Total UG SCH'!CK19)</f>
        <v>0.14287447231791936</v>
      </c>
      <c r="CL21" s="60">
        <f>IF('E-Learning UG SCH'!CL19="NA",'E-Learning UG SCH'!CL19,'E-Learning UG SCH'!CL19/'Total UG SCH'!CL19)</f>
        <v>0.16978985172278918</v>
      </c>
      <c r="CM21" s="60">
        <f>IF('E-Learning UG SCH'!CM19="NA",'E-Learning UG SCH'!CM19,'E-Learning UG SCH'!CM19/'Total UG SCH'!CM19)</f>
        <v>0.15169504894593944</v>
      </c>
      <c r="CN21" s="60">
        <f>IF('E-Learning UG SCH'!CN19="NA",'E-Learning UG SCH'!CN19,'E-Learning UG SCH'!CN19/'Total UG SCH'!CN19)</f>
        <v>0.16312315895447257</v>
      </c>
      <c r="CO21" s="60">
        <f>IF('E-Learning UG SCH'!CO19="NA",'E-Learning UG SCH'!CO19,'E-Learning UG SCH'!CO19/'Total UG SCH'!CO19)</f>
        <v>0.18137938861480329</v>
      </c>
      <c r="CP21" s="60">
        <f>IF('E-Learning UG SCH'!CP19="NA",'E-Learning UG SCH'!CP19,'E-Learning UG SCH'!CP19/'Total UG SCH'!CP19)</f>
        <v>0.21127983522474861</v>
      </c>
      <c r="CQ21" s="60">
        <f>IF('E-Learning UG SCH'!CQ19="NA",'E-Learning UG SCH'!CQ19,'E-Learning UG SCH'!CQ19/'Total UG SCH'!CQ19)</f>
        <v>0.21938513135830073</v>
      </c>
      <c r="CR21" s="60">
        <f>IF('E-Learning UG SCH'!CR19="NA",'E-Learning UG SCH'!CR19,'E-Learning UG SCH'!CR19/'Total UG SCH'!CR19)</f>
        <v>0.2188705465174785</v>
      </c>
      <c r="CS21" s="60">
        <f>IF('E-Learning UG SCH'!CS19="NA",'E-Learning UG SCH'!CS19,'E-Learning UG SCH'!CS19/'Total UG SCH'!CS19)</f>
        <v>5.9113888047856285E-2</v>
      </c>
      <c r="CT21" s="61" t="str">
        <f>IF('E-Learning UG SCH'!CT19="NA",'E-Learning UG SCH'!CT19,'E-Learning UG SCH'!CT19/'Total UG SCH'!CT19)</f>
        <v>NA</v>
      </c>
      <c r="CU21" s="60" t="str">
        <f>IF('E-Learning UG SCH'!CU19="NA",'E-Learning UG SCH'!CU19,'E-Learning UG SCH'!CU19/'Total UG SCH'!CU19)</f>
        <v>NA</v>
      </c>
      <c r="CV21" s="60" t="str">
        <f>IF('E-Learning UG SCH'!CV19="NA",'E-Learning UG SCH'!CV19,'E-Learning UG SCH'!CV19/'Total UG SCH'!CV19)</f>
        <v>NA</v>
      </c>
      <c r="CW21" s="60" t="str">
        <f>IF('E-Learning UG SCH'!CW19="NA",'E-Learning UG SCH'!CW19,'E-Learning UG SCH'!CW19/'Total UG SCH'!CW19)</f>
        <v>NA</v>
      </c>
      <c r="CX21" s="60" t="str">
        <f>IF('E-Learning UG SCH'!CX19="NA",'E-Learning UG SCH'!CX19,'E-Learning UG SCH'!CX19/'Total UG SCH'!CX19)</f>
        <v>NA</v>
      </c>
      <c r="CY21" s="60" t="str">
        <f>IF('E-Learning UG SCH'!CY19="NA",'E-Learning UG SCH'!CY19,'E-Learning UG SCH'!CY19/'Total UG SCH'!CY19)</f>
        <v>NA</v>
      </c>
      <c r="CZ21" s="60" t="str">
        <f>IF('E-Learning UG SCH'!CZ19="NA",'E-Learning UG SCH'!CZ19,'E-Learning UG SCH'!CZ19/'Total UG SCH'!CZ19)</f>
        <v>NA</v>
      </c>
      <c r="DA21" s="60" t="str">
        <f>IF('E-Learning UG SCH'!DA19="NA",'E-Learning UG SCH'!DA19,'E-Learning UG SCH'!DA19/'Total UG SCH'!DA19)</f>
        <v>NA</v>
      </c>
      <c r="DB21" s="60" t="str">
        <f>IF('E-Learning UG SCH'!DB19="NA",'E-Learning UG SCH'!DB19,'E-Learning UG SCH'!DB19/'Total UG SCH'!DB19)</f>
        <v>NA</v>
      </c>
      <c r="DC21" s="60" t="str">
        <f>IF('E-Learning UG SCH'!DC19="NA",'E-Learning UG SCH'!DC19,'E-Learning UG SCH'!DC19/'Total UG SCH'!DC19)</f>
        <v>NA</v>
      </c>
      <c r="DD21" s="60" t="str">
        <f>IF('E-Learning UG SCH'!DD19="NA",'E-Learning UG SCH'!DD19,'E-Learning UG SCH'!DD19/'Total UG SCH'!DD19)</f>
        <v>NA</v>
      </c>
      <c r="DE21" s="60" t="str">
        <f>IF('E-Learning UG SCH'!DE19="NA",'E-Learning UG SCH'!DE19,'E-Learning UG SCH'!DE19/'Total UG SCH'!DE19)</f>
        <v>NA</v>
      </c>
      <c r="DF21" s="61">
        <f>IF('E-Learning UG SCH'!DF19="—",'E-Learning UG SCH'!DF19,'E-Learning UG SCH'!DF19/'Total UG SCH'!DF19)</f>
        <v>1.1695817950735338E-2</v>
      </c>
      <c r="DG21" s="60">
        <f>IF('E-Learning UG SCH'!DG19="—",'E-Learning UG SCH'!DG19,'E-Learning UG SCH'!DG19/'Total UG SCH'!DG19)</f>
        <v>2.4842038274467022E-2</v>
      </c>
      <c r="DH21" s="60">
        <f>IF('E-Learning UG SCH'!DH19="—",'E-Learning UG SCH'!DH19,'E-Learning UG SCH'!DH19/'Total UG SCH'!DH19)</f>
        <v>3.8026160055840488E-2</v>
      </c>
      <c r="DI21" s="60">
        <f>IF('E-Learning UG SCH'!DI19="—",'E-Learning UG SCH'!DI19,'E-Learning UG SCH'!DI19/'Total UG SCH'!DI19)</f>
        <v>5.2359650715570888E-2</v>
      </c>
      <c r="DJ21" s="60">
        <f>IF('E-Learning UG SCH'!DJ19="—",'E-Learning UG SCH'!DJ19,'E-Learning UG SCH'!DJ19/'Total UG SCH'!DJ19)</f>
        <v>7.0949219450924098E-2</v>
      </c>
      <c r="DK21" s="60" t="str">
        <f>IF('E-Learning UG SCH'!DK19="NA",'E-Learning UG SCH'!DK19,'E-Learning UG SCH'!DK19/'Total UG SCH'!DK19)</f>
        <v>NA</v>
      </c>
      <c r="DL21" s="60" t="str">
        <f>IF('E-Learning UG SCH'!DL19="NA",'E-Learning UG SCH'!DL19,'E-Learning UG SCH'!DL19/'Total UG SCH'!DL19)</f>
        <v>NA</v>
      </c>
      <c r="DM21" s="60">
        <f>IF('E-Learning UG SCH'!DM19="NA",'E-Learning UG SCH'!DM19,'E-Learning UG SCH'!DM19/'Total UG SCH'!DM19)</f>
        <v>0.15767093626901105</v>
      </c>
      <c r="DN21" s="60">
        <f>IF('E-Learning UG SCH'!DN19="NA",'E-Learning UG SCH'!DN19,'E-Learning UG SCH'!DN19/'Total UG SCH'!DN19)</f>
        <v>0.24293249239527809</v>
      </c>
      <c r="DO21" s="60">
        <f>IF('E-Learning UG SCH'!DO19="NA",'E-Learning UG SCH'!DO19,'E-Learning UG SCH'!DO19/'Total UG SCH'!DO19)</f>
        <v>0.19494192185850054</v>
      </c>
      <c r="DP21" s="60">
        <f>IF('E-Learning UG SCH'!DP19="NA",'E-Learning UG SCH'!DP19,'E-Learning UG SCH'!DP19/'Total UG SCH'!DP19)</f>
        <v>0.20192277057380445</v>
      </c>
      <c r="DQ21" s="60">
        <f>IF('E-Learning UG SCH'!DQ19="NA",'E-Learning UG SCH'!DQ19,'E-Learning UG SCH'!DQ19/'Total UG SCH'!DQ19)</f>
        <v>0.22173991680231506</v>
      </c>
      <c r="DR21" s="61">
        <f>IF('E-Learning UG SCH'!DR19="—",'E-Learning UG SCH'!DR19,'E-Learning UG SCH'!DR19/'Total UG SCH'!DR19)</f>
        <v>5.7530290050177457E-2</v>
      </c>
      <c r="DS21" s="60">
        <f>IF('E-Learning UG SCH'!DS19="—",'E-Learning UG SCH'!DS19,'E-Learning UG SCH'!DS19/'Total UG SCH'!DS19)</f>
        <v>7.1455256358348151E-2</v>
      </c>
      <c r="DT21" s="60">
        <f>IF('E-Learning UG SCH'!DT19="—",'E-Learning UG SCH'!DT19,'E-Learning UG SCH'!DT19/'Total UG SCH'!DT19)</f>
        <v>8.0721345225452962E-2</v>
      </c>
      <c r="DU21" s="60">
        <f>IF('E-Learning UG SCH'!DU19="—",'E-Learning UG SCH'!DU19,'E-Learning UG SCH'!DU19/'Total UG SCH'!DU19)</f>
        <v>9.3645114656189604E-2</v>
      </c>
      <c r="DV21" s="60">
        <f>IF('E-Learning UG SCH'!DV19="—",'E-Learning UG SCH'!DV19,'E-Learning UG SCH'!DV19/'Total UG SCH'!DV19)</f>
        <v>0.15987812138829546</v>
      </c>
      <c r="DW21" s="60">
        <f>IF('E-Learning UG SCH'!DW19="—",'E-Learning UG SCH'!DW19,'E-Learning UG SCH'!DW19/'Total UG SCH'!DW19)</f>
        <v>0.11841764963848377</v>
      </c>
      <c r="DX21" s="60">
        <f>IF('E-Learning UG SCH'!DX19="—",'E-Learning UG SCH'!DX19,'E-Learning UG SCH'!DX19/'Total UG SCH'!DX19)</f>
        <v>0.14643563448050889</v>
      </c>
      <c r="DY21" s="60">
        <f>IF('E-Learning UG SCH'!DY19="—",'E-Learning UG SCH'!DY19,'E-Learning UG SCH'!DY19/'Total UG SCH'!DY19)</f>
        <v>0.1742986511127344</v>
      </c>
      <c r="DZ21" s="60">
        <f>IF('E-Learning UG SCH'!DZ19="—",'E-Learning UG SCH'!DZ19,'E-Learning UG SCH'!DZ19/'Total UG SCH'!DZ19)</f>
        <v>0.18643256228829094</v>
      </c>
      <c r="EA21" s="60">
        <f>IF('E-Learning UG SCH'!EA19="—",'E-Learning UG SCH'!EA19,'E-Learning UG SCH'!EA19/'Total UG SCH'!EA19)</f>
        <v>0.20198591041415642</v>
      </c>
      <c r="EB21" s="60">
        <f>IF('E-Learning UG SCH'!EB19="—",'E-Learning UG SCH'!EB19,'E-Learning UG SCH'!EB19/'Total UG SCH'!EB19)</f>
        <v>0.21020426099120409</v>
      </c>
      <c r="EC21" s="60">
        <f>IF('E-Learning UG SCH'!EC19="—",'E-Learning UG SCH'!EC19,'E-Learning UG SCH'!EC19/'Total UG SCH'!EC19)</f>
        <v>0.21990375466445305</v>
      </c>
      <c r="ED21" s="61">
        <f>IF('E-Learning UG SCH'!EE19="—",'E-Learning UG SCH'!EE19,'E-Learning UG SCH'!EE19/'Total UG SCH'!EE19)</f>
        <v>3.8604882909815647E-2</v>
      </c>
      <c r="EE21" s="60">
        <f>IF('E-Learning UG SCH'!EE19="—",'E-Learning UG SCH'!EE19,'E-Learning UG SCH'!EE19/'Total UG SCH'!EE19)</f>
        <v>3.8604882909815647E-2</v>
      </c>
      <c r="EF21" s="60">
        <f>IF('E-Learning UG SCH'!EF19="—",'E-Learning UG SCH'!EF19,'E-Learning UG SCH'!EF19/'Total UG SCH'!EF19)</f>
        <v>7.3816725431061006E-2</v>
      </c>
      <c r="EG21" s="60">
        <f>IF('E-Learning UG SCH'!EG19="—",'E-Learning UG SCH'!EG19,'E-Learning UG SCH'!EG19/'Total UG SCH'!EG19)</f>
        <v>9.7036607889601334E-2</v>
      </c>
      <c r="EH21" s="60">
        <f>IF('E-Learning UG SCH'!EH19="—",'E-Learning UG SCH'!EH19,'E-Learning UG SCH'!EH19/'Total UG SCH'!EH19)</f>
        <v>0.13545051348338591</v>
      </c>
      <c r="EI21" s="60">
        <f>IF('E-Learning UG SCH'!EI19="—",'E-Learning UG SCH'!EI19,'E-Learning UG SCH'!EI19/'Total UG SCH'!EI19)</f>
        <v>0.12683471836324955</v>
      </c>
      <c r="EJ21" s="60">
        <f>IF('E-Learning UG SCH'!EK19="—",'E-Learning UG SCH'!EK19,'E-Learning UG SCH'!EK19/'Total UG SCH'!EK19)</f>
        <v>0.17393266031244711</v>
      </c>
      <c r="EK21" s="60">
        <f>IF('E-Learning UG SCH'!EK19="—",'E-Learning UG SCH'!EK19,'E-Learning UG SCH'!EK19/'Total UG SCH'!EK19)</f>
        <v>0.17393266031244711</v>
      </c>
      <c r="EL21" s="60">
        <f>IF('E-Learning UG SCH'!EL19="—",'E-Learning UG SCH'!EL19,'E-Learning UG SCH'!EL19/'Total UG SCH'!EL19)</f>
        <v>0.19964829010943982</v>
      </c>
      <c r="EM21" s="60">
        <f>IF('E-Learning UG SCH'!EM19="—",'E-Learning UG SCH'!EM19,'E-Learning UG SCH'!EM19/'Total UG SCH'!EM19)</f>
        <v>0.20380161059354565</v>
      </c>
      <c r="EN21" s="60">
        <f>IF('E-Learning UG SCH'!EN19="—",'E-Learning UG SCH'!EN19,'E-Learning UG SCH'!EN19/'Total UG SCH'!EN19)</f>
        <v>0.21029090888265714</v>
      </c>
      <c r="EO21" s="60">
        <f>IF('E-Learning UG SCH'!EO19="—",'E-Learning UG SCH'!EO19,'E-Learning UG SCH'!EO19/'Total UG SCH'!EO19)</f>
        <v>0.18298244903958605</v>
      </c>
      <c r="EP21" s="61" t="str">
        <f>IF('E-Learning UG SCH'!EP19="—",'E-Learning UG SCH'!EP19,'E-Learning UG SCH'!EP19/'Total UG SCH'!EP19)</f>
        <v>—</v>
      </c>
      <c r="EQ21" s="60" t="str">
        <f>IF('E-Learning UG SCH'!EQ19="—",'E-Learning UG SCH'!EQ19,'E-Learning UG SCH'!EQ19/'Total UG SCH'!EQ19)</f>
        <v>—</v>
      </c>
      <c r="ER21" s="60" t="str">
        <f>IF('E-Learning UG SCH'!ER19="—",'E-Learning UG SCH'!ER19,'E-Learning UG SCH'!ER19/'Total UG SCH'!ER19)</f>
        <v>—</v>
      </c>
      <c r="ES21" s="60" t="str">
        <f>IF('E-Learning UG SCH'!ES19="—",'E-Learning UG SCH'!ES19,'E-Learning UG SCH'!ES19/'Total UG SCH'!ES19)</f>
        <v>—</v>
      </c>
      <c r="ET21" s="60" t="str">
        <f>IF('E-Learning UG SCH'!ET19="—",'E-Learning UG SCH'!ET19,'E-Learning UG SCH'!ET19/'Total UG SCH'!ET19)</f>
        <v>—</v>
      </c>
      <c r="EU21" s="60" t="str">
        <f>IF('E-Learning UG SCH'!EU19="—",'E-Learning UG SCH'!EU19,'E-Learning UG SCH'!EU19/'Total UG SCH'!EU19)</f>
        <v>—</v>
      </c>
      <c r="EV21" s="60" t="str">
        <f>IF('E-Learning UG SCH'!EV19="—",'E-Learning UG SCH'!EV19,'E-Learning UG SCH'!EV19/'Total UG SCH'!EV19)</f>
        <v>—</v>
      </c>
      <c r="EW21" s="60" t="str">
        <f>IF('E-Learning UG SCH'!EW19="—",'E-Learning UG SCH'!EW19,'E-Learning UG SCH'!EW19/'Total UG SCH'!EW19)</f>
        <v>—</v>
      </c>
      <c r="EX21" s="60" t="str">
        <f>IF('E-Learning UG SCH'!EX19="—",'E-Learning UG SCH'!EX19,'E-Learning UG SCH'!EX19/'Total UG SCH'!EX19)</f>
        <v>—</v>
      </c>
      <c r="EY21" s="60" t="str">
        <f>IF('E-Learning UG SCH'!EY19="—",'E-Learning UG SCH'!EY19,'E-Learning UG SCH'!EY19/'Total UG SCH'!EY19)</f>
        <v>—</v>
      </c>
      <c r="EZ21" s="60" t="str">
        <f>IF('E-Learning UG SCH'!EZ19="—",'E-Learning UG SCH'!EZ19,'E-Learning UG SCH'!EZ19/'Total UG SCH'!EZ19)</f>
        <v>—</v>
      </c>
      <c r="FA21" s="60" t="str">
        <f>IF('E-Learning UG SCH'!FA19="—",'E-Learning UG SCH'!FA19,'E-Learning UG SCH'!FA19/'Total UG SCH'!FA19)</f>
        <v>—</v>
      </c>
      <c r="FB21" s="61" t="str">
        <f>IF('E-Learning UG SCH'!FB19="—",'E-Learning UG SCH'!FB19,'E-Learning UG SCH'!FB19/'Total UG SCH'!FB19)</f>
        <v>—</v>
      </c>
      <c r="FC21" s="60" t="str">
        <f>IF('E-Learning UG SCH'!FC19="—",'E-Learning UG SCH'!FC19,'E-Learning UG SCH'!FC19/'Total UG SCH'!FC19)</f>
        <v>—</v>
      </c>
      <c r="FD21" s="60" t="str">
        <f>IF('E-Learning UG SCH'!FD19="—",'E-Learning UG SCH'!FD19,'E-Learning UG SCH'!FD19/'Total UG SCH'!FD19)</f>
        <v>—</v>
      </c>
      <c r="FE21" s="60" t="str">
        <f>IF('E-Learning UG SCH'!FE19="—",'E-Learning UG SCH'!FE19,'E-Learning UG SCH'!FE19/'Total UG SCH'!FE19)</f>
        <v>—</v>
      </c>
      <c r="FF21" s="60" t="str">
        <f>IF('E-Learning UG SCH'!FF19="—",'E-Learning UG SCH'!FF19,'E-Learning UG SCH'!FF19/'Total UG SCH'!FF19)</f>
        <v>—</v>
      </c>
      <c r="FG21" s="60" t="str">
        <f>IF('E-Learning UG SCH'!FG19="—",'E-Learning UG SCH'!FG19,'E-Learning UG SCH'!FG19/'Total UG SCH'!FG19)</f>
        <v>—</v>
      </c>
      <c r="FH21" s="60" t="str">
        <f>IF('E-Learning UG SCH'!FH19="—",'E-Learning UG SCH'!FH19,'E-Learning UG SCH'!FH19/'Total UG SCH'!FH19)</f>
        <v>—</v>
      </c>
      <c r="FI21" s="60" t="str">
        <f>IF('E-Learning UG SCH'!FI19="—",'E-Learning UG SCH'!FI19,'E-Learning UG SCH'!FI19/'Total UG SCH'!FI19)</f>
        <v>—</v>
      </c>
      <c r="FJ21" s="60" t="str">
        <f>IF('E-Learning UG SCH'!FJ19="—",'E-Learning UG SCH'!FJ19,'E-Learning UG SCH'!FJ19/'Total UG SCH'!FJ19)</f>
        <v>—</v>
      </c>
      <c r="FK21" s="60" t="str">
        <f>IF('E-Learning UG SCH'!FK19="—",'E-Learning UG SCH'!FK19,'E-Learning UG SCH'!FK19/'Total UG SCH'!FK19)</f>
        <v>—</v>
      </c>
      <c r="FL21" s="60" t="str">
        <f>IF('E-Learning UG SCH'!FL19="—",'E-Learning UG SCH'!FL19,'E-Learning UG SCH'!FL19/'Total UG SCH'!FL19)</f>
        <v>—</v>
      </c>
      <c r="FM21" s="60" t="str">
        <f>IF('E-Learning UG SCH'!FM19="—",'E-Learning UG SCH'!FM19,'E-Learning UG SCH'!FM19/'Total UG SCH'!FM19)</f>
        <v>—</v>
      </c>
      <c r="FN21" s="61" t="str">
        <f>IF('E-Learning UG SCH'!FN19="—",'E-Learning UG SCH'!FN19,'E-Learning UG SCH'!FN19/'Total UG SCH'!FN19)</f>
        <v>—</v>
      </c>
      <c r="FO21" s="60" t="str">
        <f>IF('E-Learning UG SCH'!FO19="—",'E-Learning UG SCH'!FO19,'E-Learning UG SCH'!FO19/'Total UG SCH'!FO19)</f>
        <v>—</v>
      </c>
      <c r="FP21" s="60" t="str">
        <f>IF('E-Learning UG SCH'!FP19="—",'E-Learning UG SCH'!FP19,'E-Learning UG SCH'!FP19/'Total UG SCH'!FP19)</f>
        <v>—</v>
      </c>
      <c r="FQ21" s="60" t="str">
        <f>IF('E-Learning UG SCH'!FQ19="—",'E-Learning UG SCH'!FQ19,'E-Learning UG SCH'!FQ19/'Total UG SCH'!FQ19)</f>
        <v>—</v>
      </c>
      <c r="FR21" s="60" t="str">
        <f>IF('E-Learning UG SCH'!FR19="—",'E-Learning UG SCH'!FR19,'E-Learning UG SCH'!FR19/'Total UG SCH'!FR19)</f>
        <v>—</v>
      </c>
      <c r="FS21" s="60" t="str">
        <f>IF('E-Learning UG SCH'!FS19="—",'E-Learning UG SCH'!FS19,'E-Learning UG SCH'!FS19/'Total UG SCH'!FS19)</f>
        <v>—</v>
      </c>
      <c r="FT21" s="60" t="str">
        <f>IF('E-Learning UG SCH'!FT19="—",'E-Learning UG SCH'!FT19,'E-Learning UG SCH'!FT19/'Total UG SCH'!FT19)</f>
        <v>—</v>
      </c>
      <c r="FU21" s="60" t="str">
        <f>IF('E-Learning UG SCH'!FU19="—",'E-Learning UG SCH'!FU19,'E-Learning UG SCH'!FU19/'Total UG SCH'!FU19)</f>
        <v>—</v>
      </c>
      <c r="FV21" s="60" t="str">
        <f>IF('E-Learning UG SCH'!FV19="—",'E-Learning UG SCH'!FV19,'E-Learning UG SCH'!FV19/'Total UG SCH'!FV19)</f>
        <v>—</v>
      </c>
      <c r="FW21" s="60" t="str">
        <f>IF('E-Learning UG SCH'!FW19="—",'E-Learning UG SCH'!FW19,'E-Learning UG SCH'!FW19/'Total UG SCH'!FW19)</f>
        <v>—</v>
      </c>
      <c r="FX21" s="60" t="str">
        <f>IF('E-Learning UG SCH'!FX19="—",'E-Learning UG SCH'!FX19,'E-Learning UG SCH'!FX19/'Total UG SCH'!FX19)</f>
        <v>—</v>
      </c>
      <c r="FY21" s="60" t="str">
        <f>IF('E-Learning UG SCH'!FY19="—",'E-Learning UG SCH'!FY19,'E-Learning UG SCH'!FY19/'Total UG SCH'!FY19)</f>
        <v>—</v>
      </c>
      <c r="FZ21" s="61">
        <f>IF('E-Learning G SCH'!B19="—",'E-Learning G SCH'!B19,'E-Learning G SCH'!B19/'Total G SCH'!B19)</f>
        <v>7.0197847592129575E-2</v>
      </c>
      <c r="GA21" s="60">
        <f>IF('E-Learning G SCH'!C19="—",'E-Learning G SCH'!C19,'E-Learning G SCH'!C19/'Total G SCH'!C19)</f>
        <v>8.8437364295019777E-2</v>
      </c>
      <c r="GB21" s="60">
        <f>IF('E-Learning G SCH'!D19="—",'E-Learning G SCH'!D19,'E-Learning G SCH'!D19/'Total G SCH'!D19)</f>
        <v>0.10701532613008295</v>
      </c>
      <c r="GC21" s="60">
        <f>IF('E-Learning G SCH'!E19="—",'E-Learning G SCH'!E19,'E-Learning G SCH'!E19/'Total G SCH'!E19)</f>
        <v>0.13622062681467237</v>
      </c>
      <c r="GD21" s="60">
        <f>IF('E-Learning G SCH'!F19="—",'E-Learning G SCH'!F19,'E-Learning G SCH'!F19/'Total G SCH'!F19)</f>
        <v>0.17848338161990968</v>
      </c>
      <c r="GE21" s="60">
        <f>IF('E-Learning G SCH'!G19="—",'E-Learning G SCH'!G19,'E-Learning G SCH'!G19/'Total G SCH'!G19)</f>
        <v>0.21040514411619227</v>
      </c>
      <c r="GF21" s="60">
        <f>IF('E-Learning G SCH'!H19="—",'E-Learning G SCH'!H19,'E-Learning G SCH'!H19/'Total G SCH'!H19)</f>
        <v>0.2354841868207187</v>
      </c>
      <c r="GG21" s="60">
        <f>IF('E-Learning G SCH'!I19="—",'E-Learning G SCH'!I19,'E-Learning G SCH'!I19/'Total G SCH'!I19)</f>
        <v>0.24332143461192662</v>
      </c>
      <c r="GH21" s="60">
        <f>IF('E-Learning G SCH'!J19="—",'E-Learning G SCH'!J19,'E-Learning G SCH'!J19/'Total G SCH'!J19)</f>
        <v>0.25456316057500739</v>
      </c>
      <c r="GI21" s="60">
        <f>IF('E-Learning G SCH'!K19="—",'E-Learning G SCH'!K19,'E-Learning G SCH'!K19/'Total G SCH'!K19)</f>
        <v>0.27203134472867446</v>
      </c>
      <c r="GJ21" s="60">
        <f>IF('E-Learning G SCH'!L19="—",'E-Learning G SCH'!L19,'E-Learning G SCH'!L19/'Total G SCH'!L19)</f>
        <v>0.28853429367762695</v>
      </c>
      <c r="GK21" s="60">
        <f>IF('E-Learning G SCH'!M19="—",'E-Learning G SCH'!M19,'E-Learning G SCH'!M19/'Total G SCH'!M19)</f>
        <v>0.27427421617281444</v>
      </c>
      <c r="GL21" s="61" t="str">
        <f>IF('E-Learning G SCH'!N19="NA",'E-Learning G SCH'!N19,'E-Learning G SCH'!N19/'Total G SCH'!N19)</f>
        <v>NA</v>
      </c>
      <c r="GM21" s="60" t="str">
        <f>IF('E-Learning G SCH'!O19="NA",'E-Learning G SCH'!O19,'E-Learning G SCH'!O19/'Total G SCH'!O19)</f>
        <v>NA</v>
      </c>
      <c r="GN21" s="60" t="str">
        <f>IF('E-Learning G SCH'!P19="NA",'E-Learning G SCH'!P19,'E-Learning G SCH'!P19/'Total G SCH'!P19)</f>
        <v>NA</v>
      </c>
      <c r="GO21" s="60" t="str">
        <f>IF('E-Learning G SCH'!Q19="NA",'E-Learning G SCH'!Q19,'E-Learning G SCH'!Q19/'Total G SCH'!Q19)</f>
        <v>NA</v>
      </c>
      <c r="GP21" s="60" t="str">
        <f>IF('E-Learning G SCH'!R19="NA",'E-Learning G SCH'!R19,'E-Learning G SCH'!R19/'Total G SCH'!R19)</f>
        <v>NA</v>
      </c>
      <c r="GQ21" s="60" t="str">
        <f>IF('E-Learning G SCH'!S19="NA",'E-Learning G SCH'!S19,'E-Learning G SCH'!S19/'Total G SCH'!S19)</f>
        <v>NA</v>
      </c>
      <c r="GR21" s="60" t="str">
        <f>IF('E-Learning G SCH'!T19="NA",'E-Learning G SCH'!T19,'E-Learning G SCH'!T19/'Total G SCH'!T19)</f>
        <v>NA</v>
      </c>
      <c r="GS21" s="60" t="str">
        <f>IF('E-Learning G SCH'!U19="NA",'E-Learning G SCH'!U19,'E-Learning G SCH'!U19/'Total G SCH'!U19)</f>
        <v>NA</v>
      </c>
      <c r="GT21" s="60" t="str">
        <f>IF('E-Learning G SCH'!V19="NA",'E-Learning G SCH'!V19,'E-Learning G SCH'!V19/'Total G SCH'!V19)</f>
        <v>NA</v>
      </c>
      <c r="GU21" s="60" t="str">
        <f>IF('E-Learning G SCH'!W19="NA",'E-Learning G SCH'!W19,'E-Learning G SCH'!W19/'Total G SCH'!W19)</f>
        <v>NA</v>
      </c>
      <c r="GV21" s="60" t="str">
        <f>IF('E-Learning G SCH'!X19="NA",'E-Learning G SCH'!X19,'E-Learning G SCH'!X19/'Total G SCH'!X19)</f>
        <v>NA</v>
      </c>
      <c r="GW21" s="60" t="str">
        <f>IF('E-Learning G SCH'!Y19="NA",'E-Learning G SCH'!Y19,'E-Learning G SCH'!Y19/'Total G SCH'!Y19)</f>
        <v>NA</v>
      </c>
      <c r="GX21" s="61">
        <f>IF('E-Learning G SCH'!Z19="—",'E-Learning G SCH'!Z19,'E-Learning G SCH'!Z19/'Total G SCH'!Z19)</f>
        <v>0.21755169042920117</v>
      </c>
      <c r="GY21" s="60">
        <f>IF('E-Learning G SCH'!AA19="—",'E-Learning G SCH'!AA19,'E-Learning G SCH'!AA19/'Total G SCH'!AA19)</f>
        <v>0.20646459104832443</v>
      </c>
      <c r="GZ21" s="60">
        <f>IF('E-Learning G SCH'!AB19="—",'E-Learning G SCH'!AB19,'E-Learning G SCH'!AB19/'Total G SCH'!AB19)</f>
        <v>0.19556466236309566</v>
      </c>
      <c r="HA21" s="60">
        <f>IF('E-Learning G SCH'!AC19="—",'E-Learning G SCH'!AC19,'E-Learning G SCH'!AC19/'Total G SCH'!AC19)</f>
        <v>0.21825777166934915</v>
      </c>
      <c r="HB21" s="60">
        <f>IF('E-Learning G SCH'!AD19="—",'E-Learning G SCH'!AD19,'E-Learning G SCH'!AD19/'Total G SCH'!AD19)</f>
        <v>0.23810022882495765</v>
      </c>
      <c r="HC21" s="60">
        <f>IF('E-Learning G SCH'!AE19="—",'E-Learning G SCH'!AE19,'E-Learning G SCH'!AE19/'Total G SCH'!AE19)</f>
        <v>0.23662457349889199</v>
      </c>
      <c r="HD21" s="60">
        <f>IF('E-Learning G SCH'!AF19="—",'E-Learning G SCH'!AF19,'E-Learning G SCH'!AF19/'Total G SCH'!AF19)</f>
        <v>0.23237377813648999</v>
      </c>
      <c r="HE21" s="60">
        <f>IF('E-Learning G SCH'!AG19="—",'E-Learning G SCH'!AG19,'E-Learning G SCH'!AG19/'Total G SCH'!AG19)</f>
        <v>0.22310735479230354</v>
      </c>
      <c r="HF21" s="60">
        <f>IF('E-Learning G SCH'!AH19="—",'E-Learning G SCH'!AH19,'E-Learning G SCH'!AH19/'Total G SCH'!AH19)</f>
        <v>0.20204459616502032</v>
      </c>
      <c r="HG21" s="60">
        <f>IF('E-Learning G SCH'!AI19="—",'E-Learning G SCH'!AI19,'E-Learning G SCH'!AI19/'Total G SCH'!AI19)</f>
        <v>0.30908432172686012</v>
      </c>
      <c r="HH21" s="60">
        <f>IF('E-Learning G SCH'!AJ19="—",'E-Learning G SCH'!AJ19,'E-Learning G SCH'!AJ19/'Total G SCH'!AJ19)</f>
        <v>0.29590932918783103</v>
      </c>
      <c r="HI21" s="189">
        <f>IF('E-Learning G SCH'!AK19="—",'E-Learning G SCH'!AK19,'E-Learning G SCH'!AK19/'Total G SCH'!AK19)</f>
        <v>0.30168002154737056</v>
      </c>
      <c r="HJ21" s="61" t="str">
        <f>IF('E-Learning G SCH'!AL19="NA",'E-Learning G SCH'!AL19,'E-Learning G SCH'!AL19/'Total G SCH'!AL19)</f>
        <v>NA</v>
      </c>
      <c r="HK21" s="60" t="str">
        <f>IF('E-Learning G SCH'!AM19="NA",'E-Learning G SCH'!AM19,'E-Learning G SCH'!AM19/'Total G SCH'!AM19)</f>
        <v>NA</v>
      </c>
      <c r="HL21" s="60" t="str">
        <f>IF('E-Learning G SCH'!AN19="NA",'E-Learning G SCH'!AN19,'E-Learning G SCH'!AN19/'Total G SCH'!AN19)</f>
        <v>NA</v>
      </c>
      <c r="HM21" s="60" t="str">
        <f>IF('E-Learning G SCH'!AO19="NA",'E-Learning G SCH'!AO19,'E-Learning G SCH'!AO19/'Total G SCH'!AO19)</f>
        <v>NA</v>
      </c>
      <c r="HN21" s="60" t="str">
        <f>IF('E-Learning G SCH'!AP19="NA",'E-Learning G SCH'!AP19,'E-Learning G SCH'!AP19/'Total G SCH'!AP19)</f>
        <v>NA</v>
      </c>
      <c r="HO21" s="60" t="str">
        <f>IF('E-Learning G SCH'!AQ19="NA",'E-Learning G SCH'!AQ19,'E-Learning G SCH'!AQ19/'Total G SCH'!AQ19)</f>
        <v>NA</v>
      </c>
      <c r="HP21" s="60" t="str">
        <f>IF('E-Learning G SCH'!AR19="NA",'E-Learning G SCH'!AR19,'E-Learning G SCH'!AR19/'Total G SCH'!AR19)</f>
        <v>NA</v>
      </c>
      <c r="HQ21" s="60" t="str">
        <f>IF('E-Learning G SCH'!AS19="NA",'E-Learning G SCH'!AS19,'E-Learning G SCH'!AS19/'Total G SCH'!AS19)</f>
        <v>NA</v>
      </c>
      <c r="HR21" s="60" t="str">
        <f>IF('E-Learning G SCH'!AT19="NA",'E-Learning G SCH'!AT19,'E-Learning G SCH'!AT19/'Total G SCH'!AT19)</f>
        <v>NA</v>
      </c>
      <c r="HS21" s="60" t="str">
        <f>IF('E-Learning G SCH'!AU19="NA",'E-Learning G SCH'!AU19,'E-Learning G SCH'!AU19/'Total G SCH'!AU19)</f>
        <v>NA</v>
      </c>
      <c r="HT21" s="60" t="str">
        <f>IF('E-Learning G SCH'!AV19="NA",'E-Learning G SCH'!AV19,'E-Learning G SCH'!AV19/'Total G SCH'!AV19)</f>
        <v>NA</v>
      </c>
      <c r="HU21" s="60" t="str">
        <f>IF('E-Learning G SCH'!AW19="NA",'E-Learning G SCH'!AW19,'E-Learning G SCH'!AW19/'Total G SCH'!AW19)</f>
        <v>NA</v>
      </c>
      <c r="HV21" s="61" t="str">
        <f>IF('E-Learning G SCH'!AX19="NA",'E-Learning G SCH'!AX19,'E-Learning G SCH'!AX19/'Total G SCH'!AX19)</f>
        <v>NA</v>
      </c>
      <c r="HW21" s="60" t="str">
        <f>IF('E-Learning G SCH'!AY19="NA",'E-Learning G SCH'!AY19,'E-Learning G SCH'!AY19/'Total G SCH'!AY19)</f>
        <v>NA</v>
      </c>
      <c r="HX21" s="60" t="str">
        <f>IF('E-Learning G SCH'!AZ19="NA",'E-Learning G SCH'!AZ19,'E-Learning G SCH'!AZ19/'Total G SCH'!AZ19)</f>
        <v>NA</v>
      </c>
      <c r="HY21" s="60" t="str">
        <f>IF('E-Learning G SCH'!BA19="NA",'E-Learning G SCH'!BA19,'E-Learning G SCH'!BA19/'Total G SCH'!BA19)</f>
        <v>NA</v>
      </c>
      <c r="HZ21" s="60" t="str">
        <f>IF('E-Learning G SCH'!BB19="NA",'E-Learning G SCH'!BB19,'E-Learning G SCH'!BB19/'Total G SCH'!BB19)</f>
        <v>NA</v>
      </c>
      <c r="IA21" s="60">
        <f>IF('E-Learning G SCH'!BC19="NA",'E-Learning G SCH'!BC19,'E-Learning G SCH'!BC19/'Total G SCH'!BC19)</f>
        <v>0.76930471002883694</v>
      </c>
      <c r="IB21" s="60">
        <f>IF('E-Learning G SCH'!BD19="NA",'E-Learning G SCH'!BD19,'E-Learning G SCH'!BD19/'Total G SCH'!BD19)</f>
        <v>0.44731301939058171</v>
      </c>
      <c r="IC21" s="60">
        <f>IF('E-Learning G SCH'!BE19="NA",'E-Learning G SCH'!BE19,'E-Learning G SCH'!BE19/'Total G SCH'!BE19)</f>
        <v>0.48524437186515806</v>
      </c>
      <c r="ID21" s="60">
        <f>IF('E-Learning G SCH'!BF19="NA",'E-Learning G SCH'!BF19,'E-Learning G SCH'!BF19/'Total G SCH'!BF19)</f>
        <v>0.47859108420473306</v>
      </c>
      <c r="IE21" s="60">
        <f>IF('E-Learning G SCH'!BG19="NA",'E-Learning G SCH'!BG19,'E-Learning G SCH'!BG19/'Total G SCH'!BG19)</f>
        <v>0.47445486147687771</v>
      </c>
      <c r="IF21" s="60">
        <f>IF('E-Learning G SCH'!BH19="NA",'E-Learning G SCH'!BH19,'E-Learning G SCH'!BH19/'Total G SCH'!BH19)</f>
        <v>0.42920454545454545</v>
      </c>
      <c r="IG21" s="60">
        <f>IF('E-Learning G SCH'!BI19="NA",'E-Learning G SCH'!BI19,'E-Learning G SCH'!BI19/'Total G SCH'!BI19)</f>
        <v>0.47019321394910463</v>
      </c>
      <c r="IH21" s="61">
        <f>IF('E-Learning G SCH'!BJ19="—",'E-Learning G SCH'!BJ19,'E-Learning G SCH'!BJ19/'Total G SCH'!BJ19)</f>
        <v>0</v>
      </c>
      <c r="II21" s="60">
        <f>IF('E-Learning G SCH'!BK19="—",'E-Learning G SCH'!BK19,'E-Learning G SCH'!BK19/'Total G SCH'!BK19)</f>
        <v>0.29290953545232273</v>
      </c>
      <c r="IJ21" s="60">
        <f>IF('E-Learning G SCH'!BL19="—",'E-Learning G SCH'!BL19,'E-Learning G SCH'!BL19/'Total G SCH'!BL19)</f>
        <v>0.40300515810719895</v>
      </c>
      <c r="IK21" s="60">
        <f>IF('E-Learning G SCH'!BM19="—",'E-Learning G SCH'!BM19,'E-Learning G SCH'!BM19/'Total G SCH'!BM19)</f>
        <v>0.58008658008658009</v>
      </c>
      <c r="IL21" s="60">
        <f>IF('E-Learning G SCH'!BN19="—",'E-Learning G SCH'!BN19,'E-Learning G SCH'!BN19/'Total G SCH'!BN19)</f>
        <v>0.5141177705468668</v>
      </c>
      <c r="IM21" s="60">
        <f>IF('E-Learning G SCH'!BO19="—",'E-Learning G SCH'!BO19,'E-Learning G SCH'!BO19/'Total G SCH'!BO19)</f>
        <v>0.19506437768240342</v>
      </c>
      <c r="IN21" s="60">
        <f>IF('E-Learning G SCH'!BP19="—",'E-Learning G SCH'!BP19,'E-Learning G SCH'!BP19/'Total G SCH'!BP19)</f>
        <v>0.48269410664172124</v>
      </c>
      <c r="IO21" s="60">
        <f>IF('E-Learning G SCH'!BQ19="—",'E-Learning G SCH'!BQ19,'E-Learning G SCH'!BQ19/'Total G SCH'!BQ19)</f>
        <v>0.50052334100900142</v>
      </c>
      <c r="IP21" s="60">
        <f>IF('E-Learning G SCH'!BR19="—",'E-Learning G SCH'!BR19,'E-Learning G SCH'!BR19/'Total G SCH'!BR19)</f>
        <v>0.55234478203434612</v>
      </c>
      <c r="IQ21" s="60">
        <f>IF('E-Learning G SCH'!BS19="—",'E-Learning G SCH'!BS19,'E-Learning G SCH'!BS19/'Total G SCH'!BS19)</f>
        <v>0.35842590404159774</v>
      </c>
      <c r="IR21" s="60">
        <f>IF('E-Learning G SCH'!BT19="—",'E-Learning G SCH'!BT19,'E-Learning G SCH'!BT19/'Total G SCH'!BT19)</f>
        <v>0.4746588693957115</v>
      </c>
      <c r="IS21" s="60">
        <f>IF('E-Learning G SCH'!BU19="—",'E-Learning G SCH'!BU19,'E-Learning G SCH'!BU19/'Total G SCH'!BU19)</f>
        <v>0.51348447405178899</v>
      </c>
      <c r="IT21" s="61">
        <f>IF('E-Learning G SCH'!BV19="—",'E-Learning G SCH'!BV19,'E-Learning G SCH'!BV19/'Total G SCH'!BV19)</f>
        <v>0.11753597825367901</v>
      </c>
      <c r="IU21" s="60">
        <f>IF('E-Learning G SCH'!BW19="—",'E-Learning G SCH'!BW19,'E-Learning G SCH'!BW19/'Total G SCH'!BW19)</f>
        <v>0.13080639612283668</v>
      </c>
      <c r="IV21" s="60">
        <f>IF('E-Learning G SCH'!BX19="—",'E-Learning G SCH'!BX19,'E-Learning G SCH'!BX19/'Total G SCH'!BX19)</f>
        <v>0.14394228021716354</v>
      </c>
      <c r="IW21" s="60">
        <f>IF('E-Learning G SCH'!BY19="—",'E-Learning G SCH'!BY19,'E-Learning G SCH'!BY19/'Total G SCH'!BY19)</f>
        <v>0.18387636001055749</v>
      </c>
      <c r="IX21" s="60">
        <f>IF('E-Learning G SCH'!BZ19="—",'E-Learning G SCH'!BZ19,'E-Learning G SCH'!BZ19/'Total G SCH'!BZ19)</f>
        <v>0.2156386650029789</v>
      </c>
      <c r="IY21" s="60">
        <f>IF('E-Learning G SCH'!CA19="—",'E-Learning G SCH'!CA19,'E-Learning G SCH'!CA19/'Total G SCH'!CA19)</f>
        <v>0.23783073957140063</v>
      </c>
      <c r="IZ21" s="60">
        <f>IF('E-Learning G SCH'!CB19="—",'E-Learning G SCH'!CB19,'E-Learning G SCH'!CB19/'Total G SCH'!CB19)</f>
        <v>0.24952032385071812</v>
      </c>
      <c r="JA21" s="60">
        <f>IF('E-Learning G SCH'!CC19="—",'E-Learning G SCH'!CC19,'E-Learning G SCH'!CC19/'Total G SCH'!CC19)</f>
        <v>0.255337926165353</v>
      </c>
      <c r="JB21" s="60">
        <f>IF('E-Learning G SCH'!CD19="—",'E-Learning G SCH'!CD19,'E-Learning G SCH'!CD19/'Total G SCH'!CD19)</f>
        <v>0.25975886945350329</v>
      </c>
      <c r="JC21" s="60">
        <f>IF('E-Learning G SCH'!CE19="—",'E-Learning G SCH'!CE19,'E-Learning G SCH'!CE19/'Total G SCH'!CE19)</f>
        <v>0.29743518876789565</v>
      </c>
      <c r="JD21" s="60">
        <f>IF('E-Learning G SCH'!CF19="—",'E-Learning G SCH'!CF19,'E-Learning G SCH'!CF19/'Total G SCH'!CF19)</f>
        <v>0.30746166222252225</v>
      </c>
      <c r="JE21" s="60">
        <f>IF('E-Learning G SCH'!CG19="—",'E-Learning G SCH'!CG19,'E-Learning G SCH'!CG19/'Total G SCH'!CG19)</f>
        <v>0.30482915212936812</v>
      </c>
    </row>
    <row r="22" spans="1:265" x14ac:dyDescent="0.2">
      <c r="A22" s="56"/>
      <c r="B22" s="3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57"/>
      <c r="CB22" s="57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57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57"/>
      <c r="EJ22" s="57"/>
      <c r="EK22" s="62"/>
      <c r="EL22" s="62"/>
      <c r="EM22" s="62"/>
      <c r="EN22" s="62"/>
      <c r="EO22" s="62"/>
      <c r="EP22" s="62"/>
      <c r="EW22" s="62"/>
      <c r="EX22" s="62"/>
      <c r="EY22" s="62"/>
      <c r="EZ22" s="62"/>
      <c r="FA22" s="62"/>
      <c r="FI22" s="62"/>
      <c r="FJ22" s="62"/>
      <c r="FK22" s="62"/>
      <c r="FL22" s="62"/>
      <c r="FM22" s="62"/>
      <c r="FU22" s="62"/>
      <c r="FV22" s="62"/>
      <c r="FW22" s="62"/>
      <c r="FX22" s="62"/>
      <c r="FY22" s="62"/>
      <c r="FZ22" s="38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  <c r="HX22" s="62"/>
      <c r="HY22" s="62"/>
      <c r="HZ22" s="62"/>
      <c r="IA22" s="62"/>
      <c r="IB22" s="62"/>
      <c r="IC22" s="62"/>
      <c r="ID22" s="62"/>
      <c r="IE22" s="62"/>
      <c r="IF22" s="62"/>
      <c r="IG22" s="62"/>
      <c r="IH22" s="62"/>
      <c r="II22" s="62"/>
      <c r="IJ22" s="62"/>
      <c r="IK22" s="62"/>
      <c r="IL22" s="62"/>
      <c r="IM22" s="62"/>
      <c r="IN22" s="62"/>
      <c r="IO22" s="62"/>
      <c r="IP22" s="62"/>
      <c r="IQ22" s="62"/>
      <c r="IR22" s="62"/>
      <c r="IS22" s="62"/>
      <c r="IT22" s="62"/>
      <c r="IU22" s="62"/>
      <c r="JA22" s="62"/>
    </row>
    <row r="23" spans="1:265" ht="17.25" customHeight="1" x14ac:dyDescent="0.2">
      <c r="E23" s="81"/>
      <c r="F23" s="81"/>
      <c r="G23" s="81"/>
      <c r="H23" s="81"/>
      <c r="I23" s="81"/>
      <c r="J23" s="81"/>
      <c r="K23" s="81"/>
      <c r="L23" s="81"/>
      <c r="M23" s="81"/>
      <c r="U23" s="81"/>
      <c r="V23" s="81"/>
      <c r="W23" s="81"/>
      <c r="X23" s="81"/>
      <c r="Y23" s="81"/>
      <c r="AG23" s="81"/>
      <c r="AH23" s="81"/>
      <c r="AI23" s="81"/>
      <c r="AJ23" s="81"/>
      <c r="AK23" s="81"/>
      <c r="AS23" s="81"/>
      <c r="AT23" s="81"/>
      <c r="AU23" s="81"/>
      <c r="AV23" s="81"/>
      <c r="AW23" s="81"/>
      <c r="BE23" s="81"/>
      <c r="BF23" s="81"/>
      <c r="BG23" s="81"/>
      <c r="BH23" s="81"/>
      <c r="BI23" s="81"/>
      <c r="BJ23" s="62"/>
      <c r="BK23" s="62"/>
      <c r="BL23" s="62"/>
      <c r="BM23" s="62"/>
      <c r="BN23" s="62"/>
      <c r="BO23" s="62"/>
      <c r="BP23" s="62"/>
      <c r="BQ23" s="81"/>
      <c r="BR23" s="81"/>
      <c r="BS23" s="81"/>
      <c r="BT23" s="81"/>
      <c r="BU23" s="81"/>
      <c r="BV23" s="154"/>
      <c r="BW23" s="62"/>
      <c r="BX23" s="62"/>
      <c r="BY23" s="62"/>
      <c r="BZ23" s="62"/>
      <c r="CA23" s="62"/>
      <c r="CB23" s="62"/>
      <c r="CC23" s="81"/>
      <c r="CD23" s="81"/>
      <c r="CE23" s="81"/>
      <c r="CF23" s="81"/>
      <c r="CG23" s="81"/>
      <c r="CH23" s="62"/>
      <c r="CI23" s="62"/>
      <c r="CJ23" s="62"/>
      <c r="CK23" s="62"/>
      <c r="CL23" s="62"/>
      <c r="CM23" s="62"/>
      <c r="CN23" s="62"/>
      <c r="CO23" s="81"/>
      <c r="CP23" s="81"/>
      <c r="CQ23" s="81"/>
      <c r="CR23" s="81"/>
      <c r="CS23" s="81"/>
      <c r="CT23" s="62"/>
      <c r="CU23" s="62"/>
      <c r="CV23" s="62"/>
      <c r="CW23" s="62"/>
      <c r="CX23" s="62"/>
      <c r="CY23" s="62"/>
      <c r="CZ23" s="62"/>
      <c r="DA23" s="81"/>
      <c r="DB23" s="81"/>
      <c r="DC23" s="81"/>
      <c r="DD23" s="81"/>
      <c r="DE23" s="81"/>
      <c r="DF23" s="62"/>
      <c r="DG23" s="62"/>
      <c r="DH23" s="62"/>
      <c r="DI23" s="62"/>
      <c r="DJ23" s="62"/>
      <c r="DK23" s="62"/>
      <c r="DL23" s="62"/>
      <c r="DM23" s="81"/>
      <c r="DN23" s="81"/>
      <c r="DO23" s="81"/>
      <c r="DP23" s="81"/>
      <c r="DQ23" s="81"/>
      <c r="DR23" s="62"/>
      <c r="DS23" s="62"/>
      <c r="DT23" s="62"/>
      <c r="DU23" s="62"/>
      <c r="DV23" s="62"/>
      <c r="DW23" s="62"/>
      <c r="DX23" s="62"/>
      <c r="DY23" s="81"/>
      <c r="DZ23" s="81"/>
      <c r="EA23" s="81"/>
      <c r="EB23" s="81"/>
      <c r="EC23" s="81"/>
      <c r="ED23" s="62"/>
      <c r="EE23" s="62"/>
      <c r="EF23" s="62"/>
      <c r="EG23" s="62"/>
      <c r="EH23" s="62"/>
      <c r="EI23" s="57"/>
      <c r="EJ23" s="57"/>
      <c r="EK23" s="81"/>
      <c r="EL23" s="81"/>
      <c r="EM23" s="81"/>
      <c r="EN23" s="81"/>
      <c r="EO23" s="81"/>
      <c r="EP23" s="62"/>
      <c r="EW23" s="81"/>
      <c r="EX23" s="81"/>
      <c r="EY23" s="81"/>
      <c r="EZ23" s="81"/>
      <c r="FA23" s="81"/>
      <c r="FI23" s="81"/>
      <c r="FJ23" s="81"/>
      <c r="FK23" s="81"/>
      <c r="FL23" s="81"/>
      <c r="FM23" s="81"/>
      <c r="FU23" s="81"/>
      <c r="FV23" s="81"/>
      <c r="FW23" s="81"/>
      <c r="FX23" s="81"/>
      <c r="FY23" s="81"/>
      <c r="FZ23" s="38"/>
      <c r="GA23" s="62"/>
      <c r="GB23" s="62"/>
      <c r="GC23" s="62"/>
      <c r="GD23" s="62"/>
      <c r="GE23" s="62"/>
      <c r="GF23" s="62"/>
      <c r="GG23" s="81"/>
      <c r="GH23" s="81"/>
      <c r="GI23" s="81"/>
      <c r="GJ23" s="81"/>
      <c r="GK23" s="81"/>
      <c r="GL23" s="62"/>
      <c r="GM23" s="62"/>
      <c r="GN23" s="62"/>
      <c r="GO23" s="62"/>
      <c r="GP23" s="62"/>
      <c r="GQ23" s="62"/>
      <c r="GR23" s="62"/>
      <c r="GS23" s="81"/>
      <c r="GT23" s="81"/>
      <c r="GU23" s="81"/>
      <c r="GV23" s="81"/>
      <c r="GW23" s="81"/>
      <c r="GX23" s="62"/>
      <c r="GY23" s="62"/>
      <c r="GZ23" s="62"/>
      <c r="HA23" s="62"/>
      <c r="HB23" s="62"/>
      <c r="HC23" s="62"/>
      <c r="HD23" s="62"/>
      <c r="HE23" s="81"/>
      <c r="HF23" s="81"/>
      <c r="HG23" s="81"/>
      <c r="HH23" s="81"/>
      <c r="HI23" s="81"/>
      <c r="HJ23" s="62"/>
      <c r="HK23" s="62"/>
      <c r="HL23" s="62"/>
      <c r="HM23" s="62"/>
      <c r="HN23" s="62"/>
      <c r="HO23" s="62"/>
      <c r="HP23" s="62"/>
      <c r="HQ23" s="81"/>
      <c r="HR23" s="81"/>
      <c r="HS23" s="81"/>
      <c r="HT23" s="81"/>
      <c r="HU23" s="81"/>
      <c r="HV23" s="62"/>
      <c r="HW23" s="62"/>
      <c r="HX23" s="62"/>
      <c r="HY23" s="62"/>
      <c r="HZ23" s="62"/>
      <c r="IA23" s="62"/>
      <c r="IB23" s="62"/>
      <c r="IC23" s="81"/>
      <c r="ID23" s="81"/>
      <c r="IE23" s="81"/>
      <c r="IF23" s="81"/>
      <c r="IG23" s="81"/>
      <c r="IH23" s="62"/>
      <c r="II23" s="62"/>
      <c r="IJ23" s="62"/>
      <c r="IK23" s="62"/>
      <c r="IL23" s="62"/>
      <c r="IM23" s="62"/>
      <c r="IN23" s="62"/>
      <c r="IO23" s="81"/>
      <c r="IP23" s="81"/>
      <c r="IQ23" s="81"/>
      <c r="IR23" s="81"/>
      <c r="IS23" s="81"/>
      <c r="IT23" s="154"/>
      <c r="IU23" s="62"/>
      <c r="JA23" s="81"/>
    </row>
    <row r="24" spans="1:265" ht="16.5" customHeight="1" x14ac:dyDescent="0.2">
      <c r="BJ24" s="62"/>
      <c r="BK24" s="62"/>
      <c r="BL24" s="62"/>
      <c r="BM24" s="62"/>
      <c r="BN24" s="62"/>
      <c r="BO24" s="62"/>
      <c r="BP24" s="62"/>
      <c r="BV24" s="62"/>
      <c r="BW24" s="62"/>
      <c r="BX24" s="62"/>
      <c r="BY24" s="62"/>
      <c r="BZ24" s="62"/>
      <c r="CA24" s="62"/>
      <c r="CB24" s="62"/>
      <c r="CH24" s="62"/>
      <c r="CI24" s="62"/>
      <c r="CJ24" s="62"/>
      <c r="CK24" s="62"/>
      <c r="CL24" s="62"/>
      <c r="CM24" s="62"/>
      <c r="CN24" s="62"/>
      <c r="CT24" s="62"/>
      <c r="CU24" s="62"/>
      <c r="CV24" s="62"/>
      <c r="CW24" s="62"/>
      <c r="CX24" s="62"/>
      <c r="CY24" s="62"/>
      <c r="CZ24" s="62"/>
      <c r="DF24" s="62"/>
      <c r="DG24" s="62"/>
      <c r="DH24" s="62"/>
      <c r="DI24" s="62"/>
      <c r="DJ24" s="62"/>
      <c r="DK24" s="62"/>
      <c r="DL24" s="62"/>
      <c r="DR24" s="62"/>
      <c r="DS24" s="62"/>
      <c r="DT24" s="62"/>
      <c r="DU24" s="62"/>
      <c r="DV24" s="62"/>
      <c r="DW24" s="62"/>
      <c r="DX24" s="62"/>
      <c r="ED24" s="62"/>
      <c r="EE24" s="62"/>
      <c r="EF24" s="62"/>
      <c r="EG24" s="62"/>
      <c r="EH24" s="62"/>
      <c r="EI24" s="62"/>
      <c r="EJ24" s="62"/>
      <c r="EP24" s="62"/>
      <c r="FZ24" s="38"/>
      <c r="GA24" s="62"/>
      <c r="GB24" s="62"/>
      <c r="GC24" s="62"/>
      <c r="GD24" s="62"/>
      <c r="GE24" s="62"/>
      <c r="GF24" s="62"/>
      <c r="GL24" s="62"/>
      <c r="GM24" s="62"/>
      <c r="GN24" s="62"/>
      <c r="GO24" s="62"/>
      <c r="GP24" s="62"/>
      <c r="GQ24" s="62"/>
      <c r="GR24" s="62"/>
      <c r="GX24" s="62"/>
      <c r="GY24" s="62"/>
      <c r="GZ24" s="62"/>
      <c r="HA24" s="62"/>
      <c r="HB24" s="62"/>
      <c r="HC24" s="62"/>
      <c r="HD24" s="62"/>
      <c r="HJ24" s="62"/>
      <c r="HK24" s="62"/>
      <c r="HL24" s="62"/>
      <c r="HM24" s="62"/>
      <c r="HN24" s="62"/>
      <c r="HO24" s="62"/>
      <c r="HP24" s="62"/>
      <c r="HV24" s="62"/>
      <c r="HW24" s="62"/>
      <c r="HX24" s="62"/>
      <c r="HY24" s="62"/>
      <c r="HZ24" s="62"/>
      <c r="IA24" s="62"/>
      <c r="IB24" s="62"/>
      <c r="IH24" s="62"/>
      <c r="II24" s="62"/>
      <c r="IJ24" s="62"/>
      <c r="IK24" s="62"/>
      <c r="IL24" s="62"/>
      <c r="IM24" s="62"/>
      <c r="IN24" s="62"/>
      <c r="IT24" s="62"/>
      <c r="IU24" s="62"/>
    </row>
    <row r="25" spans="1:265" ht="21" customHeight="1" x14ac:dyDescent="0.2"/>
    <row r="26" spans="1:265" ht="27.75" customHeight="1" x14ac:dyDescent="0.2">
      <c r="EE26" s="38"/>
      <c r="EF26" s="38"/>
      <c r="EG26" s="38"/>
      <c r="EH26" s="38"/>
      <c r="EI26" s="38"/>
      <c r="EJ26" s="38"/>
      <c r="EP26" s="38"/>
      <c r="FZ26" s="38"/>
      <c r="GB26" s="63"/>
      <c r="GC26" s="63"/>
      <c r="GD26" s="63"/>
      <c r="GE26" s="63"/>
      <c r="GF26" s="63"/>
      <c r="GL26" s="63"/>
      <c r="GM26" s="64"/>
      <c r="GN26" s="64"/>
      <c r="GO26" s="64"/>
      <c r="GP26" s="64"/>
      <c r="GQ26" s="64"/>
      <c r="GR26" s="64"/>
      <c r="GX26" s="64"/>
      <c r="GY26" s="64"/>
      <c r="GZ26" s="64"/>
      <c r="HA26" s="64"/>
      <c r="HB26" s="64"/>
      <c r="HC26" s="64"/>
      <c r="HD26" s="64"/>
      <c r="HJ26" s="64"/>
      <c r="HK26" s="64"/>
      <c r="HL26" s="64"/>
      <c r="HM26" s="64"/>
      <c r="HN26" s="64"/>
      <c r="HO26" s="64"/>
      <c r="HP26" s="64"/>
      <c r="HV26" s="64"/>
      <c r="HW26" s="64"/>
      <c r="HX26" s="64"/>
      <c r="HY26" s="64"/>
      <c r="HZ26" s="64"/>
      <c r="IA26" s="64"/>
      <c r="IB26" s="64"/>
      <c r="IH26" s="64"/>
      <c r="II26" s="64"/>
      <c r="IJ26" s="64"/>
      <c r="IK26" s="64"/>
      <c r="IL26" s="64"/>
      <c r="IM26" s="64"/>
      <c r="IN26" s="64"/>
      <c r="IT26" s="64"/>
      <c r="IU26" s="65"/>
    </row>
    <row r="27" spans="1:265" ht="32.25" customHeight="1" x14ac:dyDescent="0.2"/>
    <row r="39" spans="3:261" x14ac:dyDescent="0.2"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U39" s="132"/>
      <c r="V39" s="132"/>
      <c r="W39" s="132"/>
      <c r="X39" s="132"/>
      <c r="Y39" s="132"/>
      <c r="AG39" s="132"/>
      <c r="AH39" s="132"/>
      <c r="AI39" s="132"/>
      <c r="AJ39" s="132"/>
      <c r="AK39" s="132"/>
      <c r="AS39" s="132"/>
      <c r="AT39" s="132"/>
      <c r="AU39" s="132"/>
      <c r="AV39" s="132"/>
      <c r="AW39" s="132"/>
      <c r="BE39" s="132"/>
      <c r="BF39" s="132"/>
      <c r="BG39" s="132"/>
      <c r="BH39" s="132"/>
      <c r="BI39" s="132"/>
      <c r="BQ39" s="132"/>
      <c r="BR39" s="132"/>
      <c r="BS39" s="132"/>
      <c r="BT39" s="132"/>
      <c r="BU39" s="132"/>
      <c r="CC39" s="132"/>
      <c r="CD39" s="132"/>
      <c r="CE39" s="132"/>
      <c r="CF39" s="132"/>
      <c r="CG39" s="132"/>
      <c r="CO39" s="132"/>
      <c r="CP39" s="132"/>
      <c r="CQ39" s="132"/>
      <c r="CR39" s="132"/>
      <c r="CS39" s="132"/>
      <c r="DA39" s="132"/>
      <c r="DB39" s="132"/>
      <c r="DC39" s="132"/>
      <c r="DD39" s="132"/>
      <c r="DE39" s="132"/>
      <c r="DM39" s="132"/>
      <c r="DN39" s="132"/>
      <c r="DO39" s="132"/>
      <c r="DP39" s="132"/>
      <c r="DQ39" s="132"/>
      <c r="DY39" s="132"/>
      <c r="DZ39" s="132"/>
      <c r="EA39" s="132"/>
      <c r="EB39" s="132"/>
      <c r="EC39" s="132"/>
      <c r="EK39" s="132"/>
      <c r="EL39" s="132"/>
      <c r="EM39" s="132"/>
      <c r="EN39" s="132"/>
      <c r="EO39" s="132"/>
      <c r="EW39" s="132"/>
      <c r="EX39" s="132"/>
      <c r="EY39" s="132"/>
      <c r="EZ39" s="132"/>
      <c r="FA39" s="132"/>
      <c r="FI39" s="132"/>
      <c r="FJ39" s="132"/>
      <c r="FK39" s="132"/>
      <c r="FL39" s="132"/>
      <c r="FM39" s="132"/>
      <c r="FU39" s="132"/>
      <c r="FV39" s="132"/>
      <c r="FW39" s="132"/>
      <c r="FX39" s="132"/>
      <c r="FY39" s="132"/>
      <c r="GG39" s="132"/>
      <c r="GH39" s="132"/>
      <c r="GI39" s="132"/>
      <c r="GJ39" s="132"/>
      <c r="GK39" s="132"/>
      <c r="GS39" s="132"/>
      <c r="GT39" s="132"/>
      <c r="GU39" s="132"/>
      <c r="GV39" s="132"/>
      <c r="GW39" s="132"/>
      <c r="HE39" s="132"/>
      <c r="HF39" s="132"/>
      <c r="HG39" s="132"/>
      <c r="HH39" s="132"/>
      <c r="HI39" s="132"/>
      <c r="HQ39" s="132"/>
      <c r="HR39" s="132"/>
      <c r="HS39" s="132"/>
      <c r="HT39" s="132"/>
      <c r="HU39" s="132"/>
      <c r="IC39" s="132"/>
      <c r="ID39" s="132"/>
      <c r="IE39" s="132"/>
      <c r="IF39" s="132"/>
      <c r="IG39" s="132"/>
      <c r="IO39" s="132"/>
      <c r="IP39" s="132"/>
      <c r="IQ39" s="132"/>
      <c r="IR39" s="132"/>
      <c r="IS39" s="132"/>
      <c r="JA39" s="132"/>
    </row>
    <row r="40" spans="3:261" x14ac:dyDescent="0.2"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U40" s="132"/>
      <c r="V40" s="132"/>
      <c r="W40" s="132"/>
      <c r="X40" s="132"/>
      <c r="Y40" s="132"/>
      <c r="AG40" s="132"/>
      <c r="AH40" s="132"/>
      <c r="AI40" s="132"/>
      <c r="AJ40" s="132"/>
      <c r="AK40" s="132"/>
      <c r="AS40" s="132"/>
      <c r="AT40" s="132"/>
      <c r="AU40" s="132"/>
      <c r="AV40" s="132"/>
      <c r="AW40" s="132"/>
      <c r="BE40" s="132"/>
      <c r="BF40" s="132"/>
      <c r="BG40" s="132"/>
      <c r="BH40" s="132"/>
      <c r="BI40" s="132"/>
      <c r="BQ40" s="132"/>
      <c r="BR40" s="132"/>
      <c r="BS40" s="132"/>
      <c r="BT40" s="132"/>
      <c r="BU40" s="132"/>
      <c r="CC40" s="132"/>
      <c r="CD40" s="132"/>
      <c r="CE40" s="132"/>
      <c r="CF40" s="132"/>
      <c r="CG40" s="132"/>
      <c r="CO40" s="132"/>
      <c r="CP40" s="132"/>
      <c r="CQ40" s="132"/>
      <c r="CR40" s="132"/>
      <c r="CS40" s="132"/>
      <c r="DA40" s="132"/>
      <c r="DB40" s="132"/>
      <c r="DC40" s="132"/>
      <c r="DD40" s="132"/>
      <c r="DE40" s="132"/>
      <c r="DM40" s="132"/>
      <c r="DN40" s="132"/>
      <c r="DO40" s="132"/>
      <c r="DP40" s="132"/>
      <c r="DQ40" s="132"/>
      <c r="DY40" s="132"/>
      <c r="DZ40" s="132"/>
      <c r="EA40" s="132"/>
      <c r="EB40" s="132"/>
      <c r="EC40" s="132"/>
      <c r="EK40" s="132"/>
      <c r="EL40" s="132"/>
      <c r="EM40" s="132"/>
      <c r="EN40" s="132"/>
      <c r="EO40" s="132"/>
      <c r="EW40" s="132"/>
      <c r="EX40" s="132"/>
      <c r="EY40" s="132"/>
      <c r="EZ40" s="132"/>
      <c r="FA40" s="132"/>
      <c r="FI40" s="132"/>
      <c r="FJ40" s="132"/>
      <c r="FK40" s="132"/>
      <c r="FL40" s="132"/>
      <c r="FM40" s="132"/>
      <c r="FU40" s="132"/>
      <c r="FV40" s="132"/>
      <c r="FW40" s="132"/>
      <c r="FX40" s="132"/>
      <c r="FY40" s="132"/>
      <c r="GG40" s="132"/>
      <c r="GH40" s="132"/>
      <c r="GI40" s="132"/>
      <c r="GJ40" s="132"/>
      <c r="GK40" s="132"/>
      <c r="GS40" s="132"/>
      <c r="GT40" s="132"/>
      <c r="GU40" s="132"/>
      <c r="GV40" s="132"/>
      <c r="GW40" s="132"/>
      <c r="HE40" s="132"/>
      <c r="HF40" s="132"/>
      <c r="HG40" s="132"/>
      <c r="HH40" s="132"/>
      <c r="HI40" s="132"/>
      <c r="HQ40" s="132"/>
      <c r="HR40" s="132"/>
      <c r="HS40" s="132"/>
      <c r="HT40" s="132"/>
      <c r="HU40" s="132"/>
      <c r="IC40" s="132"/>
      <c r="ID40" s="132"/>
      <c r="IE40" s="132"/>
      <c r="IF40" s="132"/>
      <c r="IG40" s="132"/>
      <c r="IO40" s="132"/>
      <c r="IP40" s="132"/>
      <c r="IQ40" s="132"/>
      <c r="IR40" s="132"/>
      <c r="IS40" s="132"/>
      <c r="JA40" s="132"/>
    </row>
    <row r="41" spans="3:261" x14ac:dyDescent="0.2"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U41" s="132"/>
      <c r="V41" s="132"/>
      <c r="W41" s="132"/>
      <c r="X41" s="132"/>
      <c r="Y41" s="132"/>
      <c r="AG41" s="132"/>
      <c r="AH41" s="132"/>
      <c r="AI41" s="132"/>
      <c r="AJ41" s="132"/>
      <c r="AK41" s="132"/>
      <c r="AS41" s="132"/>
      <c r="AT41" s="132"/>
      <c r="AU41" s="132"/>
      <c r="AV41" s="132"/>
      <c r="AW41" s="132"/>
      <c r="BE41" s="132"/>
      <c r="BF41" s="132"/>
      <c r="BG41" s="132"/>
      <c r="BH41" s="132"/>
      <c r="BI41" s="132"/>
      <c r="BQ41" s="132"/>
      <c r="BR41" s="132"/>
      <c r="BS41" s="132"/>
      <c r="BT41" s="132"/>
      <c r="BU41" s="132"/>
      <c r="CC41" s="132"/>
      <c r="CD41" s="132"/>
      <c r="CE41" s="132"/>
      <c r="CF41" s="132"/>
      <c r="CG41" s="132"/>
      <c r="CO41" s="132"/>
      <c r="CP41" s="132"/>
      <c r="CQ41" s="132"/>
      <c r="CR41" s="132"/>
      <c r="CS41" s="132"/>
      <c r="DA41" s="132"/>
      <c r="DB41" s="132"/>
      <c r="DC41" s="132"/>
      <c r="DD41" s="132"/>
      <c r="DE41" s="132"/>
      <c r="DM41" s="132"/>
      <c r="DN41" s="132"/>
      <c r="DO41" s="132"/>
      <c r="DP41" s="132"/>
      <c r="DQ41" s="132"/>
      <c r="DY41" s="132"/>
      <c r="DZ41" s="132"/>
      <c r="EA41" s="132"/>
      <c r="EB41" s="132"/>
      <c r="EC41" s="132"/>
      <c r="EK41" s="132"/>
      <c r="EL41" s="132"/>
      <c r="EM41" s="132"/>
      <c r="EN41" s="132"/>
      <c r="EO41" s="132"/>
      <c r="EW41" s="132"/>
      <c r="EX41" s="132"/>
      <c r="EY41" s="132"/>
      <c r="EZ41" s="132"/>
      <c r="FA41" s="132"/>
      <c r="FI41" s="132"/>
      <c r="FJ41" s="132"/>
      <c r="FK41" s="132"/>
      <c r="FL41" s="132"/>
      <c r="FM41" s="132"/>
      <c r="FU41" s="132"/>
      <c r="FV41" s="132"/>
      <c r="FW41" s="132"/>
      <c r="FX41" s="132"/>
      <c r="FY41" s="132"/>
      <c r="GG41" s="132"/>
      <c r="GH41" s="132"/>
      <c r="GI41" s="132"/>
      <c r="GJ41" s="132"/>
      <c r="GK41" s="132"/>
      <c r="GS41" s="132"/>
      <c r="GT41" s="132"/>
      <c r="GU41" s="132"/>
      <c r="GV41" s="132"/>
      <c r="GW41" s="132"/>
      <c r="HE41" s="132"/>
      <c r="HF41" s="132"/>
      <c r="HG41" s="132"/>
      <c r="HH41" s="132"/>
      <c r="HI41" s="132"/>
      <c r="HQ41" s="132"/>
      <c r="HR41" s="132"/>
      <c r="HS41" s="132"/>
      <c r="HT41" s="132"/>
      <c r="HU41" s="132"/>
      <c r="IC41" s="132"/>
      <c r="ID41" s="132"/>
      <c r="IE41" s="132"/>
      <c r="IF41" s="132"/>
      <c r="IG41" s="132"/>
      <c r="IO41" s="132"/>
      <c r="IP41" s="132"/>
      <c r="IQ41" s="132"/>
      <c r="IR41" s="132"/>
      <c r="IS41" s="132"/>
      <c r="JA41" s="132"/>
    </row>
    <row r="42" spans="3:261" x14ac:dyDescent="0.2"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U42" s="132"/>
      <c r="V42" s="132"/>
      <c r="W42" s="132"/>
      <c r="X42" s="132"/>
      <c r="Y42" s="132"/>
      <c r="AG42" s="132"/>
      <c r="AH42" s="132"/>
      <c r="AI42" s="132"/>
      <c r="AJ42" s="132"/>
      <c r="AK42" s="132"/>
      <c r="AS42" s="132"/>
      <c r="AT42" s="132"/>
      <c r="AU42" s="132"/>
      <c r="AV42" s="132"/>
      <c r="AW42" s="132"/>
      <c r="BE42" s="132"/>
      <c r="BF42" s="132"/>
      <c r="BG42" s="132"/>
      <c r="BH42" s="132"/>
      <c r="BI42" s="132"/>
      <c r="BQ42" s="132"/>
      <c r="BR42" s="132"/>
      <c r="BS42" s="132"/>
      <c r="BT42" s="132"/>
      <c r="BU42" s="132"/>
      <c r="CC42" s="132"/>
      <c r="CD42" s="132"/>
      <c r="CE42" s="132"/>
      <c r="CF42" s="132"/>
      <c r="CG42" s="132"/>
      <c r="CO42" s="132"/>
      <c r="CP42" s="132"/>
      <c r="CQ42" s="132"/>
      <c r="CR42" s="132"/>
      <c r="CS42" s="132"/>
      <c r="DA42" s="132"/>
      <c r="DB42" s="132"/>
      <c r="DC42" s="132"/>
      <c r="DD42" s="132"/>
      <c r="DE42" s="132"/>
      <c r="DM42" s="132"/>
      <c r="DN42" s="132"/>
      <c r="DO42" s="132"/>
      <c r="DP42" s="132"/>
      <c r="DQ42" s="132"/>
      <c r="DY42" s="132"/>
      <c r="DZ42" s="132"/>
      <c r="EA42" s="132"/>
      <c r="EB42" s="132"/>
      <c r="EC42" s="132"/>
      <c r="EK42" s="132"/>
      <c r="EL42" s="132"/>
      <c r="EM42" s="132"/>
      <c r="EN42" s="132"/>
      <c r="EO42" s="132"/>
      <c r="EW42" s="132"/>
      <c r="EX42" s="132"/>
      <c r="EY42" s="132"/>
      <c r="EZ42" s="132"/>
      <c r="FA42" s="132"/>
      <c r="FI42" s="132"/>
      <c r="FJ42" s="132"/>
      <c r="FK42" s="132"/>
      <c r="FL42" s="132"/>
      <c r="FM42" s="132"/>
      <c r="FU42" s="132"/>
      <c r="FV42" s="132"/>
      <c r="FW42" s="132"/>
      <c r="FX42" s="132"/>
      <c r="FY42" s="132"/>
      <c r="GG42" s="132"/>
      <c r="GH42" s="132"/>
      <c r="GI42" s="132"/>
      <c r="GJ42" s="132"/>
      <c r="GK42" s="132"/>
      <c r="GS42" s="132"/>
      <c r="GT42" s="132"/>
      <c r="GU42" s="132"/>
      <c r="GV42" s="132"/>
      <c r="GW42" s="132"/>
      <c r="HE42" s="132"/>
      <c r="HF42" s="132"/>
      <c r="HG42" s="132"/>
      <c r="HH42" s="132"/>
      <c r="HI42" s="132"/>
      <c r="HQ42" s="132"/>
      <c r="HR42" s="132"/>
      <c r="HS42" s="132"/>
      <c r="HT42" s="132"/>
      <c r="HU42" s="132"/>
      <c r="IC42" s="132"/>
      <c r="ID42" s="132"/>
      <c r="IE42" s="132"/>
      <c r="IF42" s="132"/>
      <c r="IG42" s="132"/>
      <c r="IO42" s="132"/>
      <c r="IP42" s="132"/>
      <c r="IQ42" s="132"/>
      <c r="IR42" s="132"/>
      <c r="IS42" s="132"/>
      <c r="JA42" s="132"/>
    </row>
    <row r="43" spans="3:261" x14ac:dyDescent="0.2"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U43" s="132"/>
      <c r="V43" s="132"/>
      <c r="W43" s="132"/>
      <c r="X43" s="132"/>
      <c r="Y43" s="132"/>
      <c r="AG43" s="132"/>
      <c r="AH43" s="132"/>
      <c r="AI43" s="132"/>
      <c r="AJ43" s="132"/>
      <c r="AK43" s="132"/>
      <c r="AS43" s="132"/>
      <c r="AT43" s="132"/>
      <c r="AU43" s="132"/>
      <c r="AV43" s="132"/>
      <c r="AW43" s="132"/>
      <c r="BE43" s="132"/>
      <c r="BF43" s="132"/>
      <c r="BG43" s="132"/>
      <c r="BH43" s="132"/>
      <c r="BI43" s="132"/>
      <c r="BQ43" s="132"/>
      <c r="BR43" s="132"/>
      <c r="BS43" s="132"/>
      <c r="BT43" s="132"/>
      <c r="BU43" s="132"/>
      <c r="CC43" s="132"/>
      <c r="CD43" s="132"/>
      <c r="CE43" s="132"/>
      <c r="CF43" s="132"/>
      <c r="CG43" s="132"/>
      <c r="CO43" s="132"/>
      <c r="CP43" s="132"/>
      <c r="CQ43" s="132"/>
      <c r="CR43" s="132"/>
      <c r="CS43" s="132"/>
      <c r="DA43" s="132"/>
      <c r="DB43" s="132"/>
      <c r="DC43" s="132"/>
      <c r="DD43" s="132"/>
      <c r="DE43" s="132"/>
      <c r="DM43" s="132"/>
      <c r="DN43" s="132"/>
      <c r="DO43" s="132"/>
      <c r="DP43" s="132"/>
      <c r="DQ43" s="132"/>
      <c r="DY43" s="132"/>
      <c r="DZ43" s="132"/>
      <c r="EA43" s="132"/>
      <c r="EB43" s="132"/>
      <c r="EC43" s="132"/>
      <c r="EK43" s="132"/>
      <c r="EL43" s="132"/>
      <c r="EM43" s="132"/>
      <c r="EN43" s="132"/>
      <c r="EO43" s="132"/>
      <c r="EW43" s="132"/>
      <c r="EX43" s="132"/>
      <c r="EY43" s="132"/>
      <c r="EZ43" s="132"/>
      <c r="FA43" s="132"/>
      <c r="FI43" s="132"/>
      <c r="FJ43" s="132"/>
      <c r="FK43" s="132"/>
      <c r="FL43" s="132"/>
      <c r="FM43" s="132"/>
      <c r="FU43" s="132"/>
      <c r="FV43" s="132"/>
      <c r="FW43" s="132"/>
      <c r="FX43" s="132"/>
      <c r="FY43" s="132"/>
      <c r="GG43" s="132"/>
      <c r="GH43" s="132"/>
      <c r="GI43" s="132"/>
      <c r="GJ43" s="132"/>
      <c r="GK43" s="132"/>
      <c r="GS43" s="132"/>
      <c r="GT43" s="132"/>
      <c r="GU43" s="132"/>
      <c r="GV43" s="132"/>
      <c r="GW43" s="132"/>
      <c r="HE43" s="132"/>
      <c r="HF43" s="132"/>
      <c r="HG43" s="132"/>
      <c r="HH43" s="132"/>
      <c r="HI43" s="132"/>
      <c r="HQ43" s="132"/>
      <c r="HR43" s="132"/>
      <c r="HS43" s="132"/>
      <c r="HT43" s="132"/>
      <c r="HU43" s="132"/>
      <c r="IC43" s="132"/>
      <c r="ID43" s="132"/>
      <c r="IE43" s="132"/>
      <c r="IF43" s="132"/>
      <c r="IG43" s="132"/>
      <c r="IO43" s="132"/>
      <c r="IP43" s="132"/>
      <c r="IQ43" s="132"/>
      <c r="IR43" s="132"/>
      <c r="IS43" s="132"/>
      <c r="JA43" s="132"/>
    </row>
    <row r="44" spans="3:261" x14ac:dyDescent="0.2"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U44" s="132"/>
      <c r="V44" s="132"/>
      <c r="W44" s="132"/>
      <c r="X44" s="132"/>
      <c r="Y44" s="132"/>
      <c r="AG44" s="132"/>
      <c r="AH44" s="132"/>
      <c r="AI44" s="132"/>
      <c r="AJ44" s="132"/>
      <c r="AK44" s="132"/>
      <c r="AS44" s="132"/>
      <c r="AT44" s="132"/>
      <c r="AU44" s="132"/>
      <c r="AV44" s="132"/>
      <c r="AW44" s="132"/>
      <c r="BE44" s="132"/>
      <c r="BF44" s="132"/>
      <c r="BG44" s="132"/>
      <c r="BH44" s="132"/>
      <c r="BI44" s="132"/>
      <c r="BQ44" s="132"/>
      <c r="BR44" s="132"/>
      <c r="BS44" s="132"/>
      <c r="BT44" s="132"/>
      <c r="BU44" s="132"/>
      <c r="CC44" s="132"/>
      <c r="CD44" s="132"/>
      <c r="CE44" s="132"/>
      <c r="CF44" s="132"/>
      <c r="CG44" s="132"/>
      <c r="CO44" s="132"/>
      <c r="CP44" s="132"/>
      <c r="CQ44" s="132"/>
      <c r="CR44" s="132"/>
      <c r="CS44" s="132"/>
      <c r="DA44" s="132"/>
      <c r="DB44" s="132"/>
      <c r="DC44" s="132"/>
      <c r="DD44" s="132"/>
      <c r="DE44" s="132"/>
      <c r="DM44" s="132"/>
      <c r="DN44" s="132"/>
      <c r="DO44" s="132"/>
      <c r="DP44" s="132"/>
      <c r="DQ44" s="132"/>
      <c r="DY44" s="132"/>
      <c r="DZ44" s="132"/>
      <c r="EA44" s="132"/>
      <c r="EB44" s="132"/>
      <c r="EC44" s="132"/>
      <c r="EK44" s="132"/>
      <c r="EL44" s="132"/>
      <c r="EM44" s="132"/>
      <c r="EN44" s="132"/>
      <c r="EO44" s="132"/>
      <c r="EW44" s="132"/>
      <c r="EX44" s="132"/>
      <c r="EY44" s="132"/>
      <c r="EZ44" s="132"/>
      <c r="FA44" s="132"/>
      <c r="FI44" s="132"/>
      <c r="FJ44" s="132"/>
      <c r="FK44" s="132"/>
      <c r="FL44" s="132"/>
      <c r="FM44" s="132"/>
      <c r="FU44" s="132"/>
      <c r="FV44" s="132"/>
      <c r="FW44" s="132"/>
      <c r="FX44" s="132"/>
      <c r="FY44" s="132"/>
      <c r="GG44" s="132"/>
      <c r="GH44" s="132"/>
      <c r="GI44" s="132"/>
      <c r="GJ44" s="132"/>
      <c r="GK44" s="132"/>
      <c r="GS44" s="132"/>
      <c r="GT44" s="132"/>
      <c r="GU44" s="132"/>
      <c r="GV44" s="132"/>
      <c r="GW44" s="132"/>
      <c r="HE44" s="132"/>
      <c r="HF44" s="132"/>
      <c r="HG44" s="132"/>
      <c r="HH44" s="132"/>
      <c r="HI44" s="132"/>
      <c r="HQ44" s="132"/>
      <c r="HR44" s="132"/>
      <c r="HS44" s="132"/>
      <c r="HT44" s="132"/>
      <c r="HU44" s="132"/>
      <c r="IC44" s="132"/>
      <c r="ID44" s="132"/>
      <c r="IE44" s="132"/>
      <c r="IF44" s="132"/>
      <c r="IG44" s="132"/>
      <c r="IO44" s="132"/>
      <c r="IP44" s="132"/>
      <c r="IQ44" s="132"/>
      <c r="IR44" s="132"/>
      <c r="IS44" s="132"/>
      <c r="JA44" s="132"/>
    </row>
    <row r="45" spans="3:261" x14ac:dyDescent="0.2"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U45" s="132"/>
      <c r="V45" s="132"/>
      <c r="W45" s="132"/>
      <c r="X45" s="132"/>
      <c r="Y45" s="132"/>
      <c r="AG45" s="132"/>
      <c r="AH45" s="132"/>
      <c r="AI45" s="132"/>
      <c r="AJ45" s="132"/>
      <c r="AK45" s="132"/>
      <c r="AS45" s="132"/>
      <c r="AT45" s="132"/>
      <c r="AU45" s="132"/>
      <c r="AV45" s="132"/>
      <c r="AW45" s="132"/>
      <c r="BE45" s="132"/>
      <c r="BF45" s="132"/>
      <c r="BG45" s="132"/>
      <c r="BH45" s="132"/>
      <c r="BI45" s="132"/>
      <c r="BQ45" s="132"/>
      <c r="BR45" s="132"/>
      <c r="BS45" s="132"/>
      <c r="BT45" s="132"/>
      <c r="BU45" s="132"/>
      <c r="CC45" s="132"/>
      <c r="CD45" s="132"/>
      <c r="CE45" s="132"/>
      <c r="CF45" s="132"/>
      <c r="CG45" s="132"/>
      <c r="CO45" s="132"/>
      <c r="CP45" s="132"/>
      <c r="CQ45" s="132"/>
      <c r="CR45" s="132"/>
      <c r="CS45" s="132"/>
      <c r="DA45" s="132"/>
      <c r="DB45" s="132"/>
      <c r="DC45" s="132"/>
      <c r="DD45" s="132"/>
      <c r="DE45" s="132"/>
      <c r="DM45" s="132"/>
      <c r="DN45" s="132"/>
      <c r="DO45" s="132"/>
      <c r="DP45" s="132"/>
      <c r="DQ45" s="132"/>
      <c r="DY45" s="132"/>
      <c r="DZ45" s="132"/>
      <c r="EA45" s="132"/>
      <c r="EB45" s="132"/>
      <c r="EC45" s="132"/>
      <c r="EK45" s="132"/>
      <c r="EL45" s="132"/>
      <c r="EM45" s="132"/>
      <c r="EN45" s="132"/>
      <c r="EO45" s="132"/>
      <c r="EW45" s="132"/>
      <c r="EX45" s="132"/>
      <c r="EY45" s="132"/>
      <c r="EZ45" s="132"/>
      <c r="FA45" s="132"/>
      <c r="FI45" s="132"/>
      <c r="FJ45" s="132"/>
      <c r="FK45" s="132"/>
      <c r="FL45" s="132"/>
      <c r="FM45" s="132"/>
      <c r="FU45" s="132"/>
      <c r="FV45" s="132"/>
      <c r="FW45" s="132"/>
      <c r="FX45" s="132"/>
      <c r="FY45" s="132"/>
      <c r="GG45" s="132"/>
      <c r="GH45" s="132"/>
      <c r="GI45" s="132"/>
      <c r="GJ45" s="132"/>
      <c r="GK45" s="132"/>
      <c r="GS45" s="132"/>
      <c r="GT45" s="132"/>
      <c r="GU45" s="132"/>
      <c r="GV45" s="132"/>
      <c r="GW45" s="132"/>
      <c r="HE45" s="132"/>
      <c r="HF45" s="132"/>
      <c r="HG45" s="132"/>
      <c r="HH45" s="132"/>
      <c r="HI45" s="132"/>
      <c r="HQ45" s="132"/>
      <c r="HR45" s="132"/>
      <c r="HS45" s="132"/>
      <c r="HT45" s="132"/>
      <c r="HU45" s="132"/>
      <c r="IC45" s="132"/>
      <c r="ID45" s="132"/>
      <c r="IE45" s="132"/>
      <c r="IF45" s="132"/>
      <c r="IG45" s="132"/>
      <c r="IO45" s="132"/>
      <c r="IP45" s="132"/>
      <c r="IQ45" s="132"/>
      <c r="IR45" s="132"/>
      <c r="IS45" s="132"/>
      <c r="JA45" s="132"/>
    </row>
    <row r="46" spans="3:261" x14ac:dyDescent="0.2"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U46" s="132"/>
      <c r="V46" s="132"/>
      <c r="W46" s="132"/>
      <c r="X46" s="132"/>
      <c r="Y46" s="132"/>
      <c r="AG46" s="132"/>
      <c r="AH46" s="132"/>
      <c r="AI46" s="132"/>
      <c r="AJ46" s="132"/>
      <c r="AK46" s="132"/>
      <c r="AS46" s="132"/>
      <c r="AT46" s="132"/>
      <c r="AU46" s="132"/>
      <c r="AV46" s="132"/>
      <c r="AW46" s="132"/>
      <c r="BE46" s="132"/>
      <c r="BF46" s="132"/>
      <c r="BG46" s="132"/>
      <c r="BH46" s="132"/>
      <c r="BI46" s="132"/>
      <c r="BQ46" s="132"/>
      <c r="BR46" s="132"/>
      <c r="BS46" s="132"/>
      <c r="BT46" s="132"/>
      <c r="BU46" s="132"/>
      <c r="CC46" s="132"/>
      <c r="CD46" s="132"/>
      <c r="CE46" s="132"/>
      <c r="CF46" s="132"/>
      <c r="CG46" s="132"/>
      <c r="CO46" s="132"/>
      <c r="CP46" s="132"/>
      <c r="CQ46" s="132"/>
      <c r="CR46" s="132"/>
      <c r="CS46" s="132"/>
      <c r="DA46" s="132"/>
      <c r="DB46" s="132"/>
      <c r="DC46" s="132"/>
      <c r="DD46" s="132"/>
      <c r="DE46" s="132"/>
      <c r="DM46" s="132"/>
      <c r="DN46" s="132"/>
      <c r="DO46" s="132"/>
      <c r="DP46" s="132"/>
      <c r="DQ46" s="132"/>
      <c r="DY46" s="132"/>
      <c r="DZ46" s="132"/>
      <c r="EA46" s="132"/>
      <c r="EB46" s="132"/>
      <c r="EC46" s="132"/>
      <c r="EK46" s="132"/>
      <c r="EL46" s="132"/>
      <c r="EM46" s="132"/>
      <c r="EN46" s="132"/>
      <c r="EO46" s="132"/>
      <c r="EW46" s="132"/>
      <c r="EX46" s="132"/>
      <c r="EY46" s="132"/>
      <c r="EZ46" s="132"/>
      <c r="FA46" s="132"/>
      <c r="FI46" s="132"/>
      <c r="FJ46" s="132"/>
      <c r="FK46" s="132"/>
      <c r="FL46" s="132"/>
      <c r="FM46" s="132"/>
      <c r="FU46" s="132"/>
      <c r="FV46" s="132"/>
      <c r="FW46" s="132"/>
      <c r="FX46" s="132"/>
      <c r="FY46" s="132"/>
      <c r="GG46" s="132"/>
      <c r="GH46" s="132"/>
      <c r="GI46" s="132"/>
      <c r="GJ46" s="132"/>
      <c r="GK46" s="132"/>
      <c r="GS46" s="132"/>
      <c r="GT46" s="132"/>
      <c r="GU46" s="132"/>
      <c r="GV46" s="132"/>
      <c r="GW46" s="132"/>
      <c r="HE46" s="132"/>
      <c r="HF46" s="132"/>
      <c r="HG46" s="132"/>
      <c r="HH46" s="132"/>
      <c r="HI46" s="132"/>
      <c r="HQ46" s="132"/>
      <c r="HR46" s="132"/>
      <c r="HS46" s="132"/>
      <c r="HT46" s="132"/>
      <c r="HU46" s="132"/>
      <c r="IC46" s="132"/>
      <c r="ID46" s="132"/>
      <c r="IE46" s="132"/>
      <c r="IF46" s="132"/>
      <c r="IG46" s="132"/>
      <c r="IO46" s="132"/>
      <c r="IP46" s="132"/>
      <c r="IQ46" s="132"/>
      <c r="IR46" s="132"/>
      <c r="IS46" s="132"/>
      <c r="JA46" s="132"/>
    </row>
    <row r="47" spans="3:261" x14ac:dyDescent="0.2"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U47" s="132"/>
      <c r="V47" s="132"/>
      <c r="W47" s="132"/>
      <c r="X47" s="132"/>
      <c r="Y47" s="132"/>
      <c r="AG47" s="132"/>
      <c r="AH47" s="132"/>
      <c r="AI47" s="132"/>
      <c r="AJ47" s="132"/>
      <c r="AK47" s="132"/>
      <c r="AS47" s="132"/>
      <c r="AT47" s="132"/>
      <c r="AU47" s="132"/>
      <c r="AV47" s="132"/>
      <c r="AW47" s="132"/>
      <c r="BE47" s="132"/>
      <c r="BF47" s="132"/>
      <c r="BG47" s="132"/>
      <c r="BH47" s="132"/>
      <c r="BI47" s="132"/>
      <c r="BQ47" s="132"/>
      <c r="BR47" s="132"/>
      <c r="BS47" s="132"/>
      <c r="BT47" s="132"/>
      <c r="BU47" s="132"/>
      <c r="CC47" s="132"/>
      <c r="CD47" s="132"/>
      <c r="CE47" s="132"/>
      <c r="CF47" s="132"/>
      <c r="CG47" s="132"/>
      <c r="CO47" s="132"/>
      <c r="CP47" s="132"/>
      <c r="CQ47" s="132"/>
      <c r="CR47" s="132"/>
      <c r="CS47" s="132"/>
      <c r="DA47" s="132"/>
      <c r="DB47" s="132"/>
      <c r="DC47" s="132"/>
      <c r="DD47" s="132"/>
      <c r="DE47" s="132"/>
      <c r="DM47" s="132"/>
      <c r="DN47" s="132"/>
      <c r="DO47" s="132"/>
      <c r="DP47" s="132"/>
      <c r="DQ47" s="132"/>
      <c r="DY47" s="132"/>
      <c r="DZ47" s="132"/>
      <c r="EA47" s="132"/>
      <c r="EB47" s="132"/>
      <c r="EC47" s="132"/>
      <c r="EK47" s="132"/>
      <c r="EL47" s="132"/>
      <c r="EM47" s="132"/>
      <c r="EN47" s="132"/>
      <c r="EO47" s="132"/>
      <c r="EW47" s="132"/>
      <c r="EX47" s="132"/>
      <c r="EY47" s="132"/>
      <c r="EZ47" s="132"/>
      <c r="FA47" s="132"/>
      <c r="FI47" s="132"/>
      <c r="FJ47" s="132"/>
      <c r="FK47" s="132"/>
      <c r="FL47" s="132"/>
      <c r="FM47" s="132"/>
      <c r="FU47" s="132"/>
      <c r="FV47" s="132"/>
      <c r="FW47" s="132"/>
      <c r="FX47" s="132"/>
      <c r="FY47" s="132"/>
      <c r="GG47" s="132"/>
      <c r="GH47" s="132"/>
      <c r="GI47" s="132"/>
      <c r="GJ47" s="132"/>
      <c r="GK47" s="132"/>
      <c r="GS47" s="132"/>
      <c r="GT47" s="132"/>
      <c r="GU47" s="132"/>
      <c r="GV47" s="132"/>
      <c r="GW47" s="132"/>
      <c r="HE47" s="132"/>
      <c r="HF47" s="132"/>
      <c r="HG47" s="132"/>
      <c r="HH47" s="132"/>
      <c r="HI47" s="132"/>
      <c r="HQ47" s="132"/>
      <c r="HR47" s="132"/>
      <c r="HS47" s="132"/>
      <c r="HT47" s="132"/>
      <c r="HU47" s="132"/>
      <c r="IC47" s="132"/>
      <c r="ID47" s="132"/>
      <c r="IE47" s="132"/>
      <c r="IF47" s="132"/>
      <c r="IG47" s="132"/>
      <c r="IO47" s="132"/>
      <c r="IP47" s="132"/>
      <c r="IQ47" s="132"/>
      <c r="IR47" s="132"/>
      <c r="IS47" s="132"/>
      <c r="JA47" s="132"/>
    </row>
    <row r="48" spans="3:261" x14ac:dyDescent="0.2"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U48" s="132"/>
      <c r="V48" s="132"/>
      <c r="W48" s="132"/>
      <c r="X48" s="132"/>
      <c r="Y48" s="132"/>
      <c r="AG48" s="132"/>
      <c r="AH48" s="132"/>
      <c r="AI48" s="132"/>
      <c r="AJ48" s="132"/>
      <c r="AK48" s="132"/>
      <c r="AS48" s="132"/>
      <c r="AT48" s="132"/>
      <c r="AU48" s="132"/>
      <c r="AV48" s="132"/>
      <c r="AW48" s="132"/>
      <c r="BE48" s="132"/>
      <c r="BF48" s="132"/>
      <c r="BG48" s="132"/>
      <c r="BH48" s="132"/>
      <c r="BI48" s="132"/>
      <c r="BQ48" s="132"/>
      <c r="BR48" s="132"/>
      <c r="BS48" s="132"/>
      <c r="BT48" s="132"/>
      <c r="BU48" s="132"/>
      <c r="CC48" s="132"/>
      <c r="CD48" s="132"/>
      <c r="CE48" s="132"/>
      <c r="CF48" s="132"/>
      <c r="CG48" s="132"/>
      <c r="CO48" s="132"/>
      <c r="CP48" s="132"/>
      <c r="CQ48" s="132"/>
      <c r="CR48" s="132"/>
      <c r="CS48" s="132"/>
      <c r="DA48" s="132"/>
      <c r="DB48" s="132"/>
      <c r="DC48" s="132"/>
      <c r="DD48" s="132"/>
      <c r="DE48" s="132"/>
      <c r="DM48" s="132"/>
      <c r="DN48" s="132"/>
      <c r="DO48" s="132"/>
      <c r="DP48" s="132"/>
      <c r="DQ48" s="132"/>
      <c r="DY48" s="132"/>
      <c r="DZ48" s="132"/>
      <c r="EA48" s="132"/>
      <c r="EB48" s="132"/>
      <c r="EC48" s="132"/>
      <c r="EK48" s="132"/>
      <c r="EL48" s="132"/>
      <c r="EM48" s="132"/>
      <c r="EN48" s="132"/>
      <c r="EO48" s="132"/>
      <c r="EW48" s="132"/>
      <c r="EX48" s="132"/>
      <c r="EY48" s="132"/>
      <c r="EZ48" s="132"/>
      <c r="FA48" s="132"/>
      <c r="FI48" s="132"/>
      <c r="FJ48" s="132"/>
      <c r="FK48" s="132"/>
      <c r="FL48" s="132"/>
      <c r="FM48" s="132"/>
      <c r="FU48" s="132"/>
      <c r="FV48" s="132"/>
      <c r="FW48" s="132"/>
      <c r="FX48" s="132"/>
      <c r="FY48" s="132"/>
      <c r="GG48" s="132"/>
      <c r="GH48" s="132"/>
      <c r="GI48" s="132"/>
      <c r="GJ48" s="132"/>
      <c r="GK48" s="132"/>
      <c r="GS48" s="132"/>
      <c r="GT48" s="132"/>
      <c r="GU48" s="132"/>
      <c r="GV48" s="132"/>
      <c r="GW48" s="132"/>
      <c r="HE48" s="132"/>
      <c r="HF48" s="132"/>
      <c r="HG48" s="132"/>
      <c r="HH48" s="132"/>
      <c r="HI48" s="132"/>
      <c r="HQ48" s="132"/>
      <c r="HR48" s="132"/>
      <c r="HS48" s="132"/>
      <c r="HT48" s="132"/>
      <c r="HU48" s="132"/>
      <c r="IC48" s="132"/>
      <c r="ID48" s="132"/>
      <c r="IE48" s="132"/>
      <c r="IF48" s="132"/>
      <c r="IG48" s="132"/>
      <c r="IO48" s="132"/>
      <c r="IP48" s="132"/>
      <c r="IQ48" s="132"/>
      <c r="IR48" s="132"/>
      <c r="IS48" s="132"/>
      <c r="JA48" s="132"/>
    </row>
    <row r="49" spans="3:261" x14ac:dyDescent="0.2"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U49" s="132"/>
      <c r="V49" s="132"/>
      <c r="W49" s="132"/>
      <c r="X49" s="132"/>
      <c r="Y49" s="132"/>
      <c r="AG49" s="132"/>
      <c r="AH49" s="132"/>
      <c r="AI49" s="132"/>
      <c r="AJ49" s="132"/>
      <c r="AK49" s="132"/>
      <c r="AS49" s="132"/>
      <c r="AT49" s="132"/>
      <c r="AU49" s="132"/>
      <c r="AV49" s="132"/>
      <c r="AW49" s="132"/>
      <c r="BE49" s="132"/>
      <c r="BF49" s="132"/>
      <c r="BG49" s="132"/>
      <c r="BH49" s="132"/>
      <c r="BI49" s="132"/>
      <c r="BQ49" s="132"/>
      <c r="BR49" s="132"/>
      <c r="BS49" s="132"/>
      <c r="BT49" s="132"/>
      <c r="BU49" s="132"/>
      <c r="CC49" s="132"/>
      <c r="CD49" s="132"/>
      <c r="CE49" s="132"/>
      <c r="CF49" s="132"/>
      <c r="CG49" s="132"/>
      <c r="CO49" s="132"/>
      <c r="CP49" s="132"/>
      <c r="CQ49" s="132"/>
      <c r="CR49" s="132"/>
      <c r="CS49" s="132"/>
      <c r="DA49" s="132"/>
      <c r="DB49" s="132"/>
      <c r="DC49" s="132"/>
      <c r="DD49" s="132"/>
      <c r="DE49" s="132"/>
      <c r="DM49" s="132"/>
      <c r="DN49" s="132"/>
      <c r="DO49" s="132"/>
      <c r="DP49" s="132"/>
      <c r="DQ49" s="132"/>
      <c r="DY49" s="132"/>
      <c r="DZ49" s="132"/>
      <c r="EA49" s="132"/>
      <c r="EB49" s="132"/>
      <c r="EC49" s="132"/>
      <c r="EK49" s="132"/>
      <c r="EL49" s="132"/>
      <c r="EM49" s="132"/>
      <c r="EN49" s="132"/>
      <c r="EO49" s="132"/>
      <c r="EW49" s="132"/>
      <c r="EX49" s="132"/>
      <c r="EY49" s="132"/>
      <c r="EZ49" s="132"/>
      <c r="FA49" s="132"/>
      <c r="FI49" s="132"/>
      <c r="FJ49" s="132"/>
      <c r="FK49" s="132"/>
      <c r="FL49" s="132"/>
      <c r="FM49" s="132"/>
      <c r="FU49" s="132"/>
      <c r="FV49" s="132"/>
      <c r="FW49" s="132"/>
      <c r="FX49" s="132"/>
      <c r="FY49" s="132"/>
      <c r="GG49" s="132"/>
      <c r="GH49" s="132"/>
      <c r="GI49" s="132"/>
      <c r="GJ49" s="132"/>
      <c r="GK49" s="132"/>
      <c r="GS49" s="132"/>
      <c r="GT49" s="132"/>
      <c r="GU49" s="132"/>
      <c r="GV49" s="132"/>
      <c r="GW49" s="132"/>
      <c r="HE49" s="132"/>
      <c r="HF49" s="132"/>
      <c r="HG49" s="132"/>
      <c r="HH49" s="132"/>
      <c r="HI49" s="132"/>
      <c r="HQ49" s="132"/>
      <c r="HR49" s="132"/>
      <c r="HS49" s="132"/>
      <c r="HT49" s="132"/>
      <c r="HU49" s="132"/>
      <c r="IC49" s="132"/>
      <c r="ID49" s="132"/>
      <c r="IE49" s="132"/>
      <c r="IF49" s="132"/>
      <c r="IG49" s="132"/>
      <c r="IO49" s="132"/>
      <c r="IP49" s="132"/>
      <c r="IQ49" s="132"/>
      <c r="IR49" s="132"/>
      <c r="IS49" s="132"/>
      <c r="JA49" s="132"/>
    </row>
    <row r="50" spans="3:261" x14ac:dyDescent="0.2"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U50" s="132"/>
      <c r="V50" s="132"/>
      <c r="W50" s="132"/>
      <c r="X50" s="132"/>
      <c r="Y50" s="132"/>
      <c r="AG50" s="132"/>
      <c r="AH50" s="132"/>
      <c r="AI50" s="132"/>
      <c r="AJ50" s="132"/>
      <c r="AK50" s="132"/>
      <c r="AS50" s="132"/>
      <c r="AT50" s="132"/>
      <c r="AU50" s="132"/>
      <c r="AV50" s="132"/>
      <c r="AW50" s="132"/>
      <c r="BE50" s="132"/>
      <c r="BF50" s="132"/>
      <c r="BG50" s="132"/>
      <c r="BH50" s="132"/>
      <c r="BI50" s="132"/>
      <c r="BQ50" s="132"/>
      <c r="BR50" s="132"/>
      <c r="BS50" s="132"/>
      <c r="BT50" s="132"/>
      <c r="BU50" s="132"/>
      <c r="CC50" s="132"/>
      <c r="CD50" s="132"/>
      <c r="CE50" s="132"/>
      <c r="CF50" s="132"/>
      <c r="CG50" s="132"/>
      <c r="CO50" s="132"/>
      <c r="CP50" s="132"/>
      <c r="CQ50" s="132"/>
      <c r="CR50" s="132"/>
      <c r="CS50" s="132"/>
      <c r="DA50" s="132"/>
      <c r="DB50" s="132"/>
      <c r="DC50" s="132"/>
      <c r="DD50" s="132"/>
      <c r="DE50" s="132"/>
      <c r="DM50" s="132"/>
      <c r="DN50" s="132"/>
      <c r="DO50" s="132"/>
      <c r="DP50" s="132"/>
      <c r="DQ50" s="132"/>
      <c r="DY50" s="132"/>
      <c r="DZ50" s="132"/>
      <c r="EA50" s="132"/>
      <c r="EB50" s="132"/>
      <c r="EC50" s="132"/>
      <c r="EK50" s="132"/>
      <c r="EL50" s="132"/>
      <c r="EM50" s="132"/>
      <c r="EN50" s="132"/>
      <c r="EO50" s="132"/>
      <c r="EW50" s="132"/>
      <c r="EX50" s="132"/>
      <c r="EY50" s="132"/>
      <c r="EZ50" s="132"/>
      <c r="FA50" s="132"/>
      <c r="FI50" s="132"/>
      <c r="FJ50" s="132"/>
      <c r="FK50" s="132"/>
      <c r="FL50" s="132"/>
      <c r="FM50" s="132"/>
      <c r="FU50" s="132"/>
      <c r="FV50" s="132"/>
      <c r="FW50" s="132"/>
      <c r="FX50" s="132"/>
      <c r="FY50" s="132"/>
      <c r="GG50" s="132"/>
      <c r="GH50" s="132"/>
      <c r="GI50" s="132"/>
      <c r="GJ50" s="132"/>
      <c r="GK50" s="132"/>
      <c r="GS50" s="132"/>
      <c r="GT50" s="132"/>
      <c r="GU50" s="132"/>
      <c r="GV50" s="132"/>
      <c r="GW50" s="132"/>
      <c r="HE50" s="132"/>
      <c r="HF50" s="132"/>
      <c r="HG50" s="132"/>
      <c r="HH50" s="132"/>
      <c r="HI50" s="132"/>
      <c r="HQ50" s="132"/>
      <c r="HR50" s="132"/>
      <c r="HS50" s="132"/>
      <c r="HT50" s="132"/>
      <c r="HU50" s="132"/>
      <c r="IC50" s="132"/>
      <c r="ID50" s="132"/>
      <c r="IE50" s="132"/>
      <c r="IF50" s="132"/>
      <c r="IG50" s="132"/>
      <c r="IO50" s="132"/>
      <c r="IP50" s="132"/>
      <c r="IQ50" s="132"/>
      <c r="IR50" s="132"/>
      <c r="IS50" s="132"/>
      <c r="JA50" s="132"/>
    </row>
    <row r="51" spans="3:261" x14ac:dyDescent="0.2"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U51" s="132"/>
      <c r="V51" s="132"/>
      <c r="W51" s="132"/>
      <c r="X51" s="132"/>
      <c r="Y51" s="132"/>
      <c r="AG51" s="132"/>
      <c r="AH51" s="132"/>
      <c r="AI51" s="132"/>
      <c r="AJ51" s="132"/>
      <c r="AK51" s="132"/>
      <c r="AS51" s="132"/>
      <c r="AT51" s="132"/>
      <c r="AU51" s="132"/>
      <c r="AV51" s="132"/>
      <c r="AW51" s="132"/>
      <c r="BE51" s="132"/>
      <c r="BF51" s="132"/>
      <c r="BG51" s="132"/>
      <c r="BH51" s="132"/>
      <c r="BI51" s="132"/>
      <c r="BQ51" s="132"/>
      <c r="BR51" s="132"/>
      <c r="BS51" s="132"/>
      <c r="BT51" s="132"/>
      <c r="BU51" s="132"/>
      <c r="CC51" s="132"/>
      <c r="CD51" s="132"/>
      <c r="CE51" s="132"/>
      <c r="CF51" s="132"/>
      <c r="CG51" s="132"/>
      <c r="CO51" s="132"/>
      <c r="CP51" s="132"/>
      <c r="CQ51" s="132"/>
      <c r="CR51" s="132"/>
      <c r="CS51" s="132"/>
      <c r="DA51" s="132"/>
      <c r="DB51" s="132"/>
      <c r="DC51" s="132"/>
      <c r="DD51" s="132"/>
      <c r="DE51" s="132"/>
      <c r="DM51" s="132"/>
      <c r="DN51" s="132"/>
      <c r="DO51" s="132"/>
      <c r="DP51" s="132"/>
      <c r="DQ51" s="132"/>
      <c r="DY51" s="132"/>
      <c r="DZ51" s="132"/>
      <c r="EA51" s="132"/>
      <c r="EB51" s="132"/>
      <c r="EC51" s="132"/>
      <c r="EK51" s="132"/>
      <c r="EL51" s="132"/>
      <c r="EM51" s="132"/>
      <c r="EN51" s="132"/>
      <c r="EO51" s="132"/>
      <c r="EW51" s="132"/>
      <c r="EX51" s="132"/>
      <c r="EY51" s="132"/>
      <c r="EZ51" s="132"/>
      <c r="FA51" s="132"/>
      <c r="FI51" s="132"/>
      <c r="FJ51" s="132"/>
      <c r="FK51" s="132"/>
      <c r="FL51" s="132"/>
      <c r="FM51" s="132"/>
      <c r="FU51" s="132"/>
      <c r="FV51" s="132"/>
      <c r="FW51" s="132"/>
      <c r="FX51" s="132"/>
      <c r="FY51" s="132"/>
      <c r="GG51" s="132"/>
      <c r="GH51" s="132"/>
      <c r="GI51" s="132"/>
      <c r="GJ51" s="132"/>
      <c r="GK51" s="132"/>
      <c r="GS51" s="132"/>
      <c r="GT51" s="132"/>
      <c r="GU51" s="132"/>
      <c r="GV51" s="132"/>
      <c r="GW51" s="132"/>
      <c r="HE51" s="132"/>
      <c r="HF51" s="132"/>
      <c r="HG51" s="132"/>
      <c r="HH51" s="132"/>
      <c r="HI51" s="132"/>
      <c r="HQ51" s="132"/>
      <c r="HR51" s="132"/>
      <c r="HS51" s="132"/>
      <c r="HT51" s="132"/>
      <c r="HU51" s="132"/>
      <c r="IC51" s="132"/>
      <c r="ID51" s="132"/>
      <c r="IE51" s="132"/>
      <c r="IF51" s="132"/>
      <c r="IG51" s="132"/>
      <c r="IO51" s="132"/>
      <c r="IP51" s="132"/>
      <c r="IQ51" s="132"/>
      <c r="IR51" s="132"/>
      <c r="IS51" s="132"/>
      <c r="JA51" s="132"/>
    </row>
    <row r="52" spans="3:261" x14ac:dyDescent="0.2"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U52" s="132"/>
      <c r="V52" s="132"/>
      <c r="W52" s="132"/>
      <c r="X52" s="132"/>
      <c r="Y52" s="132"/>
      <c r="AG52" s="132"/>
      <c r="AH52" s="132"/>
      <c r="AI52" s="132"/>
      <c r="AJ52" s="132"/>
      <c r="AK52" s="132"/>
      <c r="AS52" s="132"/>
      <c r="AT52" s="132"/>
      <c r="AU52" s="132"/>
      <c r="AV52" s="132"/>
      <c r="AW52" s="132"/>
      <c r="BE52" s="132"/>
      <c r="BF52" s="132"/>
      <c r="BG52" s="132"/>
      <c r="BH52" s="132"/>
      <c r="BI52" s="132"/>
      <c r="BQ52" s="132"/>
      <c r="BR52" s="132"/>
      <c r="BS52" s="132"/>
      <c r="BT52" s="132"/>
      <c r="BU52" s="132"/>
      <c r="CC52" s="132"/>
      <c r="CD52" s="132"/>
      <c r="CE52" s="132"/>
      <c r="CF52" s="132"/>
      <c r="CG52" s="132"/>
      <c r="CO52" s="132"/>
      <c r="CP52" s="132"/>
      <c r="CQ52" s="132"/>
      <c r="CR52" s="132"/>
      <c r="CS52" s="132"/>
      <c r="DA52" s="132"/>
      <c r="DB52" s="132"/>
      <c r="DC52" s="132"/>
      <c r="DD52" s="132"/>
      <c r="DE52" s="132"/>
      <c r="DM52" s="132"/>
      <c r="DN52" s="132"/>
      <c r="DO52" s="132"/>
      <c r="DP52" s="132"/>
      <c r="DQ52" s="132"/>
      <c r="DY52" s="132"/>
      <c r="DZ52" s="132"/>
      <c r="EA52" s="132"/>
      <c r="EB52" s="132"/>
      <c r="EC52" s="132"/>
      <c r="EK52" s="132"/>
      <c r="EL52" s="132"/>
      <c r="EM52" s="132"/>
      <c r="EN52" s="132"/>
      <c r="EO52" s="132"/>
      <c r="EW52" s="132"/>
      <c r="EX52" s="132"/>
      <c r="EY52" s="132"/>
      <c r="EZ52" s="132"/>
      <c r="FA52" s="132"/>
      <c r="FI52" s="132"/>
      <c r="FJ52" s="132"/>
      <c r="FK52" s="132"/>
      <c r="FL52" s="132"/>
      <c r="FM52" s="132"/>
      <c r="FU52" s="132"/>
      <c r="FV52" s="132"/>
      <c r="FW52" s="132"/>
      <c r="FX52" s="132"/>
      <c r="FY52" s="132"/>
      <c r="GG52" s="132"/>
      <c r="GH52" s="132"/>
      <c r="GI52" s="132"/>
      <c r="GJ52" s="132"/>
      <c r="GK52" s="132"/>
      <c r="GS52" s="132"/>
      <c r="GT52" s="132"/>
      <c r="GU52" s="132"/>
      <c r="GV52" s="132"/>
      <c r="GW52" s="132"/>
      <c r="HE52" s="132"/>
      <c r="HF52" s="132"/>
      <c r="HG52" s="132"/>
      <c r="HH52" s="132"/>
      <c r="HI52" s="132"/>
      <c r="HQ52" s="132"/>
      <c r="HR52" s="132"/>
      <c r="HS52" s="132"/>
      <c r="HT52" s="132"/>
      <c r="HU52" s="132"/>
      <c r="IC52" s="132"/>
      <c r="ID52" s="132"/>
      <c r="IE52" s="132"/>
      <c r="IF52" s="132"/>
      <c r="IG52" s="132"/>
      <c r="IO52" s="132"/>
      <c r="IP52" s="132"/>
      <c r="IQ52" s="132"/>
      <c r="IR52" s="132"/>
      <c r="IS52" s="132"/>
      <c r="JA52" s="132"/>
    </row>
    <row r="53" spans="3:261" x14ac:dyDescent="0.2"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U53" s="132"/>
      <c r="V53" s="132"/>
      <c r="W53" s="132"/>
      <c r="X53" s="132"/>
      <c r="Y53" s="132"/>
      <c r="AG53" s="132"/>
      <c r="AH53" s="132"/>
      <c r="AI53" s="132"/>
      <c r="AJ53" s="132"/>
      <c r="AK53" s="132"/>
      <c r="AS53" s="132"/>
      <c r="AT53" s="132"/>
      <c r="AU53" s="132"/>
      <c r="AV53" s="132"/>
      <c r="AW53" s="132"/>
      <c r="BE53" s="132"/>
      <c r="BF53" s="132"/>
      <c r="BG53" s="132"/>
      <c r="BH53" s="132"/>
      <c r="BI53" s="132"/>
      <c r="BQ53" s="132"/>
      <c r="BR53" s="132"/>
      <c r="BS53" s="132"/>
      <c r="BT53" s="132"/>
      <c r="BU53" s="132"/>
      <c r="CC53" s="132"/>
      <c r="CD53" s="132"/>
      <c r="CE53" s="132"/>
      <c r="CF53" s="132"/>
      <c r="CG53" s="132"/>
      <c r="CO53" s="132"/>
      <c r="CP53" s="132"/>
      <c r="CQ53" s="132"/>
      <c r="CR53" s="132"/>
      <c r="CS53" s="132"/>
      <c r="DA53" s="132"/>
      <c r="DB53" s="132"/>
      <c r="DC53" s="132"/>
      <c r="DD53" s="132"/>
      <c r="DE53" s="132"/>
      <c r="DM53" s="132"/>
      <c r="DN53" s="132"/>
      <c r="DO53" s="132"/>
      <c r="DP53" s="132"/>
      <c r="DQ53" s="132"/>
      <c r="DY53" s="132"/>
      <c r="DZ53" s="132"/>
      <c r="EA53" s="132"/>
      <c r="EB53" s="132"/>
      <c r="EC53" s="132"/>
      <c r="EK53" s="132"/>
      <c r="EL53" s="132"/>
      <c r="EM53" s="132"/>
      <c r="EN53" s="132"/>
      <c r="EO53" s="132"/>
      <c r="EW53" s="132"/>
      <c r="EX53" s="132"/>
      <c r="EY53" s="132"/>
      <c r="EZ53" s="132"/>
      <c r="FA53" s="132"/>
      <c r="FI53" s="132"/>
      <c r="FJ53" s="132"/>
      <c r="FK53" s="132"/>
      <c r="FL53" s="132"/>
      <c r="FM53" s="132"/>
      <c r="FU53" s="132"/>
      <c r="FV53" s="132"/>
      <c r="FW53" s="132"/>
      <c r="FX53" s="132"/>
      <c r="FY53" s="132"/>
      <c r="GG53" s="132"/>
      <c r="GH53" s="132"/>
      <c r="GI53" s="132"/>
      <c r="GJ53" s="132"/>
      <c r="GK53" s="132"/>
      <c r="GS53" s="132"/>
      <c r="GT53" s="132"/>
      <c r="GU53" s="132"/>
      <c r="GV53" s="132"/>
      <c r="GW53" s="132"/>
      <c r="HE53" s="132"/>
      <c r="HF53" s="132"/>
      <c r="HG53" s="132"/>
      <c r="HH53" s="132"/>
      <c r="HI53" s="132"/>
      <c r="HQ53" s="132"/>
      <c r="HR53" s="132"/>
      <c r="HS53" s="132"/>
      <c r="HT53" s="132"/>
      <c r="HU53" s="132"/>
      <c r="IC53" s="132"/>
      <c r="ID53" s="132"/>
      <c r="IE53" s="132"/>
      <c r="IF53" s="132"/>
      <c r="IG53" s="132"/>
      <c r="IO53" s="132"/>
      <c r="IP53" s="132"/>
      <c r="IQ53" s="132"/>
      <c r="IR53" s="132"/>
      <c r="IS53" s="132"/>
      <c r="JA53" s="132"/>
    </row>
    <row r="54" spans="3:261" x14ac:dyDescent="0.2"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U54" s="132"/>
      <c r="V54" s="132"/>
      <c r="W54" s="132"/>
      <c r="X54" s="132"/>
      <c r="Y54" s="132"/>
      <c r="AG54" s="132"/>
      <c r="AH54" s="132"/>
      <c r="AI54" s="132"/>
      <c r="AJ54" s="132"/>
      <c r="AK54" s="132"/>
      <c r="AS54" s="132"/>
      <c r="AT54" s="132"/>
      <c r="AU54" s="132"/>
      <c r="AV54" s="132"/>
      <c r="AW54" s="132"/>
      <c r="BE54" s="132"/>
      <c r="BF54" s="132"/>
      <c r="BG54" s="132"/>
      <c r="BH54" s="132"/>
      <c r="BI54" s="132"/>
      <c r="BQ54" s="132"/>
      <c r="BR54" s="132"/>
      <c r="BS54" s="132"/>
      <c r="BT54" s="132"/>
      <c r="BU54" s="132"/>
      <c r="CC54" s="132"/>
      <c r="CD54" s="132"/>
      <c r="CE54" s="132"/>
      <c r="CF54" s="132"/>
      <c r="CG54" s="132"/>
      <c r="CO54" s="132"/>
      <c r="CP54" s="132"/>
      <c r="CQ54" s="132"/>
      <c r="CR54" s="132"/>
      <c r="CS54" s="132"/>
      <c r="DA54" s="132"/>
      <c r="DB54" s="132"/>
      <c r="DC54" s="132"/>
      <c r="DD54" s="132"/>
      <c r="DE54" s="132"/>
      <c r="DM54" s="132"/>
      <c r="DN54" s="132"/>
      <c r="DO54" s="132"/>
      <c r="DP54" s="132"/>
      <c r="DQ54" s="132"/>
      <c r="DY54" s="132"/>
      <c r="DZ54" s="132"/>
      <c r="EA54" s="132"/>
      <c r="EB54" s="132"/>
      <c r="EC54" s="132"/>
      <c r="EK54" s="132"/>
      <c r="EL54" s="132"/>
      <c r="EM54" s="132"/>
      <c r="EN54" s="132"/>
      <c r="EO54" s="132"/>
      <c r="EW54" s="132"/>
      <c r="EX54" s="132"/>
      <c r="EY54" s="132"/>
      <c r="EZ54" s="132"/>
      <c r="FA54" s="132"/>
      <c r="FI54" s="132"/>
      <c r="FJ54" s="132"/>
      <c r="FK54" s="132"/>
      <c r="FL54" s="132"/>
      <c r="FM54" s="132"/>
      <c r="FU54" s="132"/>
      <c r="FV54" s="132"/>
      <c r="FW54" s="132"/>
      <c r="FX54" s="132"/>
      <c r="FY54" s="132"/>
      <c r="GG54" s="132"/>
      <c r="GH54" s="132"/>
      <c r="GI54" s="132"/>
      <c r="GJ54" s="132"/>
      <c r="GK54" s="132"/>
      <c r="GS54" s="132"/>
      <c r="GT54" s="132"/>
      <c r="GU54" s="132"/>
      <c r="GV54" s="132"/>
      <c r="GW54" s="132"/>
      <c r="HE54" s="132"/>
      <c r="HF54" s="132"/>
      <c r="HG54" s="132"/>
      <c r="HH54" s="132"/>
      <c r="HI54" s="132"/>
      <c r="HQ54" s="132"/>
      <c r="HR54" s="132"/>
      <c r="HS54" s="132"/>
      <c r="HT54" s="132"/>
      <c r="HU54" s="132"/>
      <c r="IC54" s="132"/>
      <c r="ID54" s="132"/>
      <c r="IE54" s="132"/>
      <c r="IF54" s="132"/>
      <c r="IG54" s="132"/>
      <c r="IO54" s="132"/>
      <c r="IP54" s="132"/>
      <c r="IQ54" s="132"/>
      <c r="IR54" s="132"/>
      <c r="IS54" s="132"/>
      <c r="JA54" s="132"/>
    </row>
    <row r="55" spans="3:261" x14ac:dyDescent="0.2"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U55" s="132"/>
      <c r="V55" s="132"/>
      <c r="W55" s="132"/>
      <c r="X55" s="132"/>
      <c r="Y55" s="132"/>
      <c r="AG55" s="132"/>
      <c r="AH55" s="132"/>
      <c r="AI55" s="132"/>
      <c r="AJ55" s="132"/>
      <c r="AK55" s="132"/>
      <c r="AS55" s="132"/>
      <c r="AT55" s="132"/>
      <c r="AU55" s="132"/>
      <c r="AV55" s="132"/>
      <c r="AW55" s="132"/>
      <c r="BE55" s="132"/>
      <c r="BF55" s="132"/>
      <c r="BG55" s="132"/>
      <c r="BH55" s="132"/>
      <c r="BI55" s="132"/>
      <c r="BQ55" s="132"/>
      <c r="BR55" s="132"/>
      <c r="BS55" s="132"/>
      <c r="BT55" s="132"/>
      <c r="BU55" s="132"/>
      <c r="CC55" s="132"/>
      <c r="CD55" s="132"/>
      <c r="CE55" s="132"/>
      <c r="CF55" s="132"/>
      <c r="CG55" s="132"/>
      <c r="CO55" s="132"/>
      <c r="CP55" s="132"/>
      <c r="CQ55" s="132"/>
      <c r="CR55" s="132"/>
      <c r="CS55" s="132"/>
      <c r="DA55" s="132"/>
      <c r="DB55" s="132"/>
      <c r="DC55" s="132"/>
      <c r="DD55" s="132"/>
      <c r="DE55" s="132"/>
      <c r="DM55" s="132"/>
      <c r="DN55" s="132"/>
      <c r="DO55" s="132"/>
      <c r="DP55" s="132"/>
      <c r="DQ55" s="132"/>
      <c r="DY55" s="132"/>
      <c r="DZ55" s="132"/>
      <c r="EA55" s="132"/>
      <c r="EB55" s="132"/>
      <c r="EC55" s="132"/>
      <c r="EK55" s="132"/>
      <c r="EL55" s="132"/>
      <c r="EM55" s="132"/>
      <c r="EN55" s="132"/>
      <c r="EO55" s="132"/>
      <c r="EW55" s="132"/>
      <c r="EX55" s="132"/>
      <c r="EY55" s="132"/>
      <c r="EZ55" s="132"/>
      <c r="FA55" s="132"/>
      <c r="FI55" s="132"/>
      <c r="FJ55" s="132"/>
      <c r="FK55" s="132"/>
      <c r="FL55" s="132"/>
      <c r="FM55" s="132"/>
      <c r="FU55" s="132"/>
      <c r="FV55" s="132"/>
      <c r="FW55" s="132"/>
      <c r="FX55" s="132"/>
      <c r="FY55" s="132"/>
      <c r="GG55" s="132"/>
      <c r="GH55" s="132"/>
      <c r="GI55" s="132"/>
      <c r="GJ55" s="132"/>
      <c r="GK55" s="132"/>
      <c r="GS55" s="132"/>
      <c r="GT55" s="132"/>
      <c r="GU55" s="132"/>
      <c r="GV55" s="132"/>
      <c r="GW55" s="132"/>
      <c r="HE55" s="132"/>
      <c r="HF55" s="132"/>
      <c r="HG55" s="132"/>
      <c r="HH55" s="132"/>
      <c r="HI55" s="132"/>
      <c r="HQ55" s="132"/>
      <c r="HR55" s="132"/>
      <c r="HS55" s="132"/>
      <c r="HT55" s="132"/>
      <c r="HU55" s="132"/>
      <c r="IC55" s="132"/>
      <c r="ID55" s="132"/>
      <c r="IE55" s="132"/>
      <c r="IF55" s="132"/>
      <c r="IG55" s="132"/>
      <c r="IO55" s="132"/>
      <c r="IP55" s="132"/>
      <c r="IQ55" s="132"/>
      <c r="IR55" s="132"/>
      <c r="IS55" s="132"/>
      <c r="JA55" s="132"/>
    </row>
    <row r="56" spans="3:261" x14ac:dyDescent="0.2"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U56" s="132"/>
      <c r="V56" s="132"/>
      <c r="W56" s="132"/>
      <c r="X56" s="132"/>
      <c r="Y56" s="132"/>
      <c r="AG56" s="132"/>
      <c r="AH56" s="132"/>
      <c r="AI56" s="132"/>
      <c r="AJ56" s="132"/>
      <c r="AK56" s="132"/>
      <c r="AS56" s="132"/>
      <c r="AT56" s="132"/>
      <c r="AU56" s="132"/>
      <c r="AV56" s="132"/>
      <c r="AW56" s="132"/>
      <c r="BE56" s="132"/>
      <c r="BF56" s="132"/>
      <c r="BG56" s="132"/>
      <c r="BH56" s="132"/>
      <c r="BI56" s="132"/>
      <c r="BQ56" s="132"/>
      <c r="BR56" s="132"/>
      <c r="BS56" s="132"/>
      <c r="BT56" s="132"/>
      <c r="BU56" s="132"/>
      <c r="CC56" s="132"/>
      <c r="CD56" s="132"/>
      <c r="CE56" s="132"/>
      <c r="CF56" s="132"/>
      <c r="CG56" s="132"/>
      <c r="CO56" s="132"/>
      <c r="CP56" s="132"/>
      <c r="CQ56" s="132"/>
      <c r="CR56" s="132"/>
      <c r="CS56" s="132"/>
      <c r="DA56" s="132"/>
      <c r="DB56" s="132"/>
      <c r="DC56" s="132"/>
      <c r="DD56" s="132"/>
      <c r="DE56" s="132"/>
      <c r="DM56" s="132"/>
      <c r="DN56" s="132"/>
      <c r="DO56" s="132"/>
      <c r="DP56" s="132"/>
      <c r="DQ56" s="132"/>
      <c r="DY56" s="132"/>
      <c r="DZ56" s="132"/>
      <c r="EA56" s="132"/>
      <c r="EB56" s="132"/>
      <c r="EC56" s="132"/>
      <c r="EK56" s="132"/>
      <c r="EL56" s="132"/>
      <c r="EM56" s="132"/>
      <c r="EN56" s="132"/>
      <c r="EO56" s="132"/>
      <c r="EW56" s="132"/>
      <c r="EX56" s="132"/>
      <c r="EY56" s="132"/>
      <c r="EZ56" s="132"/>
      <c r="FA56" s="132"/>
      <c r="FI56" s="132"/>
      <c r="FJ56" s="132"/>
      <c r="FK56" s="132"/>
      <c r="FL56" s="132"/>
      <c r="FM56" s="132"/>
      <c r="FU56" s="132"/>
      <c r="FV56" s="132"/>
      <c r="FW56" s="132"/>
      <c r="FX56" s="132"/>
      <c r="FY56" s="132"/>
      <c r="GG56" s="132"/>
      <c r="GH56" s="132"/>
      <c r="GI56" s="132"/>
      <c r="GJ56" s="132"/>
      <c r="GK56" s="132"/>
      <c r="GS56" s="132"/>
      <c r="GT56" s="132"/>
      <c r="GU56" s="132"/>
      <c r="GV56" s="132"/>
      <c r="GW56" s="132"/>
      <c r="HE56" s="132"/>
      <c r="HF56" s="132"/>
      <c r="HG56" s="132"/>
      <c r="HH56" s="132"/>
      <c r="HI56" s="132"/>
      <c r="HQ56" s="132"/>
      <c r="HR56" s="132"/>
      <c r="HS56" s="132"/>
      <c r="HT56" s="132"/>
      <c r="HU56" s="132"/>
      <c r="IC56" s="132"/>
      <c r="ID56" s="132"/>
      <c r="IE56" s="132"/>
      <c r="IF56" s="132"/>
      <c r="IG56" s="132"/>
      <c r="IO56" s="132"/>
      <c r="IP56" s="132"/>
      <c r="IQ56" s="132"/>
      <c r="IR56" s="132"/>
      <c r="IS56" s="132"/>
      <c r="JA56" s="132"/>
    </row>
    <row r="57" spans="3:261" x14ac:dyDescent="0.2"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U57" s="132"/>
      <c r="V57" s="132"/>
      <c r="W57" s="132"/>
      <c r="X57" s="132"/>
      <c r="Y57" s="132"/>
      <c r="AG57" s="132"/>
      <c r="AH57" s="132"/>
      <c r="AI57" s="132"/>
      <c r="AJ57" s="132"/>
      <c r="AK57" s="132"/>
      <c r="AS57" s="132"/>
      <c r="AT57" s="132"/>
      <c r="AU57" s="132"/>
      <c r="AV57" s="132"/>
      <c r="AW57" s="132"/>
      <c r="BE57" s="132"/>
      <c r="BF57" s="132"/>
      <c r="BG57" s="132"/>
      <c r="BH57" s="132"/>
      <c r="BI57" s="132"/>
      <c r="BQ57" s="132"/>
      <c r="BR57" s="132"/>
      <c r="BS57" s="132"/>
      <c r="BT57" s="132"/>
      <c r="BU57" s="132"/>
      <c r="CC57" s="132"/>
      <c r="CD57" s="132"/>
      <c r="CE57" s="132"/>
      <c r="CF57" s="132"/>
      <c r="CG57" s="132"/>
      <c r="CO57" s="132"/>
      <c r="CP57" s="132"/>
      <c r="CQ57" s="132"/>
      <c r="CR57" s="132"/>
      <c r="CS57" s="132"/>
      <c r="DA57" s="132"/>
      <c r="DB57" s="132"/>
      <c r="DC57" s="132"/>
      <c r="DD57" s="132"/>
      <c r="DE57" s="132"/>
      <c r="DM57" s="132"/>
      <c r="DN57" s="132"/>
      <c r="DO57" s="132"/>
      <c r="DP57" s="132"/>
      <c r="DQ57" s="132"/>
      <c r="DY57" s="132"/>
      <c r="DZ57" s="132"/>
      <c r="EA57" s="132"/>
      <c r="EB57" s="132"/>
      <c r="EC57" s="132"/>
      <c r="EK57" s="132"/>
      <c r="EL57" s="132"/>
      <c r="EM57" s="132"/>
      <c r="EN57" s="132"/>
      <c r="EO57" s="132"/>
      <c r="EW57" s="132"/>
      <c r="EX57" s="132"/>
      <c r="EY57" s="132"/>
      <c r="EZ57" s="132"/>
      <c r="FA57" s="132"/>
      <c r="FI57" s="132"/>
      <c r="FJ57" s="132"/>
      <c r="FK57" s="132"/>
      <c r="FL57" s="132"/>
      <c r="FM57" s="132"/>
      <c r="FU57" s="132"/>
      <c r="FV57" s="132"/>
      <c r="FW57" s="132"/>
      <c r="FX57" s="132"/>
      <c r="FY57" s="132"/>
      <c r="GG57" s="132"/>
      <c r="GH57" s="132"/>
      <c r="GI57" s="132"/>
      <c r="GJ57" s="132"/>
      <c r="GK57" s="132"/>
      <c r="GS57" s="132"/>
      <c r="GT57" s="132"/>
      <c r="GU57" s="132"/>
      <c r="GV57" s="132"/>
      <c r="GW57" s="132"/>
      <c r="HE57" s="132"/>
      <c r="HF57" s="132"/>
      <c r="HG57" s="132"/>
      <c r="HH57" s="132"/>
      <c r="HI57" s="132"/>
      <c r="HQ57" s="132"/>
      <c r="HR57" s="132"/>
      <c r="HS57" s="132"/>
      <c r="HT57" s="132"/>
      <c r="HU57" s="132"/>
      <c r="IC57" s="132"/>
      <c r="ID57" s="132"/>
      <c r="IE57" s="132"/>
      <c r="IF57" s="132"/>
      <c r="IG57" s="132"/>
      <c r="IO57" s="132"/>
      <c r="IP57" s="132"/>
      <c r="IQ57" s="132"/>
      <c r="IR57" s="132"/>
      <c r="IS57" s="132"/>
      <c r="JA57" s="132"/>
    </row>
    <row r="58" spans="3:261" x14ac:dyDescent="0.2"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U58" s="132"/>
      <c r="V58" s="132"/>
      <c r="W58" s="132"/>
      <c r="X58" s="132"/>
      <c r="Y58" s="132"/>
      <c r="AG58" s="132"/>
      <c r="AH58" s="132"/>
      <c r="AI58" s="132"/>
      <c r="AJ58" s="132"/>
      <c r="AK58" s="132"/>
      <c r="AS58" s="132"/>
      <c r="AT58" s="132"/>
      <c r="AU58" s="132"/>
      <c r="AV58" s="132"/>
      <c r="AW58" s="132"/>
      <c r="BE58" s="132"/>
      <c r="BF58" s="132"/>
      <c r="BG58" s="132"/>
      <c r="BH58" s="132"/>
      <c r="BI58" s="132"/>
      <c r="BQ58" s="132"/>
      <c r="BR58" s="132"/>
      <c r="BS58" s="132"/>
      <c r="BT58" s="132"/>
      <c r="BU58" s="132"/>
      <c r="CC58" s="132"/>
      <c r="CD58" s="132"/>
      <c r="CE58" s="132"/>
      <c r="CF58" s="132"/>
      <c r="CG58" s="132"/>
      <c r="CO58" s="132"/>
      <c r="CP58" s="132"/>
      <c r="CQ58" s="132"/>
      <c r="CR58" s="132"/>
      <c r="CS58" s="132"/>
      <c r="DA58" s="132"/>
      <c r="DB58" s="132"/>
      <c r="DC58" s="132"/>
      <c r="DD58" s="132"/>
      <c r="DE58" s="132"/>
      <c r="DM58" s="132"/>
      <c r="DN58" s="132"/>
      <c r="DO58" s="132"/>
      <c r="DP58" s="132"/>
      <c r="DQ58" s="132"/>
      <c r="DY58" s="132"/>
      <c r="DZ58" s="132"/>
      <c r="EA58" s="132"/>
      <c r="EB58" s="132"/>
      <c r="EC58" s="132"/>
      <c r="EK58" s="132"/>
      <c r="EL58" s="132"/>
      <c r="EM58" s="132"/>
      <c r="EN58" s="132"/>
      <c r="EO58" s="132"/>
      <c r="EW58" s="132"/>
      <c r="EX58" s="132"/>
      <c r="EY58" s="132"/>
      <c r="EZ58" s="132"/>
      <c r="FA58" s="132"/>
      <c r="FI58" s="132"/>
      <c r="FJ58" s="132"/>
      <c r="FK58" s="132"/>
      <c r="FL58" s="132"/>
      <c r="FM58" s="132"/>
      <c r="FU58" s="132"/>
      <c r="FV58" s="132"/>
      <c r="FW58" s="132"/>
      <c r="FX58" s="132"/>
      <c r="FY58" s="132"/>
      <c r="GG58" s="132"/>
      <c r="GH58" s="132"/>
      <c r="GI58" s="132"/>
      <c r="GJ58" s="132"/>
      <c r="GK58" s="132"/>
      <c r="GS58" s="132"/>
      <c r="GT58" s="132"/>
      <c r="GU58" s="132"/>
      <c r="GV58" s="132"/>
      <c r="GW58" s="132"/>
      <c r="HE58" s="132"/>
      <c r="HF58" s="132"/>
      <c r="HG58" s="132"/>
      <c r="HH58" s="132"/>
      <c r="HI58" s="132"/>
      <c r="HQ58" s="132"/>
      <c r="HR58" s="132"/>
      <c r="HS58" s="132"/>
      <c r="HT58" s="132"/>
      <c r="HU58" s="132"/>
      <c r="IC58" s="132"/>
      <c r="ID58" s="132"/>
      <c r="IE58" s="132"/>
      <c r="IF58" s="132"/>
      <c r="IG58" s="132"/>
      <c r="IO58" s="132"/>
      <c r="IP58" s="132"/>
      <c r="IQ58" s="132"/>
      <c r="IR58" s="132"/>
      <c r="IS58" s="132"/>
      <c r="JA58" s="132"/>
    </row>
    <row r="59" spans="3:261" x14ac:dyDescent="0.2"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U59" s="132"/>
      <c r="V59" s="132"/>
      <c r="W59" s="132"/>
      <c r="X59" s="132"/>
      <c r="Y59" s="132"/>
      <c r="AG59" s="132"/>
      <c r="AH59" s="132"/>
      <c r="AI59" s="132"/>
      <c r="AJ59" s="132"/>
      <c r="AK59" s="132"/>
      <c r="AS59" s="132"/>
      <c r="AT59" s="132"/>
      <c r="AU59" s="132"/>
      <c r="AV59" s="132"/>
      <c r="AW59" s="132"/>
      <c r="BE59" s="132"/>
      <c r="BF59" s="132"/>
      <c r="BG59" s="132"/>
      <c r="BH59" s="132"/>
      <c r="BI59" s="132"/>
      <c r="BQ59" s="132"/>
      <c r="BR59" s="132"/>
      <c r="BS59" s="132"/>
      <c r="BT59" s="132"/>
      <c r="BU59" s="132"/>
      <c r="CC59" s="132"/>
      <c r="CD59" s="132"/>
      <c r="CE59" s="132"/>
      <c r="CF59" s="132"/>
      <c r="CG59" s="132"/>
      <c r="CO59" s="132"/>
      <c r="CP59" s="132"/>
      <c r="CQ59" s="132"/>
      <c r="CR59" s="132"/>
      <c r="CS59" s="132"/>
      <c r="DA59" s="132"/>
      <c r="DB59" s="132"/>
      <c r="DC59" s="132"/>
      <c r="DD59" s="132"/>
      <c r="DE59" s="132"/>
      <c r="DM59" s="132"/>
      <c r="DN59" s="132"/>
      <c r="DO59" s="132"/>
      <c r="DP59" s="132"/>
      <c r="DQ59" s="132"/>
      <c r="DY59" s="132"/>
      <c r="DZ59" s="132"/>
      <c r="EA59" s="132"/>
      <c r="EB59" s="132"/>
      <c r="EC59" s="132"/>
      <c r="EK59" s="132"/>
      <c r="EL59" s="132"/>
      <c r="EM59" s="132"/>
      <c r="EN59" s="132"/>
      <c r="EO59" s="132"/>
      <c r="EW59" s="132"/>
      <c r="EX59" s="132"/>
      <c r="EY59" s="132"/>
      <c r="EZ59" s="132"/>
      <c r="FA59" s="132"/>
      <c r="FI59" s="132"/>
      <c r="FJ59" s="132"/>
      <c r="FK59" s="132"/>
      <c r="FL59" s="132"/>
      <c r="FM59" s="132"/>
      <c r="FU59" s="132"/>
      <c r="FV59" s="132"/>
      <c r="FW59" s="132"/>
      <c r="FX59" s="132"/>
      <c r="FY59" s="132"/>
      <c r="GG59" s="132"/>
      <c r="GH59" s="132"/>
      <c r="GI59" s="132"/>
      <c r="GJ59" s="132"/>
      <c r="GK59" s="132"/>
      <c r="GS59" s="132"/>
      <c r="GT59" s="132"/>
      <c r="GU59" s="132"/>
      <c r="GV59" s="132"/>
      <c r="GW59" s="132"/>
      <c r="HE59" s="132"/>
      <c r="HF59" s="132"/>
      <c r="HG59" s="132"/>
      <c r="HH59" s="132"/>
      <c r="HI59" s="132"/>
      <c r="HQ59" s="132"/>
      <c r="HR59" s="132"/>
      <c r="HS59" s="132"/>
      <c r="HT59" s="132"/>
      <c r="HU59" s="132"/>
      <c r="IC59" s="132"/>
      <c r="ID59" s="132"/>
      <c r="IE59" s="132"/>
      <c r="IF59" s="132"/>
      <c r="IG59" s="132"/>
      <c r="IO59" s="132"/>
      <c r="IP59" s="132"/>
      <c r="IQ59" s="132"/>
      <c r="IR59" s="132"/>
      <c r="IS59" s="132"/>
      <c r="JA59" s="132"/>
    </row>
    <row r="60" spans="3:261" x14ac:dyDescent="0.2"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U60" s="132"/>
      <c r="V60" s="132"/>
      <c r="W60" s="132"/>
      <c r="X60" s="132"/>
      <c r="Y60" s="132"/>
      <c r="AG60" s="132"/>
      <c r="AH60" s="132"/>
      <c r="AI60" s="132"/>
      <c r="AJ60" s="132"/>
      <c r="AK60" s="132"/>
      <c r="AS60" s="132"/>
      <c r="AT60" s="132"/>
      <c r="AU60" s="132"/>
      <c r="AV60" s="132"/>
      <c r="AW60" s="132"/>
      <c r="BE60" s="132"/>
      <c r="BF60" s="132"/>
      <c r="BG60" s="132"/>
      <c r="BH60" s="132"/>
      <c r="BI60" s="132"/>
      <c r="BQ60" s="132"/>
      <c r="BR60" s="132"/>
      <c r="BS60" s="132"/>
      <c r="BT60" s="132"/>
      <c r="BU60" s="132"/>
      <c r="CC60" s="132"/>
      <c r="CD60" s="132"/>
      <c r="CE60" s="132"/>
      <c r="CF60" s="132"/>
      <c r="CG60" s="132"/>
      <c r="CO60" s="132"/>
      <c r="CP60" s="132"/>
      <c r="CQ60" s="132"/>
      <c r="CR60" s="132"/>
      <c r="CS60" s="132"/>
      <c r="DA60" s="132"/>
      <c r="DB60" s="132"/>
      <c r="DC60" s="132"/>
      <c r="DD60" s="132"/>
      <c r="DE60" s="132"/>
      <c r="DM60" s="132"/>
      <c r="DN60" s="132"/>
      <c r="DO60" s="132"/>
      <c r="DP60" s="132"/>
      <c r="DQ60" s="132"/>
      <c r="DY60" s="132"/>
      <c r="DZ60" s="132"/>
      <c r="EA60" s="132"/>
      <c r="EB60" s="132"/>
      <c r="EC60" s="132"/>
      <c r="EK60" s="132"/>
      <c r="EL60" s="132"/>
      <c r="EM60" s="132"/>
      <c r="EN60" s="132"/>
      <c r="EO60" s="132"/>
      <c r="EW60" s="132"/>
      <c r="EX60" s="132"/>
      <c r="EY60" s="132"/>
      <c r="EZ60" s="132"/>
      <c r="FA60" s="132"/>
      <c r="FI60" s="132"/>
      <c r="FJ60" s="132"/>
      <c r="FK60" s="132"/>
      <c r="FL60" s="132"/>
      <c r="FM60" s="132"/>
      <c r="FU60" s="132"/>
      <c r="FV60" s="132"/>
      <c r="FW60" s="132"/>
      <c r="FX60" s="132"/>
      <c r="FY60" s="132"/>
      <c r="GG60" s="132"/>
      <c r="GH60" s="132"/>
      <c r="GI60" s="132"/>
      <c r="GJ60" s="132"/>
      <c r="GK60" s="132"/>
      <c r="GS60" s="132"/>
      <c r="GT60" s="132"/>
      <c r="GU60" s="132"/>
      <c r="GV60" s="132"/>
      <c r="GW60" s="132"/>
      <c r="HE60" s="132"/>
      <c r="HF60" s="132"/>
      <c r="HG60" s="132"/>
      <c r="HH60" s="132"/>
      <c r="HI60" s="132"/>
      <c r="HQ60" s="132"/>
      <c r="HR60" s="132"/>
      <c r="HS60" s="132"/>
      <c r="HT60" s="132"/>
      <c r="HU60" s="132"/>
      <c r="IC60" s="132"/>
      <c r="ID60" s="132"/>
      <c r="IE60" s="132"/>
      <c r="IF60" s="132"/>
      <c r="IG60" s="132"/>
      <c r="IO60" s="132"/>
      <c r="IP60" s="132"/>
      <c r="IQ60" s="132"/>
      <c r="IR60" s="132"/>
      <c r="IS60" s="132"/>
      <c r="JA60" s="132"/>
    </row>
    <row r="61" spans="3:261" x14ac:dyDescent="0.2"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U61" s="132"/>
      <c r="V61" s="132"/>
      <c r="W61" s="132"/>
      <c r="X61" s="132"/>
      <c r="Y61" s="132"/>
      <c r="AG61" s="132"/>
      <c r="AH61" s="132"/>
      <c r="AI61" s="132"/>
      <c r="AJ61" s="132"/>
      <c r="AK61" s="132"/>
      <c r="AS61" s="132"/>
      <c r="AT61" s="132"/>
      <c r="AU61" s="132"/>
      <c r="AV61" s="132"/>
      <c r="AW61" s="132"/>
      <c r="BE61" s="132"/>
      <c r="BF61" s="132"/>
      <c r="BG61" s="132"/>
      <c r="BH61" s="132"/>
      <c r="BI61" s="132"/>
      <c r="BQ61" s="132"/>
      <c r="BR61" s="132"/>
      <c r="BS61" s="132"/>
      <c r="BT61" s="132"/>
      <c r="BU61" s="132"/>
      <c r="CC61" s="132"/>
      <c r="CD61" s="132"/>
      <c r="CE61" s="132"/>
      <c r="CF61" s="132"/>
      <c r="CG61" s="132"/>
      <c r="CO61" s="132"/>
      <c r="CP61" s="132"/>
      <c r="CQ61" s="132"/>
      <c r="CR61" s="132"/>
      <c r="CS61" s="132"/>
      <c r="DA61" s="132"/>
      <c r="DB61" s="132"/>
      <c r="DC61" s="132"/>
      <c r="DD61" s="132"/>
      <c r="DE61" s="132"/>
      <c r="DM61" s="132"/>
      <c r="DN61" s="132"/>
      <c r="DO61" s="132"/>
      <c r="DP61" s="132"/>
      <c r="DQ61" s="132"/>
      <c r="DY61" s="132"/>
      <c r="DZ61" s="132"/>
      <c r="EA61" s="132"/>
      <c r="EB61" s="132"/>
      <c r="EC61" s="132"/>
      <c r="EK61" s="132"/>
      <c r="EL61" s="132"/>
      <c r="EM61" s="132"/>
      <c r="EN61" s="132"/>
      <c r="EO61" s="132"/>
      <c r="EW61" s="132"/>
      <c r="EX61" s="132"/>
      <c r="EY61" s="132"/>
      <c r="EZ61" s="132"/>
      <c r="FA61" s="132"/>
      <c r="FI61" s="132"/>
      <c r="FJ61" s="132"/>
      <c r="FK61" s="132"/>
      <c r="FL61" s="132"/>
      <c r="FM61" s="132"/>
      <c r="FU61" s="132"/>
      <c r="FV61" s="132"/>
      <c r="FW61" s="132"/>
      <c r="FX61" s="132"/>
      <c r="FY61" s="132"/>
      <c r="GG61" s="132"/>
      <c r="GH61" s="132"/>
      <c r="GI61" s="132"/>
      <c r="GJ61" s="132"/>
      <c r="GK61" s="132"/>
      <c r="GS61" s="132"/>
      <c r="GT61" s="132"/>
      <c r="GU61" s="132"/>
      <c r="GV61" s="132"/>
      <c r="GW61" s="132"/>
      <c r="HE61" s="132"/>
      <c r="HF61" s="132"/>
      <c r="HG61" s="132"/>
      <c r="HH61" s="132"/>
      <c r="HI61" s="132"/>
      <c r="HQ61" s="132"/>
      <c r="HR61" s="132"/>
      <c r="HS61" s="132"/>
      <c r="HT61" s="132"/>
      <c r="HU61" s="132"/>
      <c r="IC61" s="132"/>
      <c r="ID61" s="132"/>
      <c r="IE61" s="132"/>
      <c r="IF61" s="132"/>
      <c r="IG61" s="132"/>
      <c r="IO61" s="132"/>
      <c r="IP61" s="132"/>
      <c r="IQ61" s="132"/>
      <c r="IR61" s="132"/>
      <c r="IS61" s="132"/>
      <c r="JA61" s="132"/>
    </row>
    <row r="62" spans="3:261" x14ac:dyDescent="0.2"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U62" s="132"/>
      <c r="V62" s="132"/>
      <c r="W62" s="132"/>
      <c r="X62" s="132"/>
      <c r="Y62" s="132"/>
      <c r="AG62" s="132"/>
      <c r="AH62" s="132"/>
      <c r="AI62" s="132"/>
      <c r="AJ62" s="132"/>
      <c r="AK62" s="132"/>
      <c r="AS62" s="132"/>
      <c r="AT62" s="132"/>
      <c r="AU62" s="132"/>
      <c r="AV62" s="132"/>
      <c r="AW62" s="132"/>
      <c r="BE62" s="132"/>
      <c r="BF62" s="132"/>
      <c r="BG62" s="132"/>
      <c r="BH62" s="132"/>
      <c r="BI62" s="132"/>
      <c r="BQ62" s="132"/>
      <c r="BR62" s="132"/>
      <c r="BS62" s="132"/>
      <c r="BT62" s="132"/>
      <c r="BU62" s="132"/>
      <c r="CC62" s="132"/>
      <c r="CD62" s="132"/>
      <c r="CE62" s="132"/>
      <c r="CF62" s="132"/>
      <c r="CG62" s="132"/>
      <c r="CO62" s="132"/>
      <c r="CP62" s="132"/>
      <c r="CQ62" s="132"/>
      <c r="CR62" s="132"/>
      <c r="CS62" s="132"/>
      <c r="DA62" s="132"/>
      <c r="DB62" s="132"/>
      <c r="DC62" s="132"/>
      <c r="DD62" s="132"/>
      <c r="DE62" s="132"/>
      <c r="DM62" s="132"/>
      <c r="DN62" s="132"/>
      <c r="DO62" s="132"/>
      <c r="DP62" s="132"/>
      <c r="DQ62" s="132"/>
      <c r="DY62" s="132"/>
      <c r="DZ62" s="132"/>
      <c r="EA62" s="132"/>
      <c r="EB62" s="132"/>
      <c r="EC62" s="132"/>
      <c r="EK62" s="132"/>
      <c r="EL62" s="132"/>
      <c r="EM62" s="132"/>
      <c r="EN62" s="132"/>
      <c r="EO62" s="132"/>
      <c r="EW62" s="132"/>
      <c r="EX62" s="132"/>
      <c r="EY62" s="132"/>
      <c r="EZ62" s="132"/>
      <c r="FA62" s="132"/>
      <c r="FI62" s="132"/>
      <c r="FJ62" s="132"/>
      <c r="FK62" s="132"/>
      <c r="FL62" s="132"/>
      <c r="FM62" s="132"/>
      <c r="FU62" s="132"/>
      <c r="FV62" s="132"/>
      <c r="FW62" s="132"/>
      <c r="FX62" s="132"/>
      <c r="FY62" s="132"/>
      <c r="GG62" s="132"/>
      <c r="GH62" s="132"/>
      <c r="GI62" s="132"/>
      <c r="GJ62" s="132"/>
      <c r="GK62" s="132"/>
      <c r="GS62" s="132"/>
      <c r="GT62" s="132"/>
      <c r="GU62" s="132"/>
      <c r="GV62" s="132"/>
      <c r="GW62" s="132"/>
      <c r="HE62" s="132"/>
      <c r="HF62" s="132"/>
      <c r="HG62" s="132"/>
      <c r="HH62" s="132"/>
      <c r="HI62" s="132"/>
      <c r="HQ62" s="132"/>
      <c r="HR62" s="132"/>
      <c r="HS62" s="132"/>
      <c r="HT62" s="132"/>
      <c r="HU62" s="132"/>
      <c r="IC62" s="132"/>
      <c r="ID62" s="132"/>
      <c r="IE62" s="132"/>
      <c r="IF62" s="132"/>
      <c r="IG62" s="132"/>
      <c r="IO62" s="132"/>
      <c r="IP62" s="132"/>
      <c r="IQ62" s="132"/>
      <c r="IR62" s="132"/>
      <c r="IS62" s="132"/>
      <c r="JA62" s="132"/>
    </row>
    <row r="63" spans="3:261" x14ac:dyDescent="0.2"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U63" s="132"/>
      <c r="V63" s="132"/>
      <c r="W63" s="132"/>
      <c r="X63" s="132"/>
      <c r="Y63" s="132"/>
      <c r="AG63" s="132"/>
      <c r="AH63" s="132"/>
      <c r="AI63" s="132"/>
      <c r="AJ63" s="132"/>
      <c r="AK63" s="132"/>
      <c r="AS63" s="132"/>
      <c r="AT63" s="132"/>
      <c r="AU63" s="132"/>
      <c r="AV63" s="132"/>
      <c r="AW63" s="132"/>
      <c r="BE63" s="132"/>
      <c r="BF63" s="132"/>
      <c r="BG63" s="132"/>
      <c r="BH63" s="132"/>
      <c r="BI63" s="132"/>
      <c r="BQ63" s="132"/>
      <c r="BR63" s="132"/>
      <c r="BS63" s="132"/>
      <c r="BT63" s="132"/>
      <c r="BU63" s="132"/>
      <c r="CC63" s="132"/>
      <c r="CD63" s="132"/>
      <c r="CE63" s="132"/>
      <c r="CF63" s="132"/>
      <c r="CG63" s="132"/>
      <c r="CO63" s="132"/>
      <c r="CP63" s="132"/>
      <c r="CQ63" s="132"/>
      <c r="CR63" s="132"/>
      <c r="CS63" s="132"/>
      <c r="DA63" s="132"/>
      <c r="DB63" s="132"/>
      <c r="DC63" s="132"/>
      <c r="DD63" s="132"/>
      <c r="DE63" s="132"/>
      <c r="DM63" s="132"/>
      <c r="DN63" s="132"/>
      <c r="DO63" s="132"/>
      <c r="DP63" s="132"/>
      <c r="DQ63" s="132"/>
      <c r="DY63" s="132"/>
      <c r="DZ63" s="132"/>
      <c r="EA63" s="132"/>
      <c r="EB63" s="132"/>
      <c r="EC63" s="132"/>
      <c r="EK63" s="132"/>
      <c r="EL63" s="132"/>
      <c r="EM63" s="132"/>
      <c r="EN63" s="132"/>
      <c r="EO63" s="132"/>
      <c r="EW63" s="132"/>
      <c r="EX63" s="132"/>
      <c r="EY63" s="132"/>
      <c r="EZ63" s="132"/>
      <c r="FA63" s="132"/>
      <c r="FI63" s="132"/>
      <c r="FJ63" s="132"/>
      <c r="FK63" s="132"/>
      <c r="FL63" s="132"/>
      <c r="FM63" s="132"/>
      <c r="FU63" s="132"/>
      <c r="FV63" s="132"/>
      <c r="FW63" s="132"/>
      <c r="FX63" s="132"/>
      <c r="FY63" s="132"/>
      <c r="GG63" s="132"/>
      <c r="GH63" s="132"/>
      <c r="GI63" s="132"/>
      <c r="GJ63" s="132"/>
      <c r="GK63" s="132"/>
      <c r="GS63" s="132"/>
      <c r="GT63" s="132"/>
      <c r="GU63" s="132"/>
      <c r="GV63" s="132"/>
      <c r="GW63" s="132"/>
      <c r="HE63" s="132"/>
      <c r="HF63" s="132"/>
      <c r="HG63" s="132"/>
      <c r="HH63" s="132"/>
      <c r="HI63" s="132"/>
      <c r="HQ63" s="132"/>
      <c r="HR63" s="132"/>
      <c r="HS63" s="132"/>
      <c r="HT63" s="132"/>
      <c r="HU63" s="132"/>
      <c r="IC63" s="132"/>
      <c r="ID63" s="132"/>
      <c r="IE63" s="132"/>
      <c r="IF63" s="132"/>
      <c r="IG63" s="132"/>
      <c r="IO63" s="132"/>
      <c r="IP63" s="132"/>
      <c r="IQ63" s="132"/>
      <c r="IR63" s="132"/>
      <c r="IS63" s="132"/>
      <c r="JA63" s="132"/>
    </row>
    <row r="64" spans="3:261" x14ac:dyDescent="0.2"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U64" s="132"/>
      <c r="V64" s="132"/>
      <c r="W64" s="132"/>
      <c r="X64" s="132"/>
      <c r="Y64" s="132"/>
      <c r="AG64" s="132"/>
      <c r="AH64" s="132"/>
      <c r="AI64" s="132"/>
      <c r="AJ64" s="132"/>
      <c r="AK64" s="132"/>
      <c r="AS64" s="132"/>
      <c r="AT64" s="132"/>
      <c r="AU64" s="132"/>
      <c r="AV64" s="132"/>
      <c r="AW64" s="132"/>
      <c r="BE64" s="132"/>
      <c r="BF64" s="132"/>
      <c r="BG64" s="132"/>
      <c r="BH64" s="132"/>
      <c r="BI64" s="132"/>
      <c r="BQ64" s="132"/>
      <c r="BR64" s="132"/>
      <c r="BS64" s="132"/>
      <c r="BT64" s="132"/>
      <c r="BU64" s="132"/>
      <c r="CC64" s="132"/>
      <c r="CD64" s="132"/>
      <c r="CE64" s="132"/>
      <c r="CF64" s="132"/>
      <c r="CG64" s="132"/>
      <c r="CO64" s="132"/>
      <c r="CP64" s="132"/>
      <c r="CQ64" s="132"/>
      <c r="CR64" s="132"/>
      <c r="CS64" s="132"/>
      <c r="DA64" s="132"/>
      <c r="DB64" s="132"/>
      <c r="DC64" s="132"/>
      <c r="DD64" s="132"/>
      <c r="DE64" s="132"/>
      <c r="DM64" s="132"/>
      <c r="DN64" s="132"/>
      <c r="DO64" s="132"/>
      <c r="DP64" s="132"/>
      <c r="DQ64" s="132"/>
      <c r="DY64" s="132"/>
      <c r="DZ64" s="132"/>
      <c r="EA64" s="132"/>
      <c r="EB64" s="132"/>
      <c r="EC64" s="132"/>
      <c r="EK64" s="132"/>
      <c r="EL64" s="132"/>
      <c r="EM64" s="132"/>
      <c r="EN64" s="132"/>
      <c r="EO64" s="132"/>
      <c r="EW64" s="132"/>
      <c r="EX64" s="132"/>
      <c r="EY64" s="132"/>
      <c r="EZ64" s="132"/>
      <c r="FA64" s="132"/>
      <c r="FI64" s="132"/>
      <c r="FJ64" s="132"/>
      <c r="FK64" s="132"/>
      <c r="FL64" s="132"/>
      <c r="FM64" s="132"/>
      <c r="FU64" s="132"/>
      <c r="FV64" s="132"/>
      <c r="FW64" s="132"/>
      <c r="FX64" s="132"/>
      <c r="FY64" s="132"/>
      <c r="GG64" s="132"/>
      <c r="GH64" s="132"/>
      <c r="GI64" s="132"/>
      <c r="GJ64" s="132"/>
      <c r="GK64" s="132"/>
      <c r="GS64" s="132"/>
      <c r="GT64" s="132"/>
      <c r="GU64" s="132"/>
      <c r="GV64" s="132"/>
      <c r="GW64" s="132"/>
      <c r="HE64" s="132"/>
      <c r="HF64" s="132"/>
      <c r="HG64" s="132"/>
      <c r="HH64" s="132"/>
      <c r="HI64" s="132"/>
      <c r="HQ64" s="132"/>
      <c r="HR64" s="132"/>
      <c r="HS64" s="132"/>
      <c r="HT64" s="132"/>
      <c r="HU64" s="132"/>
      <c r="IC64" s="132"/>
      <c r="ID64" s="132"/>
      <c r="IE64" s="132"/>
      <c r="IF64" s="132"/>
      <c r="IG64" s="132"/>
      <c r="IO64" s="132"/>
      <c r="IP64" s="132"/>
      <c r="IQ64" s="132"/>
      <c r="IR64" s="132"/>
      <c r="IS64" s="132"/>
      <c r="JA64" s="132"/>
    </row>
    <row r="65" spans="3:261" x14ac:dyDescent="0.2"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U65" s="132"/>
      <c r="V65" s="132"/>
      <c r="W65" s="132"/>
      <c r="X65" s="132"/>
      <c r="Y65" s="132"/>
      <c r="AG65" s="132"/>
      <c r="AH65" s="132"/>
      <c r="AI65" s="132"/>
      <c r="AJ65" s="132"/>
      <c r="AK65" s="132"/>
      <c r="AS65" s="132"/>
      <c r="AT65" s="132"/>
      <c r="AU65" s="132"/>
      <c r="AV65" s="132"/>
      <c r="AW65" s="132"/>
      <c r="BE65" s="132"/>
      <c r="BF65" s="132"/>
      <c r="BG65" s="132"/>
      <c r="BH65" s="132"/>
      <c r="BI65" s="132"/>
      <c r="BQ65" s="132"/>
      <c r="BR65" s="132"/>
      <c r="BS65" s="132"/>
      <c r="BT65" s="132"/>
      <c r="BU65" s="132"/>
      <c r="CC65" s="132"/>
      <c r="CD65" s="132"/>
      <c r="CE65" s="132"/>
      <c r="CF65" s="132"/>
      <c r="CG65" s="132"/>
      <c r="CO65" s="132"/>
      <c r="CP65" s="132"/>
      <c r="CQ65" s="132"/>
      <c r="CR65" s="132"/>
      <c r="CS65" s="132"/>
      <c r="DA65" s="132"/>
      <c r="DB65" s="132"/>
      <c r="DC65" s="132"/>
      <c r="DD65" s="132"/>
      <c r="DE65" s="132"/>
      <c r="DM65" s="132"/>
      <c r="DN65" s="132"/>
      <c r="DO65" s="132"/>
      <c r="DP65" s="132"/>
      <c r="DQ65" s="132"/>
      <c r="DY65" s="132"/>
      <c r="DZ65" s="132"/>
      <c r="EA65" s="132"/>
      <c r="EB65" s="132"/>
      <c r="EC65" s="132"/>
      <c r="EK65" s="132"/>
      <c r="EL65" s="132"/>
      <c r="EM65" s="132"/>
      <c r="EN65" s="132"/>
      <c r="EO65" s="132"/>
      <c r="EW65" s="132"/>
      <c r="EX65" s="132"/>
      <c r="EY65" s="132"/>
      <c r="EZ65" s="132"/>
      <c r="FA65" s="132"/>
      <c r="FI65" s="132"/>
      <c r="FJ65" s="132"/>
      <c r="FK65" s="132"/>
      <c r="FL65" s="132"/>
      <c r="FM65" s="132"/>
      <c r="FU65" s="132"/>
      <c r="FV65" s="132"/>
      <c r="FW65" s="132"/>
      <c r="FX65" s="132"/>
      <c r="FY65" s="132"/>
      <c r="GG65" s="132"/>
      <c r="GH65" s="132"/>
      <c r="GI65" s="132"/>
      <c r="GJ65" s="132"/>
      <c r="GK65" s="132"/>
      <c r="GS65" s="132"/>
      <c r="GT65" s="132"/>
      <c r="GU65" s="132"/>
      <c r="GV65" s="132"/>
      <c r="GW65" s="132"/>
      <c r="HE65" s="132"/>
      <c r="HF65" s="132"/>
      <c r="HG65" s="132"/>
      <c r="HH65" s="132"/>
      <c r="HI65" s="132"/>
      <c r="HQ65" s="132"/>
      <c r="HR65" s="132"/>
      <c r="HS65" s="132"/>
      <c r="HT65" s="132"/>
      <c r="HU65" s="132"/>
      <c r="IC65" s="132"/>
      <c r="ID65" s="132"/>
      <c r="IE65" s="132"/>
      <c r="IF65" s="132"/>
      <c r="IG65" s="132"/>
      <c r="IO65" s="132"/>
      <c r="IP65" s="132"/>
      <c r="IQ65" s="132"/>
      <c r="IR65" s="132"/>
      <c r="IS65" s="132"/>
      <c r="JA65" s="132"/>
    </row>
    <row r="66" spans="3:261" x14ac:dyDescent="0.2"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U66" s="132"/>
      <c r="V66" s="132"/>
      <c r="W66" s="132"/>
      <c r="X66" s="132"/>
      <c r="Y66" s="132"/>
      <c r="AG66" s="132"/>
      <c r="AH66" s="132"/>
      <c r="AI66" s="132"/>
      <c r="AJ66" s="132"/>
      <c r="AK66" s="132"/>
      <c r="AS66" s="132"/>
      <c r="AT66" s="132"/>
      <c r="AU66" s="132"/>
      <c r="AV66" s="132"/>
      <c r="AW66" s="132"/>
      <c r="BE66" s="132"/>
      <c r="BF66" s="132"/>
      <c r="BG66" s="132"/>
      <c r="BH66" s="132"/>
      <c r="BI66" s="132"/>
      <c r="BQ66" s="132"/>
      <c r="BR66" s="132"/>
      <c r="BS66" s="132"/>
      <c r="BT66" s="132"/>
      <c r="BU66" s="132"/>
      <c r="CC66" s="132"/>
      <c r="CD66" s="132"/>
      <c r="CE66" s="132"/>
      <c r="CF66" s="132"/>
      <c r="CG66" s="132"/>
      <c r="CO66" s="132"/>
      <c r="CP66" s="132"/>
      <c r="CQ66" s="132"/>
      <c r="CR66" s="132"/>
      <c r="CS66" s="132"/>
      <c r="DA66" s="132"/>
      <c r="DB66" s="132"/>
      <c r="DC66" s="132"/>
      <c r="DD66" s="132"/>
      <c r="DE66" s="132"/>
      <c r="DM66" s="132"/>
      <c r="DN66" s="132"/>
      <c r="DO66" s="132"/>
      <c r="DP66" s="132"/>
      <c r="DQ66" s="132"/>
      <c r="DY66" s="132"/>
      <c r="DZ66" s="132"/>
      <c r="EA66" s="132"/>
      <c r="EB66" s="132"/>
      <c r="EC66" s="132"/>
      <c r="EK66" s="132"/>
      <c r="EL66" s="132"/>
      <c r="EM66" s="132"/>
      <c r="EN66" s="132"/>
      <c r="EO66" s="132"/>
      <c r="EW66" s="132"/>
      <c r="EX66" s="132"/>
      <c r="EY66" s="132"/>
      <c r="EZ66" s="132"/>
      <c r="FA66" s="132"/>
      <c r="FI66" s="132"/>
      <c r="FJ66" s="132"/>
      <c r="FK66" s="132"/>
      <c r="FL66" s="132"/>
      <c r="FM66" s="132"/>
      <c r="FU66" s="132"/>
      <c r="FV66" s="132"/>
      <c r="FW66" s="132"/>
      <c r="FX66" s="132"/>
      <c r="FY66" s="132"/>
      <c r="GG66" s="132"/>
      <c r="GH66" s="132"/>
      <c r="GI66" s="132"/>
      <c r="GJ66" s="132"/>
      <c r="GK66" s="132"/>
      <c r="GS66" s="132"/>
      <c r="GT66" s="132"/>
      <c r="GU66" s="132"/>
      <c r="GV66" s="132"/>
      <c r="GW66" s="132"/>
      <c r="HE66" s="132"/>
      <c r="HF66" s="132"/>
      <c r="HG66" s="132"/>
      <c r="HH66" s="132"/>
      <c r="HI66" s="132"/>
      <c r="HQ66" s="132"/>
      <c r="HR66" s="132"/>
      <c r="HS66" s="132"/>
      <c r="HT66" s="132"/>
      <c r="HU66" s="132"/>
      <c r="IC66" s="132"/>
      <c r="ID66" s="132"/>
      <c r="IE66" s="132"/>
      <c r="IF66" s="132"/>
      <c r="IG66" s="132"/>
      <c r="IO66" s="132"/>
      <c r="IP66" s="132"/>
      <c r="IQ66" s="132"/>
      <c r="IR66" s="132"/>
      <c r="IS66" s="132"/>
      <c r="JA66" s="132"/>
    </row>
    <row r="67" spans="3:261" x14ac:dyDescent="0.2"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U67" s="132"/>
      <c r="V67" s="132"/>
      <c r="W67" s="132"/>
      <c r="X67" s="132"/>
      <c r="Y67" s="132"/>
      <c r="AG67" s="132"/>
      <c r="AH67" s="132"/>
      <c r="AI67" s="132"/>
      <c r="AJ67" s="132"/>
      <c r="AK67" s="132"/>
      <c r="AS67" s="132"/>
      <c r="AT67" s="132"/>
      <c r="AU67" s="132"/>
      <c r="AV67" s="132"/>
      <c r="AW67" s="132"/>
      <c r="BE67" s="132"/>
      <c r="BF67" s="132"/>
      <c r="BG67" s="132"/>
      <c r="BH67" s="132"/>
      <c r="BI67" s="132"/>
      <c r="BQ67" s="132"/>
      <c r="BR67" s="132"/>
      <c r="BS67" s="132"/>
      <c r="BT67" s="132"/>
      <c r="BU67" s="132"/>
      <c r="CC67" s="132"/>
      <c r="CD67" s="132"/>
      <c r="CE67" s="132"/>
      <c r="CF67" s="132"/>
      <c r="CG67" s="132"/>
      <c r="CO67" s="132"/>
      <c r="CP67" s="132"/>
      <c r="CQ67" s="132"/>
      <c r="CR67" s="132"/>
      <c r="CS67" s="132"/>
      <c r="DA67" s="132"/>
      <c r="DB67" s="132"/>
      <c r="DC67" s="132"/>
      <c r="DD67" s="132"/>
      <c r="DE67" s="132"/>
      <c r="DM67" s="132"/>
      <c r="DN67" s="132"/>
      <c r="DO67" s="132"/>
      <c r="DP67" s="132"/>
      <c r="DQ67" s="132"/>
      <c r="DY67" s="132"/>
      <c r="DZ67" s="132"/>
      <c r="EA67" s="132"/>
      <c r="EB67" s="132"/>
      <c r="EC67" s="132"/>
      <c r="EK67" s="132"/>
      <c r="EL67" s="132"/>
      <c r="EM67" s="132"/>
      <c r="EN67" s="132"/>
      <c r="EO67" s="132"/>
      <c r="EW67" s="132"/>
      <c r="EX67" s="132"/>
      <c r="EY67" s="132"/>
      <c r="EZ67" s="132"/>
      <c r="FA67" s="132"/>
      <c r="FI67" s="132"/>
      <c r="FJ67" s="132"/>
      <c r="FK67" s="132"/>
      <c r="FL67" s="132"/>
      <c r="FM67" s="132"/>
      <c r="FU67" s="132"/>
      <c r="FV67" s="132"/>
      <c r="FW67" s="132"/>
      <c r="FX67" s="132"/>
      <c r="FY67" s="132"/>
      <c r="GG67" s="132"/>
      <c r="GH67" s="132"/>
      <c r="GI67" s="132"/>
      <c r="GJ67" s="132"/>
      <c r="GK67" s="132"/>
      <c r="GS67" s="132"/>
      <c r="GT67" s="132"/>
      <c r="GU67" s="132"/>
      <c r="GV67" s="132"/>
      <c r="GW67" s="132"/>
      <c r="HE67" s="132"/>
      <c r="HF67" s="132"/>
      <c r="HG67" s="132"/>
      <c r="HH67" s="132"/>
      <c r="HI67" s="132"/>
      <c r="HQ67" s="132"/>
      <c r="HR67" s="132"/>
      <c r="HS67" s="132"/>
      <c r="HT67" s="132"/>
      <c r="HU67" s="132"/>
      <c r="IC67" s="132"/>
      <c r="ID67" s="132"/>
      <c r="IE67" s="132"/>
      <c r="IF67" s="132"/>
      <c r="IG67" s="132"/>
      <c r="IO67" s="132"/>
      <c r="IP67" s="132"/>
      <c r="IQ67" s="132"/>
      <c r="IR67" s="132"/>
      <c r="IS67" s="132"/>
      <c r="JA67" s="132"/>
    </row>
    <row r="68" spans="3:261" x14ac:dyDescent="0.2"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U68" s="132"/>
      <c r="V68" s="132"/>
      <c r="W68" s="132"/>
      <c r="X68" s="132"/>
      <c r="Y68" s="132"/>
      <c r="AG68" s="132"/>
      <c r="AH68" s="132"/>
      <c r="AI68" s="132"/>
      <c r="AJ68" s="132"/>
      <c r="AK68" s="132"/>
      <c r="AS68" s="132"/>
      <c r="AT68" s="132"/>
      <c r="AU68" s="132"/>
      <c r="AV68" s="132"/>
      <c r="AW68" s="132"/>
      <c r="BE68" s="132"/>
      <c r="BF68" s="132"/>
      <c r="BG68" s="132"/>
      <c r="BH68" s="132"/>
      <c r="BI68" s="132"/>
      <c r="BQ68" s="132"/>
      <c r="BR68" s="132"/>
      <c r="BS68" s="132"/>
      <c r="BT68" s="132"/>
      <c r="BU68" s="132"/>
      <c r="CC68" s="132"/>
      <c r="CD68" s="132"/>
      <c r="CE68" s="132"/>
      <c r="CF68" s="132"/>
      <c r="CG68" s="132"/>
      <c r="CO68" s="132"/>
      <c r="CP68" s="132"/>
      <c r="CQ68" s="132"/>
      <c r="CR68" s="132"/>
      <c r="CS68" s="132"/>
      <c r="DA68" s="132"/>
      <c r="DB68" s="132"/>
      <c r="DC68" s="132"/>
      <c r="DD68" s="132"/>
      <c r="DE68" s="132"/>
      <c r="DM68" s="132"/>
      <c r="DN68" s="132"/>
      <c r="DO68" s="132"/>
      <c r="DP68" s="132"/>
      <c r="DQ68" s="132"/>
      <c r="DY68" s="132"/>
      <c r="DZ68" s="132"/>
      <c r="EA68" s="132"/>
      <c r="EB68" s="132"/>
      <c r="EC68" s="132"/>
      <c r="EK68" s="132"/>
      <c r="EL68" s="132"/>
      <c r="EM68" s="132"/>
      <c r="EN68" s="132"/>
      <c r="EO68" s="132"/>
      <c r="EW68" s="132"/>
      <c r="EX68" s="132"/>
      <c r="EY68" s="132"/>
      <c r="EZ68" s="132"/>
      <c r="FA68" s="132"/>
      <c r="FI68" s="132"/>
      <c r="FJ68" s="132"/>
      <c r="FK68" s="132"/>
      <c r="FL68" s="132"/>
      <c r="FM68" s="132"/>
      <c r="FU68" s="132"/>
      <c r="FV68" s="132"/>
      <c r="FW68" s="132"/>
      <c r="FX68" s="132"/>
      <c r="FY68" s="132"/>
      <c r="GG68" s="132"/>
      <c r="GH68" s="132"/>
      <c r="GI68" s="132"/>
      <c r="GJ68" s="132"/>
      <c r="GK68" s="132"/>
      <c r="GS68" s="132"/>
      <c r="GT68" s="132"/>
      <c r="GU68" s="132"/>
      <c r="GV68" s="132"/>
      <c r="GW68" s="132"/>
      <c r="HE68" s="132"/>
      <c r="HF68" s="132"/>
      <c r="HG68" s="132"/>
      <c r="HH68" s="132"/>
      <c r="HI68" s="132"/>
      <c r="HQ68" s="132"/>
      <c r="HR68" s="132"/>
      <c r="HS68" s="132"/>
      <c r="HT68" s="132"/>
      <c r="HU68" s="132"/>
      <c r="IC68" s="132"/>
      <c r="ID68" s="132"/>
      <c r="IE68" s="132"/>
      <c r="IF68" s="132"/>
      <c r="IG68" s="132"/>
      <c r="IO68" s="132"/>
      <c r="IP68" s="132"/>
      <c r="IQ68" s="132"/>
      <c r="IR68" s="132"/>
      <c r="IS68" s="132"/>
      <c r="JA68" s="132"/>
    </row>
    <row r="69" spans="3:261" x14ac:dyDescent="0.2"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U69" s="132"/>
      <c r="V69" s="132"/>
      <c r="W69" s="132"/>
      <c r="X69" s="132"/>
      <c r="Y69" s="132"/>
      <c r="AG69" s="132"/>
      <c r="AH69" s="132"/>
      <c r="AI69" s="132"/>
      <c r="AJ69" s="132"/>
      <c r="AK69" s="132"/>
      <c r="AS69" s="132"/>
      <c r="AT69" s="132"/>
      <c r="AU69" s="132"/>
      <c r="AV69" s="132"/>
      <c r="AW69" s="132"/>
      <c r="BE69" s="132"/>
      <c r="BF69" s="132"/>
      <c r="BG69" s="132"/>
      <c r="BH69" s="132"/>
      <c r="BI69" s="132"/>
      <c r="BQ69" s="132"/>
      <c r="BR69" s="132"/>
      <c r="BS69" s="132"/>
      <c r="BT69" s="132"/>
      <c r="BU69" s="132"/>
      <c r="CC69" s="132"/>
      <c r="CD69" s="132"/>
      <c r="CE69" s="132"/>
      <c r="CF69" s="132"/>
      <c r="CG69" s="132"/>
      <c r="CO69" s="132"/>
      <c r="CP69" s="132"/>
      <c r="CQ69" s="132"/>
      <c r="CR69" s="132"/>
      <c r="CS69" s="132"/>
      <c r="DA69" s="132"/>
      <c r="DB69" s="132"/>
      <c r="DC69" s="132"/>
      <c r="DD69" s="132"/>
      <c r="DE69" s="132"/>
      <c r="DM69" s="132"/>
      <c r="DN69" s="132"/>
      <c r="DO69" s="132"/>
      <c r="DP69" s="132"/>
      <c r="DQ69" s="132"/>
      <c r="DY69" s="132"/>
      <c r="DZ69" s="132"/>
      <c r="EA69" s="132"/>
      <c r="EB69" s="132"/>
      <c r="EC69" s="132"/>
      <c r="EK69" s="132"/>
      <c r="EL69" s="132"/>
      <c r="EM69" s="132"/>
      <c r="EN69" s="132"/>
      <c r="EO69" s="132"/>
      <c r="EW69" s="132"/>
      <c r="EX69" s="132"/>
      <c r="EY69" s="132"/>
      <c r="EZ69" s="132"/>
      <c r="FA69" s="132"/>
      <c r="FI69" s="132"/>
      <c r="FJ69" s="132"/>
      <c r="FK69" s="132"/>
      <c r="FL69" s="132"/>
      <c r="FM69" s="132"/>
      <c r="FU69" s="132"/>
      <c r="FV69" s="132"/>
      <c r="FW69" s="132"/>
      <c r="FX69" s="132"/>
      <c r="FY69" s="132"/>
      <c r="GG69" s="132"/>
      <c r="GH69" s="132"/>
      <c r="GI69" s="132"/>
      <c r="GJ69" s="132"/>
      <c r="GK69" s="132"/>
      <c r="GS69" s="132"/>
      <c r="GT69" s="132"/>
      <c r="GU69" s="132"/>
      <c r="GV69" s="132"/>
      <c r="GW69" s="132"/>
      <c r="HE69" s="132"/>
      <c r="HF69" s="132"/>
      <c r="HG69" s="132"/>
      <c r="HH69" s="132"/>
      <c r="HI69" s="132"/>
      <c r="HQ69" s="132"/>
      <c r="HR69" s="132"/>
      <c r="HS69" s="132"/>
      <c r="HT69" s="132"/>
      <c r="HU69" s="132"/>
      <c r="IC69" s="132"/>
      <c r="ID69" s="132"/>
      <c r="IE69" s="132"/>
      <c r="IF69" s="132"/>
      <c r="IG69" s="132"/>
      <c r="IO69" s="132"/>
      <c r="IP69" s="132"/>
      <c r="IQ69" s="132"/>
      <c r="IR69" s="132"/>
      <c r="IS69" s="132"/>
      <c r="JA69" s="132"/>
    </row>
    <row r="70" spans="3:261" x14ac:dyDescent="0.2"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U70" s="132"/>
      <c r="V70" s="132"/>
      <c r="W70" s="132"/>
      <c r="X70" s="132"/>
      <c r="Y70" s="132"/>
      <c r="AG70" s="132"/>
      <c r="AH70" s="132"/>
      <c r="AI70" s="132"/>
      <c r="AJ70" s="132"/>
      <c r="AK70" s="132"/>
      <c r="AS70" s="132"/>
      <c r="AT70" s="132"/>
      <c r="AU70" s="132"/>
      <c r="AV70" s="132"/>
      <c r="AW70" s="132"/>
      <c r="BE70" s="132"/>
      <c r="BF70" s="132"/>
      <c r="BG70" s="132"/>
      <c r="BH70" s="132"/>
      <c r="BI70" s="132"/>
      <c r="BQ70" s="132"/>
      <c r="BR70" s="132"/>
      <c r="BS70" s="132"/>
      <c r="BT70" s="132"/>
      <c r="BU70" s="132"/>
      <c r="CC70" s="132"/>
      <c r="CD70" s="132"/>
      <c r="CE70" s="132"/>
      <c r="CF70" s="132"/>
      <c r="CG70" s="132"/>
      <c r="CO70" s="132"/>
      <c r="CP70" s="132"/>
      <c r="CQ70" s="132"/>
      <c r="CR70" s="132"/>
      <c r="CS70" s="132"/>
      <c r="DA70" s="132"/>
      <c r="DB70" s="132"/>
      <c r="DC70" s="132"/>
      <c r="DD70" s="132"/>
      <c r="DE70" s="132"/>
      <c r="DM70" s="132"/>
      <c r="DN70" s="132"/>
      <c r="DO70" s="132"/>
      <c r="DP70" s="132"/>
      <c r="DQ70" s="132"/>
      <c r="DY70" s="132"/>
      <c r="DZ70" s="132"/>
      <c r="EA70" s="132"/>
      <c r="EB70" s="132"/>
      <c r="EC70" s="132"/>
      <c r="EK70" s="132"/>
      <c r="EL70" s="132"/>
      <c r="EM70" s="132"/>
      <c r="EN70" s="132"/>
      <c r="EO70" s="132"/>
      <c r="EW70" s="132"/>
      <c r="EX70" s="132"/>
      <c r="EY70" s="132"/>
      <c r="EZ70" s="132"/>
      <c r="FA70" s="132"/>
      <c r="FI70" s="132"/>
      <c r="FJ70" s="132"/>
      <c r="FK70" s="132"/>
      <c r="FL70" s="132"/>
      <c r="FM70" s="132"/>
      <c r="FU70" s="132"/>
      <c r="FV70" s="132"/>
      <c r="FW70" s="132"/>
      <c r="FX70" s="132"/>
      <c r="FY70" s="132"/>
      <c r="GG70" s="132"/>
      <c r="GH70" s="132"/>
      <c r="GI70" s="132"/>
      <c r="GJ70" s="132"/>
      <c r="GK70" s="132"/>
      <c r="GS70" s="132"/>
      <c r="GT70" s="132"/>
      <c r="GU70" s="132"/>
      <c r="GV70" s="132"/>
      <c r="GW70" s="132"/>
      <c r="HE70" s="132"/>
      <c r="HF70" s="132"/>
      <c r="HG70" s="132"/>
      <c r="HH70" s="132"/>
      <c r="HI70" s="132"/>
      <c r="HQ70" s="132"/>
      <c r="HR70" s="132"/>
      <c r="HS70" s="132"/>
      <c r="HT70" s="132"/>
      <c r="HU70" s="132"/>
      <c r="IC70" s="132"/>
      <c r="ID70" s="132"/>
      <c r="IE70" s="132"/>
      <c r="IF70" s="132"/>
      <c r="IG70" s="132"/>
      <c r="IO70" s="132"/>
      <c r="IP70" s="132"/>
      <c r="IQ70" s="132"/>
      <c r="IR70" s="132"/>
      <c r="IS70" s="132"/>
      <c r="JA70" s="132"/>
    </row>
    <row r="71" spans="3:261" x14ac:dyDescent="0.2"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U71" s="132"/>
      <c r="V71" s="132"/>
      <c r="W71" s="132"/>
      <c r="X71" s="132"/>
      <c r="Y71" s="132"/>
      <c r="AG71" s="132"/>
      <c r="AH71" s="132"/>
      <c r="AI71" s="132"/>
      <c r="AJ71" s="132"/>
      <c r="AK71" s="132"/>
      <c r="AS71" s="132"/>
      <c r="AT71" s="132"/>
      <c r="AU71" s="132"/>
      <c r="AV71" s="132"/>
      <c r="AW71" s="132"/>
      <c r="BE71" s="132"/>
      <c r="BF71" s="132"/>
      <c r="BG71" s="132"/>
      <c r="BH71" s="132"/>
      <c r="BI71" s="132"/>
      <c r="BQ71" s="132"/>
      <c r="BR71" s="132"/>
      <c r="BS71" s="132"/>
      <c r="BT71" s="132"/>
      <c r="BU71" s="132"/>
      <c r="CC71" s="132"/>
      <c r="CD71" s="132"/>
      <c r="CE71" s="132"/>
      <c r="CF71" s="132"/>
      <c r="CG71" s="132"/>
      <c r="CO71" s="132"/>
      <c r="CP71" s="132"/>
      <c r="CQ71" s="132"/>
      <c r="CR71" s="132"/>
      <c r="CS71" s="132"/>
      <c r="DA71" s="132"/>
      <c r="DB71" s="132"/>
      <c r="DC71" s="132"/>
      <c r="DD71" s="132"/>
      <c r="DE71" s="132"/>
      <c r="DM71" s="132"/>
      <c r="DN71" s="132"/>
      <c r="DO71" s="132"/>
      <c r="DP71" s="132"/>
      <c r="DQ71" s="132"/>
      <c r="DY71" s="132"/>
      <c r="DZ71" s="132"/>
      <c r="EA71" s="132"/>
      <c r="EB71" s="132"/>
      <c r="EC71" s="132"/>
      <c r="EK71" s="132"/>
      <c r="EL71" s="132"/>
      <c r="EM71" s="132"/>
      <c r="EN71" s="132"/>
      <c r="EO71" s="132"/>
      <c r="EW71" s="132"/>
      <c r="EX71" s="132"/>
      <c r="EY71" s="132"/>
      <c r="EZ71" s="132"/>
      <c r="FA71" s="132"/>
      <c r="FI71" s="132"/>
      <c r="FJ71" s="132"/>
      <c r="FK71" s="132"/>
      <c r="FL71" s="132"/>
      <c r="FM71" s="132"/>
      <c r="FU71" s="132"/>
      <c r="FV71" s="132"/>
      <c r="FW71" s="132"/>
      <c r="FX71" s="132"/>
      <c r="FY71" s="132"/>
      <c r="GG71" s="132"/>
      <c r="GH71" s="132"/>
      <c r="GI71" s="132"/>
      <c r="GJ71" s="132"/>
      <c r="GK71" s="132"/>
      <c r="GS71" s="132"/>
      <c r="GT71" s="132"/>
      <c r="GU71" s="132"/>
      <c r="GV71" s="132"/>
      <c r="GW71" s="132"/>
      <c r="HE71" s="132"/>
      <c r="HF71" s="132"/>
      <c r="HG71" s="132"/>
      <c r="HH71" s="132"/>
      <c r="HI71" s="132"/>
      <c r="HQ71" s="132"/>
      <c r="HR71" s="132"/>
      <c r="HS71" s="132"/>
      <c r="HT71" s="132"/>
      <c r="HU71" s="132"/>
      <c r="IC71" s="132"/>
      <c r="ID71" s="132"/>
      <c r="IE71" s="132"/>
      <c r="IF71" s="132"/>
      <c r="IG71" s="132"/>
      <c r="IO71" s="132"/>
      <c r="IP71" s="132"/>
      <c r="IQ71" s="132"/>
      <c r="IR71" s="132"/>
      <c r="IS71" s="132"/>
      <c r="JA71" s="132"/>
    </row>
    <row r="72" spans="3:261" x14ac:dyDescent="0.2"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U72" s="132"/>
      <c r="V72" s="132"/>
      <c r="W72" s="132"/>
      <c r="X72" s="132"/>
      <c r="Y72" s="132"/>
      <c r="AG72" s="132"/>
      <c r="AH72" s="132"/>
      <c r="AI72" s="132"/>
      <c r="AJ72" s="132"/>
      <c r="AK72" s="132"/>
      <c r="AS72" s="132"/>
      <c r="AT72" s="132"/>
      <c r="AU72" s="132"/>
      <c r="AV72" s="132"/>
      <c r="AW72" s="132"/>
      <c r="BE72" s="132"/>
      <c r="BF72" s="132"/>
      <c r="BG72" s="132"/>
      <c r="BH72" s="132"/>
      <c r="BI72" s="132"/>
      <c r="BQ72" s="132"/>
      <c r="BR72" s="132"/>
      <c r="BS72" s="132"/>
      <c r="BT72" s="132"/>
      <c r="BU72" s="132"/>
      <c r="CC72" s="132"/>
      <c r="CD72" s="132"/>
      <c r="CE72" s="132"/>
      <c r="CF72" s="132"/>
      <c r="CG72" s="132"/>
      <c r="CO72" s="132"/>
      <c r="CP72" s="132"/>
      <c r="CQ72" s="132"/>
      <c r="CR72" s="132"/>
      <c r="CS72" s="132"/>
      <c r="DA72" s="132"/>
      <c r="DB72" s="132"/>
      <c r="DC72" s="132"/>
      <c r="DD72" s="132"/>
      <c r="DE72" s="132"/>
      <c r="DM72" s="132"/>
      <c r="DN72" s="132"/>
      <c r="DO72" s="132"/>
      <c r="DP72" s="132"/>
      <c r="DQ72" s="132"/>
      <c r="DY72" s="132"/>
      <c r="DZ72" s="132"/>
      <c r="EA72" s="132"/>
      <c r="EB72" s="132"/>
      <c r="EC72" s="132"/>
      <c r="EK72" s="132"/>
      <c r="EL72" s="132"/>
      <c r="EM72" s="132"/>
      <c r="EN72" s="132"/>
      <c r="EO72" s="132"/>
      <c r="EW72" s="132"/>
      <c r="EX72" s="132"/>
      <c r="EY72" s="132"/>
      <c r="EZ72" s="132"/>
      <c r="FA72" s="132"/>
      <c r="FI72" s="132"/>
      <c r="FJ72" s="132"/>
      <c r="FK72" s="132"/>
      <c r="FL72" s="132"/>
      <c r="FM72" s="132"/>
      <c r="FU72" s="132"/>
      <c r="FV72" s="132"/>
      <c r="FW72" s="132"/>
      <c r="FX72" s="132"/>
      <c r="FY72" s="132"/>
      <c r="GG72" s="132"/>
      <c r="GH72" s="132"/>
      <c r="GI72" s="132"/>
      <c r="GJ72" s="132"/>
      <c r="GK72" s="132"/>
      <c r="GS72" s="132"/>
      <c r="GT72" s="132"/>
      <c r="GU72" s="132"/>
      <c r="GV72" s="132"/>
      <c r="GW72" s="132"/>
      <c r="HE72" s="132"/>
      <c r="HF72" s="132"/>
      <c r="HG72" s="132"/>
      <c r="HH72" s="132"/>
      <c r="HI72" s="132"/>
      <c r="HQ72" s="132"/>
      <c r="HR72" s="132"/>
      <c r="HS72" s="132"/>
      <c r="HT72" s="132"/>
      <c r="HU72" s="132"/>
      <c r="IC72" s="132"/>
      <c r="ID72" s="132"/>
      <c r="IE72" s="132"/>
      <c r="IF72" s="132"/>
      <c r="IG72" s="132"/>
      <c r="IO72" s="132"/>
      <c r="IP72" s="132"/>
      <c r="IQ72" s="132"/>
      <c r="IR72" s="132"/>
      <c r="IS72" s="132"/>
      <c r="JA72" s="132"/>
    </row>
    <row r="73" spans="3:261" x14ac:dyDescent="0.2"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U73" s="132"/>
      <c r="V73" s="132"/>
      <c r="W73" s="132"/>
      <c r="X73" s="132"/>
      <c r="Y73" s="132"/>
      <c r="AG73" s="132"/>
      <c r="AH73" s="132"/>
      <c r="AI73" s="132"/>
      <c r="AJ73" s="132"/>
      <c r="AK73" s="132"/>
      <c r="AS73" s="132"/>
      <c r="AT73" s="132"/>
      <c r="AU73" s="132"/>
      <c r="AV73" s="132"/>
      <c r="AW73" s="132"/>
      <c r="BE73" s="132"/>
      <c r="BF73" s="132"/>
      <c r="BG73" s="132"/>
      <c r="BH73" s="132"/>
      <c r="BI73" s="132"/>
      <c r="BQ73" s="132"/>
      <c r="BR73" s="132"/>
      <c r="BS73" s="132"/>
      <c r="BT73" s="132"/>
      <c r="BU73" s="132"/>
      <c r="CC73" s="132"/>
      <c r="CD73" s="132"/>
      <c r="CE73" s="132"/>
      <c r="CF73" s="132"/>
      <c r="CG73" s="132"/>
      <c r="CO73" s="132"/>
      <c r="CP73" s="132"/>
      <c r="CQ73" s="132"/>
      <c r="CR73" s="132"/>
      <c r="CS73" s="132"/>
      <c r="DA73" s="132"/>
      <c r="DB73" s="132"/>
      <c r="DC73" s="132"/>
      <c r="DD73" s="132"/>
      <c r="DE73" s="132"/>
      <c r="DM73" s="132"/>
      <c r="DN73" s="132"/>
      <c r="DO73" s="132"/>
      <c r="DP73" s="132"/>
      <c r="DQ73" s="132"/>
      <c r="DY73" s="132"/>
      <c r="DZ73" s="132"/>
      <c r="EA73" s="132"/>
      <c r="EB73" s="132"/>
      <c r="EC73" s="132"/>
      <c r="EK73" s="132"/>
      <c r="EL73" s="132"/>
      <c r="EM73" s="132"/>
      <c r="EN73" s="132"/>
      <c r="EO73" s="132"/>
      <c r="EW73" s="132"/>
      <c r="EX73" s="132"/>
      <c r="EY73" s="132"/>
      <c r="EZ73" s="132"/>
      <c r="FA73" s="132"/>
      <c r="FI73" s="132"/>
      <c r="FJ73" s="132"/>
      <c r="FK73" s="132"/>
      <c r="FL73" s="132"/>
      <c r="FM73" s="132"/>
      <c r="FU73" s="132"/>
      <c r="FV73" s="132"/>
      <c r="FW73" s="132"/>
      <c r="FX73" s="132"/>
      <c r="FY73" s="132"/>
      <c r="GG73" s="132"/>
      <c r="GH73" s="132"/>
      <c r="GI73" s="132"/>
      <c r="GJ73" s="132"/>
      <c r="GK73" s="132"/>
      <c r="GS73" s="132"/>
      <c r="GT73" s="132"/>
      <c r="GU73" s="132"/>
      <c r="GV73" s="132"/>
      <c r="GW73" s="132"/>
      <c r="HE73" s="132"/>
      <c r="HF73" s="132"/>
      <c r="HG73" s="132"/>
      <c r="HH73" s="132"/>
      <c r="HI73" s="132"/>
      <c r="HQ73" s="132"/>
      <c r="HR73" s="132"/>
      <c r="HS73" s="132"/>
      <c r="HT73" s="132"/>
      <c r="HU73" s="132"/>
      <c r="IC73" s="132"/>
      <c r="ID73" s="132"/>
      <c r="IE73" s="132"/>
      <c r="IF73" s="132"/>
      <c r="IG73" s="132"/>
      <c r="IO73" s="132"/>
      <c r="IP73" s="132"/>
      <c r="IQ73" s="132"/>
      <c r="IR73" s="132"/>
      <c r="IS73" s="132"/>
      <c r="JA73" s="132"/>
    </row>
    <row r="74" spans="3:261" x14ac:dyDescent="0.2"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U74" s="132"/>
      <c r="V74" s="132"/>
      <c r="W74" s="132"/>
      <c r="X74" s="132"/>
      <c r="Y74" s="132"/>
      <c r="AG74" s="132"/>
      <c r="AH74" s="132"/>
      <c r="AI74" s="132"/>
      <c r="AJ74" s="132"/>
      <c r="AK74" s="132"/>
      <c r="AS74" s="132"/>
      <c r="AT74" s="132"/>
      <c r="AU74" s="132"/>
      <c r="AV74" s="132"/>
      <c r="AW74" s="132"/>
      <c r="BE74" s="132"/>
      <c r="BF74" s="132"/>
      <c r="BG74" s="132"/>
      <c r="BH74" s="132"/>
      <c r="BI74" s="132"/>
      <c r="BQ74" s="132"/>
      <c r="BR74" s="132"/>
      <c r="BS74" s="132"/>
      <c r="BT74" s="132"/>
      <c r="BU74" s="132"/>
      <c r="CC74" s="132"/>
      <c r="CD74" s="132"/>
      <c r="CE74" s="132"/>
      <c r="CF74" s="132"/>
      <c r="CG74" s="132"/>
      <c r="CO74" s="132"/>
      <c r="CP74" s="132"/>
      <c r="CQ74" s="132"/>
      <c r="CR74" s="132"/>
      <c r="CS74" s="132"/>
      <c r="DA74" s="132"/>
      <c r="DB74" s="132"/>
      <c r="DC74" s="132"/>
      <c r="DD74" s="132"/>
      <c r="DE74" s="132"/>
      <c r="DM74" s="132"/>
      <c r="DN74" s="132"/>
      <c r="DO74" s="132"/>
      <c r="DP74" s="132"/>
      <c r="DQ74" s="132"/>
      <c r="DY74" s="132"/>
      <c r="DZ74" s="132"/>
      <c r="EA74" s="132"/>
      <c r="EB74" s="132"/>
      <c r="EC74" s="132"/>
      <c r="EK74" s="132"/>
      <c r="EL74" s="132"/>
      <c r="EM74" s="132"/>
      <c r="EN74" s="132"/>
      <c r="EO74" s="132"/>
      <c r="EW74" s="132"/>
      <c r="EX74" s="132"/>
      <c r="EY74" s="132"/>
      <c r="EZ74" s="132"/>
      <c r="FA74" s="132"/>
      <c r="FI74" s="132"/>
      <c r="FJ74" s="132"/>
      <c r="FK74" s="132"/>
      <c r="FL74" s="132"/>
      <c r="FM74" s="132"/>
      <c r="FU74" s="132"/>
      <c r="FV74" s="132"/>
      <c r="FW74" s="132"/>
      <c r="FX74" s="132"/>
      <c r="FY74" s="132"/>
      <c r="GG74" s="132"/>
      <c r="GH74" s="132"/>
      <c r="GI74" s="132"/>
      <c r="GJ74" s="132"/>
      <c r="GK74" s="132"/>
      <c r="GS74" s="132"/>
      <c r="GT74" s="132"/>
      <c r="GU74" s="132"/>
      <c r="GV74" s="132"/>
      <c r="GW74" s="132"/>
      <c r="HE74" s="132"/>
      <c r="HF74" s="132"/>
      <c r="HG74" s="132"/>
      <c r="HH74" s="132"/>
      <c r="HI74" s="132"/>
      <c r="HQ74" s="132"/>
      <c r="HR74" s="132"/>
      <c r="HS74" s="132"/>
      <c r="HT74" s="132"/>
      <c r="HU74" s="132"/>
      <c r="IC74" s="132"/>
      <c r="ID74" s="132"/>
      <c r="IE74" s="132"/>
      <c r="IF74" s="132"/>
      <c r="IG74" s="132"/>
      <c r="IO74" s="132"/>
      <c r="IP74" s="132"/>
      <c r="IQ74" s="132"/>
      <c r="IR74" s="132"/>
      <c r="IS74" s="132"/>
      <c r="JA74" s="132"/>
    </row>
    <row r="75" spans="3:261" x14ac:dyDescent="0.2"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U75" s="132"/>
      <c r="V75" s="132"/>
      <c r="W75" s="132"/>
      <c r="X75" s="132"/>
      <c r="Y75" s="132"/>
      <c r="AG75" s="132"/>
      <c r="AH75" s="132"/>
      <c r="AI75" s="132"/>
      <c r="AJ75" s="132"/>
      <c r="AK75" s="132"/>
      <c r="AS75" s="132"/>
      <c r="AT75" s="132"/>
      <c r="AU75" s="132"/>
      <c r="AV75" s="132"/>
      <c r="AW75" s="132"/>
      <c r="BE75" s="132"/>
      <c r="BF75" s="132"/>
      <c r="BG75" s="132"/>
      <c r="BH75" s="132"/>
      <c r="BI75" s="132"/>
      <c r="BQ75" s="132"/>
      <c r="BR75" s="132"/>
      <c r="BS75" s="132"/>
      <c r="BT75" s="132"/>
      <c r="BU75" s="132"/>
      <c r="CC75" s="132"/>
      <c r="CD75" s="132"/>
      <c r="CE75" s="132"/>
      <c r="CF75" s="132"/>
      <c r="CG75" s="132"/>
      <c r="CO75" s="132"/>
      <c r="CP75" s="132"/>
      <c r="CQ75" s="132"/>
      <c r="CR75" s="132"/>
      <c r="CS75" s="132"/>
      <c r="DA75" s="132"/>
      <c r="DB75" s="132"/>
      <c r="DC75" s="132"/>
      <c r="DD75" s="132"/>
      <c r="DE75" s="132"/>
      <c r="DM75" s="132"/>
      <c r="DN75" s="132"/>
      <c r="DO75" s="132"/>
      <c r="DP75" s="132"/>
      <c r="DQ75" s="132"/>
      <c r="DY75" s="132"/>
      <c r="DZ75" s="132"/>
      <c r="EA75" s="132"/>
      <c r="EB75" s="132"/>
      <c r="EC75" s="132"/>
      <c r="EK75" s="132"/>
      <c r="EL75" s="132"/>
      <c r="EM75" s="132"/>
      <c r="EN75" s="132"/>
      <c r="EO75" s="132"/>
      <c r="EW75" s="132"/>
      <c r="EX75" s="132"/>
      <c r="EY75" s="132"/>
      <c r="EZ75" s="132"/>
      <c r="FA75" s="132"/>
      <c r="FI75" s="132"/>
      <c r="FJ75" s="132"/>
      <c r="FK75" s="132"/>
      <c r="FL75" s="132"/>
      <c r="FM75" s="132"/>
      <c r="FU75" s="132"/>
      <c r="FV75" s="132"/>
      <c r="FW75" s="132"/>
      <c r="FX75" s="132"/>
      <c r="FY75" s="132"/>
      <c r="GG75" s="132"/>
      <c r="GH75" s="132"/>
      <c r="GI75" s="132"/>
      <c r="GJ75" s="132"/>
      <c r="GK75" s="132"/>
      <c r="GS75" s="132"/>
      <c r="GT75" s="132"/>
      <c r="GU75" s="132"/>
      <c r="GV75" s="132"/>
      <c r="GW75" s="132"/>
      <c r="HE75" s="132"/>
      <c r="HF75" s="132"/>
      <c r="HG75" s="132"/>
      <c r="HH75" s="132"/>
      <c r="HI75" s="132"/>
      <c r="HQ75" s="132"/>
      <c r="HR75" s="132"/>
      <c r="HS75" s="132"/>
      <c r="HT75" s="132"/>
      <c r="HU75" s="132"/>
      <c r="IC75" s="132"/>
      <c r="ID75" s="132"/>
      <c r="IE75" s="132"/>
      <c r="IF75" s="132"/>
      <c r="IG75" s="132"/>
      <c r="IO75" s="132"/>
      <c r="IP75" s="132"/>
      <c r="IQ75" s="132"/>
      <c r="IR75" s="132"/>
      <c r="IS75" s="132"/>
      <c r="JA75" s="132"/>
    </row>
  </sheetData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A1:FY27"/>
  <sheetViews>
    <sheetView showGridLines="0" showZeros="0" zoomScaleNormal="100" workbookViewId="0">
      <pane xSplit="1" ySplit="3" topLeftCell="DO4" activePane="bottomRight" state="frozen"/>
      <selection activeCell="I34" sqref="I34"/>
      <selection pane="topRight" activeCell="I34" sqref="I34"/>
      <selection pane="bottomLeft" activeCell="I34" sqref="I34"/>
      <selection pane="bottomRight" activeCell="EB16" sqref="EB16"/>
    </sheetView>
  </sheetViews>
  <sheetFormatPr defaultRowHeight="12.75" x14ac:dyDescent="0.2"/>
  <cols>
    <col min="1" max="1" width="14" style="18" customWidth="1"/>
    <col min="2" max="4" width="13.140625" style="18" bestFit="1" customWidth="1"/>
    <col min="5" max="6" width="10.5703125" style="18" customWidth="1"/>
    <col min="7" max="7" width="11.28515625" style="18" customWidth="1"/>
    <col min="8" max="9" width="10.85546875" style="18" customWidth="1"/>
    <col min="10" max="13" width="10.85546875" style="13" customWidth="1"/>
    <col min="14" max="16" width="13.140625" style="18" bestFit="1" customWidth="1"/>
    <col min="17" max="20" width="10.5703125" style="18" customWidth="1"/>
    <col min="21" max="21" width="10.85546875" style="18" customWidth="1"/>
    <col min="22" max="25" width="10.85546875" style="13" customWidth="1"/>
    <col min="26" max="28" width="13.140625" style="18" bestFit="1" customWidth="1"/>
    <col min="29" max="32" width="10.5703125" style="18" customWidth="1"/>
    <col min="33" max="33" width="10.85546875" style="18" customWidth="1"/>
    <col min="34" max="37" width="10.85546875" style="13" customWidth="1"/>
    <col min="38" max="39" width="13.140625" style="18" bestFit="1" customWidth="1"/>
    <col min="40" max="40" width="11.5703125" style="70" bestFit="1" customWidth="1"/>
    <col min="41" max="44" width="10.5703125" style="18" customWidth="1"/>
    <col min="45" max="45" width="10.85546875" style="18" customWidth="1"/>
    <col min="46" max="49" width="10.85546875" style="13" customWidth="1"/>
    <col min="50" max="51" width="11.5703125" style="18" bestFit="1" customWidth="1"/>
    <col min="52" max="52" width="11.7109375" style="70" bestFit="1" customWidth="1"/>
    <col min="53" max="53" width="11.7109375" style="71" bestFit="1" customWidth="1"/>
    <col min="54" max="56" width="11.5703125" style="71" customWidth="1"/>
    <col min="57" max="57" width="10.85546875" style="18" customWidth="1"/>
    <col min="58" max="61" width="10.85546875" style="13" customWidth="1"/>
    <col min="62" max="64" width="11.5703125" style="18" bestFit="1" customWidth="1"/>
    <col min="65" max="66" width="11.28515625" style="18" bestFit="1" customWidth="1"/>
    <col min="67" max="68" width="11.28515625" style="17" bestFit="1" customWidth="1"/>
    <col min="69" max="69" width="10.85546875" style="18" customWidth="1"/>
    <col min="70" max="73" width="10.85546875" style="13" customWidth="1"/>
    <col min="74" max="75" width="13.140625" style="18" bestFit="1" customWidth="1"/>
    <col min="76" max="80" width="14.28515625" style="18" bestFit="1" customWidth="1"/>
    <col min="81" max="81" width="12.7109375" style="13" customWidth="1"/>
    <col min="82" max="85" width="12" style="13" customWidth="1"/>
    <col min="86" max="86" width="11.5703125" style="18" bestFit="1" customWidth="1"/>
    <col min="87" max="88" width="13.140625" style="18" bestFit="1" customWidth="1"/>
    <col min="89" max="89" width="13" style="18" customWidth="1"/>
    <col min="90" max="90" width="12.5703125" style="18" customWidth="1"/>
    <col min="91" max="91" width="11.7109375" style="18" customWidth="1"/>
    <col min="92" max="92" width="12.42578125" style="18" customWidth="1"/>
    <col min="93" max="97" width="10.85546875" style="13" customWidth="1"/>
    <col min="98" max="100" width="13.140625" style="18" bestFit="1" customWidth="1"/>
    <col min="101" max="104" width="10.5703125" style="18" customWidth="1"/>
    <col min="105" max="105" width="11.5703125" style="18" customWidth="1"/>
    <col min="106" max="109" width="11.7109375" style="13" customWidth="1"/>
    <col min="110" max="112" width="13.140625" style="18" bestFit="1" customWidth="1"/>
    <col min="113" max="116" width="10.28515625" style="18" customWidth="1"/>
    <col min="117" max="117" width="10.85546875" style="18" customWidth="1"/>
    <col min="118" max="121" width="10.85546875" style="13" customWidth="1"/>
    <col min="122" max="128" width="11.5703125" style="18" bestFit="1" customWidth="1"/>
    <col min="129" max="129" width="10.85546875" style="18" customWidth="1"/>
    <col min="130" max="133" width="10.85546875" style="13" customWidth="1"/>
    <col min="134" max="135" width="14.28515625" style="18" bestFit="1" customWidth="1"/>
    <col min="136" max="136" width="14" style="18" bestFit="1" customWidth="1"/>
    <col min="137" max="140" width="11.28515625" style="18" customWidth="1"/>
    <col min="141" max="141" width="11.85546875" style="13" customWidth="1"/>
    <col min="142" max="145" width="11.7109375" style="13" customWidth="1"/>
    <col min="146" max="148" width="13.140625" style="18" bestFit="1" customWidth="1"/>
    <col min="149" max="152" width="10.28515625" style="18" customWidth="1"/>
    <col min="153" max="157" width="10.85546875" style="13" customWidth="1"/>
    <col min="158" max="159" width="10.5703125" style="18" bestFit="1" customWidth="1"/>
    <col min="160" max="160" width="11.5703125" style="18" bestFit="1" customWidth="1"/>
    <col min="161" max="164" width="11.28515625" style="18" bestFit="1" customWidth="1"/>
    <col min="165" max="165" width="10.85546875" style="18" customWidth="1"/>
    <col min="166" max="169" width="10.85546875" style="13" customWidth="1"/>
    <col min="170" max="172" width="10.28515625" style="18" bestFit="1" customWidth="1"/>
    <col min="173" max="173" width="10.28515625" style="13" bestFit="1" customWidth="1"/>
    <col min="174" max="174" width="12.42578125" style="13" customWidth="1"/>
    <col min="175" max="175" width="13.140625" style="13" customWidth="1"/>
    <col min="176" max="176" width="12.5703125" style="13" customWidth="1"/>
    <col min="177" max="177" width="10.42578125" style="13" customWidth="1"/>
    <col min="178" max="178" width="10.85546875" style="13" customWidth="1"/>
    <col min="179" max="16384" width="9.140625" style="18"/>
  </cols>
  <sheetData>
    <row r="1" spans="1:181" x14ac:dyDescent="0.2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67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67"/>
      <c r="BA1" s="67"/>
      <c r="BB1" s="67"/>
      <c r="BC1" s="67"/>
      <c r="BD1" s="67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6"/>
      <c r="BP1" s="16"/>
      <c r="BQ1" s="19"/>
      <c r="BR1" s="19"/>
      <c r="BS1" s="19"/>
      <c r="BT1" s="19"/>
      <c r="BU1" s="19"/>
      <c r="BV1" s="20"/>
      <c r="BW1" s="20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21" t="s">
        <v>1</v>
      </c>
      <c r="CI1" s="20"/>
      <c r="CJ1" s="20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20"/>
      <c r="EE1" s="20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21" t="s">
        <v>2</v>
      </c>
      <c r="EQ1" s="20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21"/>
      <c r="FC1" s="20"/>
      <c r="FD1" s="20"/>
      <c r="FE1" s="20"/>
      <c r="FF1" s="20"/>
      <c r="FG1" s="20"/>
      <c r="FH1" s="20"/>
      <c r="FI1" s="19"/>
      <c r="FJ1" s="19"/>
      <c r="FK1" s="19"/>
      <c r="FL1" s="19"/>
      <c r="FM1" s="19"/>
      <c r="FN1" s="20"/>
      <c r="FO1" s="20"/>
      <c r="FP1" s="20"/>
      <c r="FQ1" s="20"/>
      <c r="FR1" s="20"/>
      <c r="FS1" s="20"/>
      <c r="FT1" s="20"/>
      <c r="FU1" s="19"/>
      <c r="FV1" s="19"/>
      <c r="FW1" s="15"/>
      <c r="FX1" s="15"/>
      <c r="FY1" s="15"/>
    </row>
    <row r="2" spans="1:181" x14ac:dyDescent="0.2">
      <c r="B2" s="9">
        <v>1</v>
      </c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11">
        <v>2</v>
      </c>
      <c r="O2" s="9"/>
      <c r="P2" s="10"/>
      <c r="Q2" s="9"/>
      <c r="R2" s="9"/>
      <c r="S2" s="9"/>
      <c r="T2" s="9"/>
      <c r="U2" s="9"/>
      <c r="V2" s="9"/>
      <c r="W2" s="9"/>
      <c r="X2" s="9"/>
      <c r="Y2" s="9"/>
      <c r="Z2" s="11">
        <v>3</v>
      </c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11">
        <v>4</v>
      </c>
      <c r="AM2" s="9"/>
      <c r="AN2" s="68"/>
      <c r="AO2" s="9"/>
      <c r="AP2" s="9"/>
      <c r="AQ2" s="9"/>
      <c r="AR2" s="9"/>
      <c r="AS2" s="9"/>
      <c r="AT2" s="9"/>
      <c r="AU2" s="9"/>
      <c r="AV2" s="9"/>
      <c r="AW2" s="9"/>
      <c r="AX2" s="11">
        <v>5</v>
      </c>
      <c r="AY2" s="9"/>
      <c r="AZ2" s="68"/>
      <c r="BA2" s="68"/>
      <c r="BB2" s="68"/>
      <c r="BC2" s="68"/>
      <c r="BD2" s="68"/>
      <c r="BE2" s="9"/>
      <c r="BF2" s="9"/>
      <c r="BG2" s="9"/>
      <c r="BH2" s="9"/>
      <c r="BI2" s="9"/>
      <c r="BJ2" s="11">
        <v>6</v>
      </c>
      <c r="BK2" s="9"/>
      <c r="BL2" s="10"/>
      <c r="BM2" s="9"/>
      <c r="BN2" s="9"/>
      <c r="BO2" s="107"/>
      <c r="BP2" s="107"/>
      <c r="BQ2" s="9"/>
      <c r="BR2" s="9"/>
      <c r="BS2" s="9"/>
      <c r="BT2" s="9"/>
      <c r="BU2" s="9"/>
      <c r="BV2" s="11" t="s">
        <v>68</v>
      </c>
      <c r="BW2" s="9"/>
      <c r="BX2" s="10"/>
      <c r="BY2" s="9"/>
      <c r="BZ2" s="9"/>
      <c r="CA2" s="9"/>
      <c r="CB2" s="9"/>
      <c r="CC2" s="9"/>
      <c r="CD2" s="9"/>
      <c r="CE2" s="9"/>
      <c r="CF2" s="9"/>
      <c r="CG2" s="9"/>
      <c r="CH2" s="11" t="s">
        <v>38</v>
      </c>
      <c r="CI2" s="9"/>
      <c r="CJ2" s="10"/>
      <c r="CK2" s="9"/>
      <c r="CL2" s="9"/>
      <c r="CM2" s="9"/>
      <c r="CN2" s="9"/>
      <c r="CO2" s="9"/>
      <c r="CP2" s="9"/>
      <c r="CQ2" s="9"/>
      <c r="CR2" s="9"/>
      <c r="CS2" s="9"/>
      <c r="CT2" s="11">
        <v>1</v>
      </c>
      <c r="CU2" s="9"/>
      <c r="CV2" s="10"/>
      <c r="CW2" s="9"/>
      <c r="CX2" s="9"/>
      <c r="CY2" s="9"/>
      <c r="CZ2" s="9"/>
      <c r="DA2" s="9"/>
      <c r="DB2" s="9"/>
      <c r="DC2" s="9"/>
      <c r="DD2" s="9"/>
      <c r="DE2" s="9"/>
      <c r="DF2" s="11">
        <v>2</v>
      </c>
      <c r="DG2" s="9"/>
      <c r="DH2" s="10"/>
      <c r="DI2" s="9"/>
      <c r="DJ2" s="9"/>
      <c r="DK2" s="9"/>
      <c r="DL2" s="9"/>
      <c r="DM2" s="9"/>
      <c r="DN2" s="9"/>
      <c r="DO2" s="9"/>
      <c r="DP2" s="9"/>
      <c r="DQ2" s="9"/>
      <c r="DR2" s="11">
        <v>3</v>
      </c>
      <c r="DS2" s="9"/>
      <c r="DT2" s="10"/>
      <c r="DU2" s="9"/>
      <c r="DV2" s="9"/>
      <c r="DW2" s="9"/>
      <c r="DX2" s="9"/>
      <c r="DY2" s="9"/>
      <c r="DZ2" s="9"/>
      <c r="EA2" s="9"/>
      <c r="EB2" s="9"/>
      <c r="EC2" s="9"/>
      <c r="ED2" s="11" t="s">
        <v>3</v>
      </c>
      <c r="EE2" s="9"/>
      <c r="EF2" s="10"/>
      <c r="EG2" s="9"/>
      <c r="EH2" s="9"/>
      <c r="EI2" s="9"/>
      <c r="EJ2" s="9"/>
      <c r="EK2" s="9"/>
      <c r="EL2" s="9"/>
      <c r="EM2" s="9"/>
      <c r="EN2" s="9"/>
      <c r="EO2" s="9"/>
      <c r="EP2" s="11">
        <v>1</v>
      </c>
      <c r="EQ2" s="9"/>
      <c r="ER2" s="10"/>
      <c r="ES2" s="9"/>
      <c r="ET2" s="9"/>
      <c r="EU2" s="9"/>
      <c r="EV2" s="9"/>
      <c r="EW2" s="9"/>
      <c r="EX2" s="9"/>
      <c r="EY2" s="9"/>
      <c r="EZ2" s="9"/>
      <c r="FA2" s="9"/>
      <c r="FB2" s="11">
        <v>2</v>
      </c>
      <c r="FC2" s="9"/>
      <c r="FD2" s="10"/>
      <c r="FE2" s="9"/>
      <c r="FF2" s="9"/>
      <c r="FG2" s="9"/>
      <c r="FH2" s="9"/>
      <c r="FI2" s="9"/>
      <c r="FJ2" s="9"/>
      <c r="FK2" s="9"/>
      <c r="FL2" s="9"/>
      <c r="FM2" s="9"/>
      <c r="FN2" s="9" t="s">
        <v>3</v>
      </c>
      <c r="FO2" s="9"/>
      <c r="FP2" s="10"/>
      <c r="FQ2" s="9"/>
      <c r="FR2" s="9"/>
      <c r="FS2" s="9"/>
      <c r="FT2" s="9"/>
      <c r="FU2" s="9"/>
      <c r="FV2" s="9"/>
      <c r="FW2" s="15"/>
      <c r="FX2" s="15"/>
      <c r="FY2" s="15"/>
    </row>
    <row r="3" spans="1:181" x14ac:dyDescent="0.2">
      <c r="B3" s="15" t="s">
        <v>21</v>
      </c>
      <c r="C3" s="15" t="s">
        <v>20</v>
      </c>
      <c r="D3" s="15" t="s">
        <v>22</v>
      </c>
      <c r="E3" s="75" t="s">
        <v>46</v>
      </c>
      <c r="F3" s="15" t="s">
        <v>51</v>
      </c>
      <c r="G3" s="134" t="s">
        <v>56</v>
      </c>
      <c r="H3" s="134" t="s">
        <v>60</v>
      </c>
      <c r="I3" s="107" t="s">
        <v>64</v>
      </c>
      <c r="J3" s="98" t="s">
        <v>67</v>
      </c>
      <c r="K3" s="166" t="s">
        <v>75</v>
      </c>
      <c r="L3" s="207" t="s">
        <v>76</v>
      </c>
      <c r="M3" s="207" t="s">
        <v>78</v>
      </c>
      <c r="N3" s="74" t="s">
        <v>21</v>
      </c>
      <c r="O3" s="15" t="s">
        <v>20</v>
      </c>
      <c r="P3" s="15" t="s">
        <v>22</v>
      </c>
      <c r="Q3" s="75" t="s">
        <v>46</v>
      </c>
      <c r="R3" s="15" t="s">
        <v>51</v>
      </c>
      <c r="S3" s="97" t="s">
        <v>56</v>
      </c>
      <c r="T3" s="97" t="s">
        <v>60</v>
      </c>
      <c r="U3" s="98" t="s">
        <v>64</v>
      </c>
      <c r="V3" s="98" t="s">
        <v>67</v>
      </c>
      <c r="W3" s="166" t="s">
        <v>75</v>
      </c>
      <c r="X3" s="207" t="s">
        <v>76</v>
      </c>
      <c r="Y3" s="207" t="s">
        <v>80</v>
      </c>
      <c r="Z3" s="74" t="s">
        <v>21</v>
      </c>
      <c r="AA3" s="15" t="s">
        <v>20</v>
      </c>
      <c r="AB3" s="15" t="s">
        <v>22</v>
      </c>
      <c r="AC3" s="75" t="s">
        <v>46</v>
      </c>
      <c r="AD3" s="15" t="s">
        <v>51</v>
      </c>
      <c r="AE3" s="97" t="s">
        <v>56</v>
      </c>
      <c r="AF3" s="15" t="s">
        <v>60</v>
      </c>
      <c r="AG3" s="98" t="s">
        <v>64</v>
      </c>
      <c r="AH3" s="98" t="s">
        <v>67</v>
      </c>
      <c r="AI3" s="98" t="s">
        <v>75</v>
      </c>
      <c r="AJ3" s="207" t="s">
        <v>76</v>
      </c>
      <c r="AK3" s="207" t="s">
        <v>80</v>
      </c>
      <c r="AL3" s="74" t="s">
        <v>21</v>
      </c>
      <c r="AM3" s="15" t="s">
        <v>20</v>
      </c>
      <c r="AN3" s="69" t="s">
        <v>22</v>
      </c>
      <c r="AO3" s="75" t="s">
        <v>46</v>
      </c>
      <c r="AP3" s="15" t="s">
        <v>51</v>
      </c>
      <c r="AQ3" s="97" t="s">
        <v>56</v>
      </c>
      <c r="AR3" s="15" t="s">
        <v>60</v>
      </c>
      <c r="AS3" s="98" t="s">
        <v>64</v>
      </c>
      <c r="AT3" s="98" t="s">
        <v>67</v>
      </c>
      <c r="AU3" s="98" t="s">
        <v>75</v>
      </c>
      <c r="AV3" s="207" t="s">
        <v>76</v>
      </c>
      <c r="AW3" s="207" t="s">
        <v>80</v>
      </c>
      <c r="AX3" s="74" t="s">
        <v>21</v>
      </c>
      <c r="AY3" s="15" t="s">
        <v>20</v>
      </c>
      <c r="AZ3" s="69" t="s">
        <v>22</v>
      </c>
      <c r="BA3" s="69" t="s">
        <v>46</v>
      </c>
      <c r="BB3" s="15" t="s">
        <v>51</v>
      </c>
      <c r="BC3" s="15" t="s">
        <v>56</v>
      </c>
      <c r="BD3" s="15" t="s">
        <v>60</v>
      </c>
      <c r="BE3" s="98" t="s">
        <v>64</v>
      </c>
      <c r="BF3" s="98" t="s">
        <v>67</v>
      </c>
      <c r="BG3" s="98" t="s">
        <v>75</v>
      </c>
      <c r="BH3" s="207" t="s">
        <v>76</v>
      </c>
      <c r="BI3" s="207" t="s">
        <v>80</v>
      </c>
      <c r="BJ3" s="66" t="s">
        <v>21</v>
      </c>
      <c r="BK3" s="15" t="s">
        <v>20</v>
      </c>
      <c r="BL3" s="69" t="s">
        <v>22</v>
      </c>
      <c r="BM3" s="69" t="s">
        <v>46</v>
      </c>
      <c r="BN3" s="15" t="s">
        <v>51</v>
      </c>
      <c r="BO3" s="98" t="s">
        <v>56</v>
      </c>
      <c r="BP3" s="98" t="s">
        <v>60</v>
      </c>
      <c r="BQ3" s="98" t="s">
        <v>64</v>
      </c>
      <c r="BR3" s="98" t="s">
        <v>67</v>
      </c>
      <c r="BS3" s="98" t="s">
        <v>75</v>
      </c>
      <c r="BT3" s="207" t="s">
        <v>76</v>
      </c>
      <c r="BU3" s="207" t="s">
        <v>80</v>
      </c>
      <c r="BV3" s="66" t="s">
        <v>21</v>
      </c>
      <c r="BW3" s="15" t="s">
        <v>20</v>
      </c>
      <c r="BX3" s="69" t="s">
        <v>22</v>
      </c>
      <c r="BY3" s="69" t="s">
        <v>46</v>
      </c>
      <c r="BZ3" s="98" t="s">
        <v>51</v>
      </c>
      <c r="CA3" s="98" t="s">
        <v>56</v>
      </c>
      <c r="CB3" s="98" t="s">
        <v>60</v>
      </c>
      <c r="CC3" s="98" t="s">
        <v>64</v>
      </c>
      <c r="CD3" s="98" t="s">
        <v>67</v>
      </c>
      <c r="CE3" s="98" t="s">
        <v>75</v>
      </c>
      <c r="CF3" s="207" t="s">
        <v>76</v>
      </c>
      <c r="CG3" s="207" t="s">
        <v>80</v>
      </c>
      <c r="CH3" s="74" t="s">
        <v>21</v>
      </c>
      <c r="CI3" s="15" t="s">
        <v>20</v>
      </c>
      <c r="CJ3" s="69" t="s">
        <v>22</v>
      </c>
      <c r="CK3" s="69" t="s">
        <v>46</v>
      </c>
      <c r="CL3" s="98" t="s">
        <v>51</v>
      </c>
      <c r="CM3" s="98" t="s">
        <v>56</v>
      </c>
      <c r="CN3" s="98" t="s">
        <v>60</v>
      </c>
      <c r="CO3" s="98" t="s">
        <v>64</v>
      </c>
      <c r="CP3" s="98" t="s">
        <v>67</v>
      </c>
      <c r="CQ3" s="98" t="s">
        <v>75</v>
      </c>
      <c r="CR3" s="207" t="s">
        <v>76</v>
      </c>
      <c r="CS3" s="207" t="s">
        <v>80</v>
      </c>
      <c r="CT3" s="74" t="s">
        <v>21</v>
      </c>
      <c r="CU3" s="15" t="s">
        <v>20</v>
      </c>
      <c r="CV3" s="69" t="s">
        <v>22</v>
      </c>
      <c r="CW3" s="69" t="s">
        <v>46</v>
      </c>
      <c r="CX3" s="98" t="s">
        <v>51</v>
      </c>
      <c r="CY3" s="98" t="s">
        <v>56</v>
      </c>
      <c r="CZ3" s="98" t="s">
        <v>60</v>
      </c>
      <c r="DA3" s="98" t="s">
        <v>64</v>
      </c>
      <c r="DB3" s="98" t="s">
        <v>67</v>
      </c>
      <c r="DC3" s="98" t="s">
        <v>75</v>
      </c>
      <c r="DD3" s="207" t="s">
        <v>76</v>
      </c>
      <c r="DE3" s="207" t="s">
        <v>80</v>
      </c>
      <c r="DF3" s="74" t="s">
        <v>21</v>
      </c>
      <c r="DG3" s="15" t="s">
        <v>20</v>
      </c>
      <c r="DH3" s="69" t="s">
        <v>22</v>
      </c>
      <c r="DI3" s="69" t="s">
        <v>46</v>
      </c>
      <c r="DJ3" s="98" t="s">
        <v>51</v>
      </c>
      <c r="DK3" s="98" t="s">
        <v>56</v>
      </c>
      <c r="DL3" s="98" t="s">
        <v>60</v>
      </c>
      <c r="DM3" s="98" t="s">
        <v>64</v>
      </c>
      <c r="DN3" s="98" t="s">
        <v>67</v>
      </c>
      <c r="DO3" s="98" t="s">
        <v>75</v>
      </c>
      <c r="DP3" s="207" t="s">
        <v>76</v>
      </c>
      <c r="DQ3" s="207" t="s">
        <v>80</v>
      </c>
      <c r="DR3" s="74" t="s">
        <v>21</v>
      </c>
      <c r="DS3" s="15" t="s">
        <v>20</v>
      </c>
      <c r="DT3" s="69" t="s">
        <v>22</v>
      </c>
      <c r="DU3" s="69" t="s">
        <v>46</v>
      </c>
      <c r="DV3" s="98" t="s">
        <v>51</v>
      </c>
      <c r="DW3" s="98" t="s">
        <v>56</v>
      </c>
      <c r="DX3" s="98" t="s">
        <v>60</v>
      </c>
      <c r="DY3" s="98" t="s">
        <v>64</v>
      </c>
      <c r="DZ3" s="98" t="s">
        <v>67</v>
      </c>
      <c r="EA3" s="98" t="s">
        <v>75</v>
      </c>
      <c r="EB3" s="207" t="s">
        <v>76</v>
      </c>
      <c r="EC3" s="207" t="s">
        <v>80</v>
      </c>
      <c r="ED3" s="74" t="s">
        <v>21</v>
      </c>
      <c r="EE3" s="15" t="s">
        <v>20</v>
      </c>
      <c r="EF3" s="69" t="s">
        <v>22</v>
      </c>
      <c r="EG3" s="69" t="s">
        <v>46</v>
      </c>
      <c r="EH3" s="98" t="s">
        <v>51</v>
      </c>
      <c r="EI3" s="98" t="s">
        <v>56</v>
      </c>
      <c r="EJ3" s="98" t="s">
        <v>60</v>
      </c>
      <c r="EK3" s="98" t="s">
        <v>64</v>
      </c>
      <c r="EL3" s="98" t="s">
        <v>67</v>
      </c>
      <c r="EM3" s="98" t="s">
        <v>75</v>
      </c>
      <c r="EN3" s="207" t="s">
        <v>76</v>
      </c>
      <c r="EO3" s="207" t="s">
        <v>80</v>
      </c>
      <c r="EP3" s="74" t="s">
        <v>21</v>
      </c>
      <c r="EQ3" s="15" t="s">
        <v>20</v>
      </c>
      <c r="ER3" s="69" t="s">
        <v>22</v>
      </c>
      <c r="ES3" s="69" t="s">
        <v>46</v>
      </c>
      <c r="ET3" s="98" t="s">
        <v>51</v>
      </c>
      <c r="EU3" s="98" t="s">
        <v>56</v>
      </c>
      <c r="EV3" s="98" t="s">
        <v>60</v>
      </c>
      <c r="EW3" s="98" t="s">
        <v>64</v>
      </c>
      <c r="EX3" s="98" t="s">
        <v>67</v>
      </c>
      <c r="EY3" s="98" t="s">
        <v>75</v>
      </c>
      <c r="EZ3" s="207" t="s">
        <v>76</v>
      </c>
      <c r="FA3" s="207" t="s">
        <v>80</v>
      </c>
      <c r="FB3" s="74" t="s">
        <v>21</v>
      </c>
      <c r="FC3" s="15" t="s">
        <v>20</v>
      </c>
      <c r="FD3" s="69" t="s">
        <v>22</v>
      </c>
      <c r="FE3" s="69" t="s">
        <v>46</v>
      </c>
      <c r="FF3" s="98" t="s">
        <v>51</v>
      </c>
      <c r="FG3" s="98" t="s">
        <v>56</v>
      </c>
      <c r="FH3" s="98" t="s">
        <v>60</v>
      </c>
      <c r="FI3" s="98" t="s">
        <v>64</v>
      </c>
      <c r="FJ3" s="98" t="s">
        <v>67</v>
      </c>
      <c r="FK3" s="98" t="s">
        <v>75</v>
      </c>
      <c r="FL3" s="207" t="s">
        <v>76</v>
      </c>
      <c r="FM3" s="207" t="s">
        <v>80</v>
      </c>
      <c r="FN3" s="74" t="s">
        <v>21</v>
      </c>
      <c r="FO3" s="15" t="s">
        <v>20</v>
      </c>
      <c r="FP3" s="15" t="s">
        <v>22</v>
      </c>
      <c r="FQ3" s="68" t="s">
        <v>46</v>
      </c>
      <c r="FR3" s="68" t="s">
        <v>51</v>
      </c>
      <c r="FS3" s="68" t="s">
        <v>56</v>
      </c>
      <c r="FT3" s="68" t="s">
        <v>60</v>
      </c>
      <c r="FU3" s="98" t="s">
        <v>64</v>
      </c>
      <c r="FV3" s="98" t="s">
        <v>67</v>
      </c>
      <c r="FW3" s="193" t="s">
        <v>75</v>
      </c>
      <c r="FX3" s="215" t="s">
        <v>76</v>
      </c>
      <c r="FY3" s="215" t="s">
        <v>80</v>
      </c>
    </row>
    <row r="4" spans="1:181" s="13" customFormat="1" ht="15" x14ac:dyDescent="0.25">
      <c r="A4" s="13" t="s">
        <v>5</v>
      </c>
      <c r="B4" s="73" t="s">
        <v>29</v>
      </c>
      <c r="C4" s="73" t="s">
        <v>29</v>
      </c>
      <c r="D4" s="73" t="s">
        <v>29</v>
      </c>
      <c r="E4" s="73">
        <v>840101</v>
      </c>
      <c r="F4" s="73">
        <v>1430100</v>
      </c>
      <c r="G4" s="73">
        <v>1465149</v>
      </c>
      <c r="H4" s="73">
        <v>1500763</v>
      </c>
      <c r="I4" s="135">
        <v>1549762</v>
      </c>
      <c r="J4" s="135">
        <v>1588642</v>
      </c>
      <c r="K4" s="135">
        <v>1373758</v>
      </c>
      <c r="L4" s="135">
        <v>1406378</v>
      </c>
      <c r="M4" s="135">
        <v>1444403</v>
      </c>
      <c r="N4" s="109" t="s">
        <v>29</v>
      </c>
      <c r="O4" s="73" t="s">
        <v>29</v>
      </c>
      <c r="P4" s="73" t="s">
        <v>29</v>
      </c>
      <c r="Q4" s="73" t="s">
        <v>29</v>
      </c>
      <c r="R4" s="73">
        <v>146658</v>
      </c>
      <c r="S4" s="73">
        <v>149784</v>
      </c>
      <c r="T4" s="135">
        <v>157888</v>
      </c>
      <c r="U4" s="135">
        <v>161061</v>
      </c>
      <c r="V4" s="135">
        <v>155382</v>
      </c>
      <c r="W4" s="135">
        <v>422044</v>
      </c>
      <c r="X4" s="135">
        <v>415065</v>
      </c>
      <c r="Y4" s="135">
        <v>411407</v>
      </c>
      <c r="Z4" s="109" t="s">
        <v>29</v>
      </c>
      <c r="AA4" s="92" t="s">
        <v>29</v>
      </c>
      <c r="AB4" s="73" t="s">
        <v>29</v>
      </c>
      <c r="AC4" s="73">
        <v>433275</v>
      </c>
      <c r="AD4" s="73">
        <v>748695</v>
      </c>
      <c r="AE4" s="73">
        <v>902530</v>
      </c>
      <c r="AF4" s="135">
        <v>931035</v>
      </c>
      <c r="AG4" s="135">
        <v>961969</v>
      </c>
      <c r="AH4" s="135">
        <v>1010120</v>
      </c>
      <c r="AI4" s="135">
        <v>889236</v>
      </c>
      <c r="AJ4" s="135">
        <v>860689</v>
      </c>
      <c r="AK4" s="135">
        <v>849534</v>
      </c>
      <c r="AL4" s="109" t="s">
        <v>29</v>
      </c>
      <c r="AM4" s="92" t="s">
        <v>29</v>
      </c>
      <c r="AN4" s="92" t="s">
        <v>29</v>
      </c>
      <c r="AO4" s="73">
        <v>679667</v>
      </c>
      <c r="AP4" s="73">
        <v>400308</v>
      </c>
      <c r="AQ4" s="73">
        <v>407413</v>
      </c>
      <c r="AR4" s="135">
        <v>413035</v>
      </c>
      <c r="AS4" s="135">
        <v>441638</v>
      </c>
      <c r="AT4" s="135">
        <v>432241</v>
      </c>
      <c r="AU4" s="135">
        <v>422022.5</v>
      </c>
      <c r="AV4" s="135">
        <v>424929</v>
      </c>
      <c r="AW4" s="135">
        <v>409992</v>
      </c>
      <c r="AX4" s="109" t="s">
        <v>29</v>
      </c>
      <c r="AY4" s="92" t="s">
        <v>29</v>
      </c>
      <c r="AZ4" s="92" t="s">
        <v>29</v>
      </c>
      <c r="BA4" s="73">
        <v>48993</v>
      </c>
      <c r="BB4" s="73">
        <v>49970</v>
      </c>
      <c r="BC4" s="73">
        <v>121448</v>
      </c>
      <c r="BD4" s="135">
        <v>125551</v>
      </c>
      <c r="BE4" s="135">
        <v>123346</v>
      </c>
      <c r="BF4" s="135">
        <v>124756</v>
      </c>
      <c r="BG4" s="135">
        <v>125742</v>
      </c>
      <c r="BH4" s="135">
        <v>126530</v>
      </c>
      <c r="BI4" s="135">
        <v>125887</v>
      </c>
      <c r="BJ4" s="109" t="s">
        <v>29</v>
      </c>
      <c r="BK4" s="92" t="s">
        <v>29</v>
      </c>
      <c r="BL4" s="92" t="s">
        <v>29</v>
      </c>
      <c r="BM4" s="92" t="s">
        <v>29</v>
      </c>
      <c r="BN4" s="73">
        <v>73579</v>
      </c>
      <c r="BO4" s="73">
        <v>79691</v>
      </c>
      <c r="BP4" s="135">
        <v>83699</v>
      </c>
      <c r="BQ4" s="135">
        <v>89190</v>
      </c>
      <c r="BR4" s="135">
        <v>85702</v>
      </c>
      <c r="BS4" s="135">
        <v>83586</v>
      </c>
      <c r="BT4" s="135">
        <v>79729</v>
      </c>
      <c r="BU4" s="135">
        <v>73371</v>
      </c>
      <c r="BV4" s="109" t="s">
        <v>29</v>
      </c>
      <c r="BW4" s="92" t="s">
        <v>29</v>
      </c>
      <c r="BX4" s="92" t="s">
        <v>29</v>
      </c>
      <c r="BY4" s="92">
        <v>2002036</v>
      </c>
      <c r="BZ4" s="73">
        <v>2849310</v>
      </c>
      <c r="CA4" s="73">
        <v>3126015</v>
      </c>
      <c r="CB4" s="73">
        <v>3211971</v>
      </c>
      <c r="CC4" s="135">
        <v>3326966</v>
      </c>
      <c r="CD4" s="135">
        <v>3396843</v>
      </c>
      <c r="CE4" s="135">
        <v>3329408.5</v>
      </c>
      <c r="CF4" s="135">
        <v>3326300</v>
      </c>
      <c r="CG4" s="135">
        <v>3328218</v>
      </c>
      <c r="CH4" s="109" t="s">
        <v>30</v>
      </c>
      <c r="CI4" s="73" t="s">
        <v>30</v>
      </c>
      <c r="CJ4" s="73" t="s">
        <v>30</v>
      </c>
      <c r="CK4" s="73" t="s">
        <v>30</v>
      </c>
      <c r="CL4" s="73" t="s">
        <v>30</v>
      </c>
      <c r="CM4" s="73" t="s">
        <v>30</v>
      </c>
      <c r="CN4" s="73" t="s">
        <v>30</v>
      </c>
      <c r="CO4" s="73" t="s">
        <v>30</v>
      </c>
      <c r="CP4" s="73" t="s">
        <v>30</v>
      </c>
      <c r="CQ4" s="73" t="s">
        <v>30</v>
      </c>
      <c r="CR4" s="73" t="s">
        <v>30</v>
      </c>
      <c r="CS4" s="73" t="s">
        <v>30</v>
      </c>
      <c r="CT4" s="109" t="s">
        <v>29</v>
      </c>
      <c r="CU4" s="73" t="s">
        <v>29</v>
      </c>
      <c r="CV4" s="73" t="s">
        <v>29</v>
      </c>
      <c r="CW4" s="101">
        <v>338762</v>
      </c>
      <c r="CX4" s="73">
        <v>353317</v>
      </c>
      <c r="CY4" s="73">
        <v>375311</v>
      </c>
      <c r="CZ4" s="73">
        <v>399930</v>
      </c>
      <c r="DA4" s="135">
        <v>816617</v>
      </c>
      <c r="DB4" s="135">
        <v>801324</v>
      </c>
      <c r="DC4" s="135">
        <v>733639</v>
      </c>
      <c r="DD4" s="135">
        <v>553780</v>
      </c>
      <c r="DE4" s="135">
        <v>534685</v>
      </c>
      <c r="DF4" s="109" t="s">
        <v>29</v>
      </c>
      <c r="DG4" s="73" t="s">
        <v>29</v>
      </c>
      <c r="DH4" s="73" t="s">
        <v>29</v>
      </c>
      <c r="DI4" s="101">
        <v>768457</v>
      </c>
      <c r="DJ4" s="73">
        <v>956300</v>
      </c>
      <c r="DK4" s="73">
        <v>1068670</v>
      </c>
      <c r="DL4" s="73">
        <v>1280880</v>
      </c>
      <c r="DM4" s="73">
        <v>1204127</v>
      </c>
      <c r="DN4" s="135">
        <v>1150347</v>
      </c>
      <c r="DO4" s="135">
        <v>1027145</v>
      </c>
      <c r="DP4" s="135">
        <v>1057048</v>
      </c>
      <c r="DQ4" s="135">
        <v>1024262</v>
      </c>
      <c r="DR4" s="109" t="s">
        <v>29</v>
      </c>
      <c r="DS4" s="73" t="s">
        <v>29</v>
      </c>
      <c r="DT4" s="73" t="s">
        <v>29</v>
      </c>
      <c r="DU4" s="101">
        <v>284626</v>
      </c>
      <c r="DV4" s="73">
        <v>374277</v>
      </c>
      <c r="DW4" s="73">
        <v>438826</v>
      </c>
      <c r="DX4" s="73">
        <v>405652</v>
      </c>
      <c r="DY4" s="73">
        <v>292760</v>
      </c>
      <c r="DZ4" s="135">
        <v>283170</v>
      </c>
      <c r="EA4" s="135">
        <v>256243</v>
      </c>
      <c r="EB4" s="135">
        <v>295312</v>
      </c>
      <c r="EC4" s="135">
        <v>290370</v>
      </c>
      <c r="ED4" s="109" t="s">
        <v>29</v>
      </c>
      <c r="EE4" s="73" t="s">
        <v>29</v>
      </c>
      <c r="EF4" s="73" t="s">
        <v>29</v>
      </c>
      <c r="EG4" s="101">
        <v>1391845</v>
      </c>
      <c r="EH4" s="73">
        <v>1683894</v>
      </c>
      <c r="EI4" s="73">
        <v>1882807</v>
      </c>
      <c r="EJ4" s="73">
        <v>2086462</v>
      </c>
      <c r="EK4" s="73">
        <v>2313504</v>
      </c>
      <c r="EL4" s="135">
        <v>2234841</v>
      </c>
      <c r="EM4" s="135">
        <v>2017027</v>
      </c>
      <c r="EN4" s="135">
        <v>1906140</v>
      </c>
      <c r="EO4" s="135">
        <v>1849317</v>
      </c>
      <c r="EP4" s="109" t="s">
        <v>29</v>
      </c>
      <c r="EQ4" s="73" t="s">
        <v>29</v>
      </c>
      <c r="ER4" s="73" t="s">
        <v>29</v>
      </c>
      <c r="ES4" s="73" t="s">
        <v>29</v>
      </c>
      <c r="ET4" s="73">
        <v>36216</v>
      </c>
      <c r="EU4" s="73">
        <v>36758</v>
      </c>
      <c r="EV4" s="73">
        <v>44426</v>
      </c>
      <c r="EW4" s="135">
        <v>49717</v>
      </c>
      <c r="EX4" s="135">
        <v>49502</v>
      </c>
      <c r="EY4" s="135">
        <v>40478</v>
      </c>
      <c r="EZ4" s="135">
        <v>36995</v>
      </c>
      <c r="FA4" s="135">
        <v>34794</v>
      </c>
      <c r="FB4" s="109" t="s">
        <v>29</v>
      </c>
      <c r="FC4" s="73" t="s">
        <v>29</v>
      </c>
      <c r="FD4" s="73" t="s">
        <v>29</v>
      </c>
      <c r="FE4" s="101">
        <v>15153</v>
      </c>
      <c r="FF4" s="73">
        <v>14398</v>
      </c>
      <c r="FG4" s="73">
        <v>15632</v>
      </c>
      <c r="FH4" s="73">
        <v>20285</v>
      </c>
      <c r="FI4" s="135">
        <v>79335</v>
      </c>
      <c r="FJ4" s="135">
        <v>74055</v>
      </c>
      <c r="FK4" s="135">
        <v>63064</v>
      </c>
      <c r="FL4" s="135">
        <v>59666</v>
      </c>
      <c r="FM4" s="135">
        <v>57246</v>
      </c>
      <c r="FN4" s="109" t="s">
        <v>29</v>
      </c>
      <c r="FO4" s="73" t="s">
        <v>29</v>
      </c>
      <c r="FP4" s="73" t="s">
        <v>29</v>
      </c>
      <c r="FQ4" s="101">
        <v>15153</v>
      </c>
      <c r="FR4" s="73">
        <v>50614</v>
      </c>
      <c r="FS4" s="73">
        <v>52390</v>
      </c>
      <c r="FT4" s="73">
        <v>64711</v>
      </c>
      <c r="FU4" s="135">
        <v>129052</v>
      </c>
      <c r="FV4" s="135">
        <v>123557</v>
      </c>
      <c r="FW4" s="13">
        <v>103542</v>
      </c>
      <c r="FX4" s="13">
        <v>96661</v>
      </c>
      <c r="FY4" s="13">
        <v>92040</v>
      </c>
    </row>
    <row r="5" spans="1:181" ht="15" x14ac:dyDescent="0.25">
      <c r="A5" s="13" t="s">
        <v>6</v>
      </c>
      <c r="B5" s="73" t="s">
        <v>30</v>
      </c>
      <c r="C5" s="92">
        <v>367507</v>
      </c>
      <c r="D5" s="92">
        <v>386173</v>
      </c>
      <c r="E5" s="92">
        <v>395639</v>
      </c>
      <c r="F5" s="93">
        <v>410119</v>
      </c>
      <c r="G5" s="93">
        <v>428450</v>
      </c>
      <c r="H5" s="93">
        <v>440897</v>
      </c>
      <c r="I5" s="135">
        <v>473313</v>
      </c>
      <c r="J5" s="135">
        <v>525893</v>
      </c>
      <c r="K5" s="135">
        <v>569634</v>
      </c>
      <c r="L5" s="135">
        <v>600640</v>
      </c>
      <c r="M5" s="135">
        <v>621377</v>
      </c>
      <c r="N5" s="95">
        <v>367507</v>
      </c>
      <c r="O5" s="73" t="s">
        <v>30</v>
      </c>
      <c r="P5" s="73" t="s">
        <v>30</v>
      </c>
      <c r="Q5" s="73" t="s">
        <v>30</v>
      </c>
      <c r="R5" s="93" t="s">
        <v>30</v>
      </c>
      <c r="S5" s="93" t="s">
        <v>30</v>
      </c>
      <c r="T5" s="93" t="s">
        <v>30</v>
      </c>
      <c r="U5" s="93" t="s">
        <v>30</v>
      </c>
      <c r="V5" s="93" t="s">
        <v>30</v>
      </c>
      <c r="W5" s="93" t="s">
        <v>30</v>
      </c>
      <c r="X5" s="93">
        <v>232360</v>
      </c>
      <c r="Y5" s="93">
        <v>215915</v>
      </c>
      <c r="Z5" s="95">
        <v>704364</v>
      </c>
      <c r="AA5" s="92">
        <v>704364</v>
      </c>
      <c r="AB5" s="92">
        <v>736205</v>
      </c>
      <c r="AC5" s="92">
        <v>766168</v>
      </c>
      <c r="AD5" s="93">
        <v>760939</v>
      </c>
      <c r="AE5" s="93">
        <v>768421</v>
      </c>
      <c r="AF5" s="136">
        <v>774318</v>
      </c>
      <c r="AG5" s="136">
        <v>778618</v>
      </c>
      <c r="AH5" s="135">
        <v>785555</v>
      </c>
      <c r="AI5" s="135">
        <v>1004332</v>
      </c>
      <c r="AJ5" s="135">
        <v>766738</v>
      </c>
      <c r="AK5" s="135">
        <v>769435</v>
      </c>
      <c r="AL5" s="95" t="s">
        <v>30</v>
      </c>
      <c r="AM5" s="73" t="s">
        <v>30</v>
      </c>
      <c r="AN5" s="73" t="s">
        <v>30</v>
      </c>
      <c r="AO5" s="73" t="s">
        <v>30</v>
      </c>
      <c r="AP5" s="93">
        <v>274430</v>
      </c>
      <c r="AQ5" s="93">
        <v>280066</v>
      </c>
      <c r="AR5" s="136">
        <v>275738</v>
      </c>
      <c r="AS5" s="136">
        <v>383965</v>
      </c>
      <c r="AT5" s="135">
        <v>399791</v>
      </c>
      <c r="AU5" s="135">
        <v>177370</v>
      </c>
      <c r="AV5" s="135">
        <v>175880</v>
      </c>
      <c r="AW5" s="135">
        <v>176483</v>
      </c>
      <c r="AX5" s="95">
        <v>335668</v>
      </c>
      <c r="AY5" s="92">
        <v>335668</v>
      </c>
      <c r="AZ5" s="73">
        <v>345396</v>
      </c>
      <c r="BA5" s="73">
        <v>345963</v>
      </c>
      <c r="BB5" s="93">
        <v>156473</v>
      </c>
      <c r="BC5" s="93">
        <v>154608</v>
      </c>
      <c r="BD5" s="136">
        <v>143643</v>
      </c>
      <c r="BE5" s="136">
        <v>70587</v>
      </c>
      <c r="BF5" s="135">
        <v>72002</v>
      </c>
      <c r="BG5" s="135">
        <v>70604</v>
      </c>
      <c r="BH5" s="135">
        <v>68493</v>
      </c>
      <c r="BI5" s="135">
        <v>69456</v>
      </c>
      <c r="BJ5" s="95">
        <v>160450</v>
      </c>
      <c r="BK5" s="92">
        <v>160450</v>
      </c>
      <c r="BL5" s="92">
        <v>165574</v>
      </c>
      <c r="BM5" s="113">
        <v>158624</v>
      </c>
      <c r="BN5" s="93">
        <v>240325</v>
      </c>
      <c r="BO5" s="93">
        <v>251217</v>
      </c>
      <c r="BP5" s="136">
        <v>273473</v>
      </c>
      <c r="BQ5" s="136">
        <v>284271</v>
      </c>
      <c r="BR5" s="135">
        <v>280667</v>
      </c>
      <c r="BS5" s="135">
        <v>265363</v>
      </c>
      <c r="BT5" s="135">
        <v>254003</v>
      </c>
      <c r="BU5" s="135">
        <v>240710</v>
      </c>
      <c r="BV5" s="95">
        <v>1567989</v>
      </c>
      <c r="BW5" s="92">
        <v>1567989</v>
      </c>
      <c r="BX5" s="92">
        <v>1633348</v>
      </c>
      <c r="BY5" s="92">
        <v>1666394</v>
      </c>
      <c r="BZ5" s="93">
        <v>1842286</v>
      </c>
      <c r="CA5" s="93">
        <v>1882762</v>
      </c>
      <c r="CB5" s="93">
        <v>1908069</v>
      </c>
      <c r="CC5" s="135">
        <v>1990754</v>
      </c>
      <c r="CD5" s="135">
        <v>2063908</v>
      </c>
      <c r="CE5" s="135">
        <v>2107384</v>
      </c>
      <c r="CF5" s="135">
        <v>2119384</v>
      </c>
      <c r="CG5" s="135">
        <v>2113349</v>
      </c>
      <c r="CH5" s="95">
        <v>137246</v>
      </c>
      <c r="CI5" s="92">
        <v>137246</v>
      </c>
      <c r="CJ5" s="93">
        <v>149914</v>
      </c>
      <c r="CK5" s="73">
        <v>152071</v>
      </c>
      <c r="CL5" s="93" t="s">
        <v>30</v>
      </c>
      <c r="CM5" s="93" t="s">
        <v>30</v>
      </c>
      <c r="CN5" s="93" t="s">
        <v>30</v>
      </c>
      <c r="CO5" s="93" t="s">
        <v>30</v>
      </c>
      <c r="CP5" s="93" t="s">
        <v>30</v>
      </c>
      <c r="CQ5" s="73" t="s">
        <v>30</v>
      </c>
      <c r="CR5" s="73" t="s">
        <v>30</v>
      </c>
      <c r="CS5" s="93" t="s">
        <v>30</v>
      </c>
      <c r="CT5" s="109" t="s">
        <v>30</v>
      </c>
      <c r="CU5" s="73" t="s">
        <v>30</v>
      </c>
      <c r="CV5" s="113">
        <v>149914</v>
      </c>
      <c r="CW5" s="113">
        <v>181252</v>
      </c>
      <c r="CX5" s="93">
        <v>183880</v>
      </c>
      <c r="CY5" s="93">
        <v>190235</v>
      </c>
      <c r="CZ5" s="93">
        <v>212397</v>
      </c>
      <c r="DA5" s="136">
        <v>417183</v>
      </c>
      <c r="DB5" s="135">
        <v>435744</v>
      </c>
      <c r="DC5" s="135">
        <v>427839</v>
      </c>
      <c r="DD5" s="135">
        <v>403264</v>
      </c>
      <c r="DE5" s="135">
        <v>363329</v>
      </c>
      <c r="DF5" s="109">
        <v>291546</v>
      </c>
      <c r="DG5" s="92">
        <v>291546</v>
      </c>
      <c r="DH5" s="113">
        <v>354163</v>
      </c>
      <c r="DI5" s="113">
        <v>191584</v>
      </c>
      <c r="DJ5" s="93">
        <v>209546</v>
      </c>
      <c r="DK5" s="93">
        <v>231545</v>
      </c>
      <c r="DL5" s="93">
        <v>325761</v>
      </c>
      <c r="DM5" s="93">
        <v>193056</v>
      </c>
      <c r="DN5" s="135">
        <v>192915</v>
      </c>
      <c r="DO5" s="135">
        <v>180537</v>
      </c>
      <c r="DP5" s="135">
        <v>162942</v>
      </c>
      <c r="DQ5" s="135">
        <v>153169</v>
      </c>
      <c r="DR5" s="109">
        <v>626219</v>
      </c>
      <c r="DS5" s="92">
        <v>626219</v>
      </c>
      <c r="DT5" s="113">
        <v>638474</v>
      </c>
      <c r="DU5" s="113">
        <v>630917</v>
      </c>
      <c r="DV5" s="93">
        <v>642041</v>
      </c>
      <c r="DW5" s="93">
        <v>680448</v>
      </c>
      <c r="DX5" s="93">
        <v>681617</v>
      </c>
      <c r="DY5" s="93">
        <v>743120</v>
      </c>
      <c r="DZ5" s="135">
        <v>727792</v>
      </c>
      <c r="EA5" s="135">
        <v>680951</v>
      </c>
      <c r="EB5" s="135">
        <v>658222</v>
      </c>
      <c r="EC5" s="135">
        <v>610938</v>
      </c>
      <c r="ED5" s="109">
        <v>1055011</v>
      </c>
      <c r="EE5" s="92">
        <v>1055011</v>
      </c>
      <c r="EF5" s="113">
        <v>1142551</v>
      </c>
      <c r="EG5" s="113">
        <v>1155824</v>
      </c>
      <c r="EH5" s="93">
        <v>1035467</v>
      </c>
      <c r="EI5" s="93">
        <v>1102228</v>
      </c>
      <c r="EJ5" s="93">
        <v>1219775</v>
      </c>
      <c r="EK5" s="93">
        <v>1353359</v>
      </c>
      <c r="EL5" s="135">
        <v>1356451</v>
      </c>
      <c r="EM5" s="135">
        <v>1289327</v>
      </c>
      <c r="EN5" s="135">
        <v>1224428</v>
      </c>
      <c r="EO5" s="135">
        <v>1127436</v>
      </c>
      <c r="EP5" s="109" t="s">
        <v>29</v>
      </c>
      <c r="EQ5" s="73" t="s">
        <v>29</v>
      </c>
      <c r="ER5" s="73" t="s">
        <v>29</v>
      </c>
      <c r="ES5" s="73" t="s">
        <v>29</v>
      </c>
      <c r="ET5" s="73" t="s">
        <v>29</v>
      </c>
      <c r="EU5" s="73" t="s">
        <v>29</v>
      </c>
      <c r="EV5" s="73" t="s">
        <v>29</v>
      </c>
      <c r="EW5" s="73" t="s">
        <v>29</v>
      </c>
      <c r="EX5" s="73" t="s">
        <v>29</v>
      </c>
      <c r="EY5" s="73" t="s">
        <v>29</v>
      </c>
      <c r="EZ5" s="73" t="s">
        <v>29</v>
      </c>
      <c r="FA5" s="73" t="s">
        <v>29</v>
      </c>
      <c r="FB5" s="109" t="s">
        <v>29</v>
      </c>
      <c r="FC5" s="73" t="s">
        <v>29</v>
      </c>
      <c r="FD5" s="73" t="s">
        <v>29</v>
      </c>
      <c r="FE5" s="73" t="s">
        <v>29</v>
      </c>
      <c r="FF5" s="73" t="s">
        <v>29</v>
      </c>
      <c r="FG5" s="73" t="s">
        <v>29</v>
      </c>
      <c r="FH5" s="73" t="s">
        <v>29</v>
      </c>
      <c r="FI5" s="73" t="s">
        <v>29</v>
      </c>
      <c r="FJ5" s="73" t="s">
        <v>29</v>
      </c>
      <c r="FK5" s="73" t="s">
        <v>29</v>
      </c>
      <c r="FL5" s="73" t="s">
        <v>29</v>
      </c>
      <c r="FM5" s="73" t="s">
        <v>29</v>
      </c>
      <c r="FN5" s="109" t="s">
        <v>29</v>
      </c>
      <c r="FO5" s="73" t="s">
        <v>29</v>
      </c>
      <c r="FP5" s="73" t="s">
        <v>29</v>
      </c>
      <c r="FQ5" s="73" t="s">
        <v>29</v>
      </c>
      <c r="FR5" s="73" t="s">
        <v>29</v>
      </c>
      <c r="FS5" s="73" t="s">
        <v>29</v>
      </c>
      <c r="FT5" s="73" t="s">
        <v>29</v>
      </c>
      <c r="FU5" s="73" t="s">
        <v>29</v>
      </c>
      <c r="FV5" s="73" t="s">
        <v>29</v>
      </c>
      <c r="FW5" s="73" t="s">
        <v>29</v>
      </c>
      <c r="FX5" s="73" t="s">
        <v>29</v>
      </c>
      <c r="FY5" s="73" t="s">
        <v>29</v>
      </c>
    </row>
    <row r="6" spans="1:181" ht="15" x14ac:dyDescent="0.25">
      <c r="A6" s="13" t="s">
        <v>7</v>
      </c>
      <c r="B6" s="73" t="s">
        <v>29</v>
      </c>
      <c r="C6" s="92">
        <v>505664</v>
      </c>
      <c r="D6" s="92">
        <v>505410</v>
      </c>
      <c r="E6" s="125">
        <f>((F6-D6)/2)+D6</f>
        <v>503663</v>
      </c>
      <c r="F6" s="73">
        <v>501916</v>
      </c>
      <c r="G6" s="73">
        <v>505108</v>
      </c>
      <c r="H6" s="73">
        <v>513975</v>
      </c>
      <c r="I6" s="73">
        <v>519545</v>
      </c>
      <c r="J6" s="73">
        <v>525599</v>
      </c>
      <c r="K6" s="73">
        <v>538809</v>
      </c>
      <c r="L6" s="73">
        <v>539838</v>
      </c>
      <c r="M6" s="73">
        <v>553571</v>
      </c>
      <c r="N6" s="109" t="s">
        <v>30</v>
      </c>
      <c r="O6" s="73" t="s">
        <v>30</v>
      </c>
      <c r="P6" s="73" t="s">
        <v>30</v>
      </c>
      <c r="Q6" s="73" t="s">
        <v>30</v>
      </c>
      <c r="R6" s="73" t="s">
        <v>30</v>
      </c>
      <c r="S6" s="73" t="s">
        <v>30</v>
      </c>
      <c r="T6" s="73" t="s">
        <v>30</v>
      </c>
      <c r="U6" s="93" t="s">
        <v>30</v>
      </c>
      <c r="V6" s="93" t="s">
        <v>30</v>
      </c>
      <c r="W6" s="93" t="s">
        <v>30</v>
      </c>
      <c r="X6" s="93" t="s">
        <v>30</v>
      </c>
      <c r="Y6" s="93" t="s">
        <v>30</v>
      </c>
      <c r="Z6" s="109" t="s">
        <v>30</v>
      </c>
      <c r="AA6" s="73" t="s">
        <v>30</v>
      </c>
      <c r="AB6" s="73" t="s">
        <v>30</v>
      </c>
      <c r="AC6" s="73" t="s">
        <v>30</v>
      </c>
      <c r="AD6" s="73" t="s">
        <v>30</v>
      </c>
      <c r="AE6" s="73" t="s">
        <v>30</v>
      </c>
      <c r="AF6" s="73" t="s">
        <v>30</v>
      </c>
      <c r="AG6" s="73" t="s">
        <v>30</v>
      </c>
      <c r="AH6" s="73" t="s">
        <v>30</v>
      </c>
      <c r="AI6" s="73">
        <v>110033</v>
      </c>
      <c r="AJ6" s="73">
        <v>115112</v>
      </c>
      <c r="AK6" s="73">
        <v>115574</v>
      </c>
      <c r="AL6" s="109" t="s">
        <v>29</v>
      </c>
      <c r="AM6" s="73" t="s">
        <v>29</v>
      </c>
      <c r="AN6" s="73" t="s">
        <v>29</v>
      </c>
      <c r="AO6" s="73" t="s">
        <v>29</v>
      </c>
      <c r="AP6" s="73" t="s">
        <v>29</v>
      </c>
      <c r="AQ6" s="73">
        <v>96583</v>
      </c>
      <c r="AR6" s="136">
        <v>92917</v>
      </c>
      <c r="AS6" s="73">
        <v>105469</v>
      </c>
      <c r="AT6" s="73">
        <v>105618</v>
      </c>
      <c r="AU6" s="73" t="s">
        <v>29</v>
      </c>
      <c r="AV6" s="73">
        <v>0</v>
      </c>
      <c r="AW6" s="73" t="s">
        <v>29</v>
      </c>
      <c r="AX6" s="109" t="s">
        <v>30</v>
      </c>
      <c r="AY6" s="73" t="s">
        <v>30</v>
      </c>
      <c r="AZ6" s="73" t="s">
        <v>30</v>
      </c>
      <c r="BA6" s="73" t="s">
        <v>30</v>
      </c>
      <c r="BB6" s="73" t="s">
        <v>30</v>
      </c>
      <c r="BC6" s="73" t="s">
        <v>30</v>
      </c>
      <c r="BD6" s="73" t="s">
        <v>30</v>
      </c>
      <c r="BE6" s="73" t="s">
        <v>30</v>
      </c>
      <c r="BF6" s="73" t="s">
        <v>30</v>
      </c>
      <c r="BG6" s="73" t="s">
        <v>30</v>
      </c>
      <c r="BH6" s="73" t="s">
        <v>30</v>
      </c>
      <c r="BI6" s="73" t="s">
        <v>30</v>
      </c>
      <c r="BJ6" s="109" t="s">
        <v>30</v>
      </c>
      <c r="BK6" s="73" t="s">
        <v>30</v>
      </c>
      <c r="BL6" s="101" t="s">
        <v>30</v>
      </c>
      <c r="BM6" s="101" t="s">
        <v>30</v>
      </c>
      <c r="BN6" s="73" t="s">
        <v>30</v>
      </c>
      <c r="BO6" s="73" t="s">
        <v>30</v>
      </c>
      <c r="BP6" s="73" t="s">
        <v>30</v>
      </c>
      <c r="BQ6" s="73" t="s">
        <v>30</v>
      </c>
      <c r="BR6" s="73" t="s">
        <v>30</v>
      </c>
      <c r="BS6" s="73" t="s">
        <v>30</v>
      </c>
      <c r="BT6" s="73" t="s">
        <v>30</v>
      </c>
      <c r="BU6" s="73" t="s">
        <v>30</v>
      </c>
      <c r="BV6" s="109" t="s">
        <v>29</v>
      </c>
      <c r="BW6" s="73" t="s">
        <v>29</v>
      </c>
      <c r="BX6" s="73" t="s">
        <v>29</v>
      </c>
      <c r="BY6" s="73" t="s">
        <v>29</v>
      </c>
      <c r="BZ6" s="73" t="s">
        <v>29</v>
      </c>
      <c r="CA6" s="73">
        <v>601691</v>
      </c>
      <c r="CB6" s="73">
        <v>606892</v>
      </c>
      <c r="CC6" s="73">
        <v>625014</v>
      </c>
      <c r="CD6" s="73">
        <v>631217</v>
      </c>
      <c r="CE6" s="73">
        <v>648842</v>
      </c>
      <c r="CF6" s="73">
        <v>654950</v>
      </c>
      <c r="CG6" s="73">
        <v>669145</v>
      </c>
      <c r="CH6" s="109" t="s">
        <v>30</v>
      </c>
      <c r="CI6" s="73" t="s">
        <v>30</v>
      </c>
      <c r="CJ6" s="73" t="s">
        <v>30</v>
      </c>
      <c r="CK6" s="73" t="s">
        <v>30</v>
      </c>
      <c r="CL6" s="73" t="s">
        <v>30</v>
      </c>
      <c r="CM6" s="73" t="s">
        <v>30</v>
      </c>
      <c r="CN6" s="73" t="s">
        <v>30</v>
      </c>
      <c r="CO6" s="73" t="s">
        <v>30</v>
      </c>
      <c r="CP6" s="73" t="s">
        <v>30</v>
      </c>
      <c r="CQ6" s="73" t="s">
        <v>30</v>
      </c>
      <c r="CR6" s="73" t="s">
        <v>30</v>
      </c>
      <c r="CS6" s="73" t="s">
        <v>30</v>
      </c>
      <c r="CT6" s="109" t="s">
        <v>30</v>
      </c>
      <c r="CU6" s="73" t="s">
        <v>30</v>
      </c>
      <c r="CV6" s="101" t="s">
        <v>30</v>
      </c>
      <c r="CW6" s="101" t="s">
        <v>30</v>
      </c>
      <c r="CX6" s="73" t="s">
        <v>30</v>
      </c>
      <c r="CY6" s="73" t="s">
        <v>30</v>
      </c>
      <c r="CZ6" s="73" t="s">
        <v>30</v>
      </c>
      <c r="DA6" s="73">
        <v>162690</v>
      </c>
      <c r="DB6" s="73">
        <v>157752</v>
      </c>
      <c r="DC6" s="73">
        <v>153406</v>
      </c>
      <c r="DD6" s="73">
        <v>149120</v>
      </c>
      <c r="DE6" s="73">
        <v>140278</v>
      </c>
      <c r="DF6" s="109" t="s">
        <v>29</v>
      </c>
      <c r="DG6" s="92">
        <v>233069</v>
      </c>
      <c r="DH6" s="101">
        <v>224479</v>
      </c>
      <c r="DI6" s="101">
        <v>222382.5</v>
      </c>
      <c r="DJ6" s="73">
        <v>231543</v>
      </c>
      <c r="DK6" s="73">
        <v>224367</v>
      </c>
      <c r="DL6" s="73">
        <v>254936</v>
      </c>
      <c r="DM6" s="73">
        <v>180809</v>
      </c>
      <c r="DN6" s="73">
        <v>178768</v>
      </c>
      <c r="DO6" s="73">
        <v>169843</v>
      </c>
      <c r="DP6" s="73">
        <v>162737</v>
      </c>
      <c r="DQ6" s="73">
        <v>157129</v>
      </c>
      <c r="DR6" s="109" t="s">
        <v>29</v>
      </c>
      <c r="DS6" s="92">
        <v>51324</v>
      </c>
      <c r="DT6" s="101">
        <v>50180</v>
      </c>
      <c r="DU6" s="101">
        <v>55022</v>
      </c>
      <c r="DV6" s="73">
        <v>63108</v>
      </c>
      <c r="DW6" s="73">
        <v>64910</v>
      </c>
      <c r="DX6" s="73">
        <v>72272</v>
      </c>
      <c r="DY6" s="73" t="s">
        <v>30</v>
      </c>
      <c r="DZ6" s="73" t="s">
        <v>30</v>
      </c>
      <c r="EA6" s="73" t="s">
        <v>30</v>
      </c>
      <c r="EB6" s="73" t="s">
        <v>30</v>
      </c>
      <c r="EC6" s="73" t="s">
        <v>30</v>
      </c>
      <c r="ED6" s="109" t="s">
        <v>29</v>
      </c>
      <c r="EE6" s="92">
        <v>284393</v>
      </c>
      <c r="EF6" s="101">
        <v>274659</v>
      </c>
      <c r="EG6" s="101">
        <v>277404.5</v>
      </c>
      <c r="EH6" s="73">
        <v>294651</v>
      </c>
      <c r="EI6" s="73">
        <v>289277</v>
      </c>
      <c r="EJ6" s="73">
        <v>327208</v>
      </c>
      <c r="EK6" s="73">
        <v>343499</v>
      </c>
      <c r="EL6" s="73">
        <v>336520</v>
      </c>
      <c r="EM6" s="73">
        <v>323249</v>
      </c>
      <c r="EN6" s="73">
        <v>311857</v>
      </c>
      <c r="EO6" s="73">
        <v>297407</v>
      </c>
      <c r="EP6" s="109" t="s">
        <v>30</v>
      </c>
      <c r="EQ6" s="73" t="s">
        <v>30</v>
      </c>
      <c r="ER6" s="101" t="s">
        <v>30</v>
      </c>
      <c r="ES6" s="101" t="s">
        <v>30</v>
      </c>
      <c r="ET6" s="73" t="s">
        <v>30</v>
      </c>
      <c r="EU6" s="73" t="s">
        <v>30</v>
      </c>
      <c r="EV6" s="73" t="s">
        <v>30</v>
      </c>
      <c r="EW6" s="73" t="s">
        <v>30</v>
      </c>
      <c r="EX6" s="73" t="s">
        <v>30</v>
      </c>
      <c r="EY6" s="73" t="s">
        <v>30</v>
      </c>
      <c r="EZ6" s="73" t="s">
        <v>30</v>
      </c>
      <c r="FA6" s="73" t="s">
        <v>30</v>
      </c>
      <c r="FB6" s="109" t="s">
        <v>30</v>
      </c>
      <c r="FC6" s="73" t="s">
        <v>30</v>
      </c>
      <c r="FD6" s="101" t="s">
        <v>30</v>
      </c>
      <c r="FE6" s="101" t="s">
        <v>30</v>
      </c>
      <c r="FF6" s="73" t="s">
        <v>30</v>
      </c>
      <c r="FG6" s="73" t="s">
        <v>30</v>
      </c>
      <c r="FH6" s="73" t="s">
        <v>30</v>
      </c>
      <c r="FI6" s="73" t="s">
        <v>30</v>
      </c>
      <c r="FJ6" s="73" t="s">
        <v>30</v>
      </c>
      <c r="FK6" s="73" t="s">
        <v>30</v>
      </c>
      <c r="FL6" s="73" t="s">
        <v>30</v>
      </c>
      <c r="FM6" s="73" t="s">
        <v>30</v>
      </c>
      <c r="FN6" s="109" t="s">
        <v>30</v>
      </c>
      <c r="FO6" s="73" t="s">
        <v>30</v>
      </c>
      <c r="FP6" s="101" t="s">
        <v>30</v>
      </c>
      <c r="FQ6" s="101" t="s">
        <v>30</v>
      </c>
      <c r="FR6" s="73" t="s">
        <v>30</v>
      </c>
      <c r="FS6" s="73" t="s">
        <v>30</v>
      </c>
      <c r="FT6" s="73" t="s">
        <v>30</v>
      </c>
      <c r="FU6" s="73" t="s">
        <v>30</v>
      </c>
      <c r="FV6" s="73" t="s">
        <v>30</v>
      </c>
      <c r="FW6" s="73" t="s">
        <v>30</v>
      </c>
      <c r="FX6" s="73" t="s">
        <v>29</v>
      </c>
      <c r="FY6" s="73" t="s">
        <v>29</v>
      </c>
    </row>
    <row r="7" spans="1:181" ht="15" x14ac:dyDescent="0.25">
      <c r="A7" s="13" t="s">
        <v>33</v>
      </c>
      <c r="B7" s="101">
        <v>2603545</v>
      </c>
      <c r="C7" s="92">
        <v>2652661</v>
      </c>
      <c r="D7" s="92">
        <v>2743005</v>
      </c>
      <c r="E7" s="92">
        <v>3848547</v>
      </c>
      <c r="F7" s="93">
        <v>3951536</v>
      </c>
      <c r="G7" s="93">
        <v>4905170.4000000004</v>
      </c>
      <c r="H7" s="93">
        <v>4994770</v>
      </c>
      <c r="I7" s="135">
        <v>5146567</v>
      </c>
      <c r="J7" s="135">
        <v>5303102</v>
      </c>
      <c r="K7" s="135">
        <v>5390211</v>
      </c>
      <c r="L7" s="135">
        <v>5204518</v>
      </c>
      <c r="M7" s="135">
        <v>5423968.5</v>
      </c>
      <c r="N7" s="95">
        <v>2067279</v>
      </c>
      <c r="O7" s="92">
        <v>2154226.5</v>
      </c>
      <c r="P7" s="92">
        <v>2260281</v>
      </c>
      <c r="Q7" s="92">
        <v>1316145.5</v>
      </c>
      <c r="R7" s="93">
        <v>1349107</v>
      </c>
      <c r="S7" s="93">
        <v>519541</v>
      </c>
      <c r="T7" s="136">
        <v>539048</v>
      </c>
      <c r="U7" s="136">
        <v>570235</v>
      </c>
      <c r="V7" s="135">
        <v>599677</v>
      </c>
      <c r="W7" s="135">
        <v>616805</v>
      </c>
      <c r="X7" s="93" t="s">
        <v>30</v>
      </c>
      <c r="Y7" s="93" t="s">
        <v>30</v>
      </c>
      <c r="Z7" s="95">
        <v>785628</v>
      </c>
      <c r="AA7" s="92">
        <v>828680.5</v>
      </c>
      <c r="AB7" s="92">
        <v>847141</v>
      </c>
      <c r="AC7" s="92">
        <v>857489</v>
      </c>
      <c r="AD7" s="93">
        <v>866985</v>
      </c>
      <c r="AE7" s="93">
        <v>888061</v>
      </c>
      <c r="AF7" s="136">
        <v>905161</v>
      </c>
      <c r="AG7" s="93">
        <v>953563</v>
      </c>
      <c r="AH7" s="135">
        <v>962337.5</v>
      </c>
      <c r="AI7" s="135">
        <v>940736</v>
      </c>
      <c r="AJ7" s="135">
        <v>901035.5</v>
      </c>
      <c r="AK7" s="135">
        <v>828192</v>
      </c>
      <c r="AL7" s="95" t="s">
        <v>30</v>
      </c>
      <c r="AM7" s="73" t="s">
        <v>30</v>
      </c>
      <c r="AN7" s="73" t="s">
        <v>30</v>
      </c>
      <c r="AO7" s="73" t="s">
        <v>30</v>
      </c>
      <c r="AP7" s="93">
        <v>197014</v>
      </c>
      <c r="AQ7" s="93">
        <v>224810</v>
      </c>
      <c r="AR7" s="136">
        <v>247828</v>
      </c>
      <c r="AS7" s="136">
        <v>268823</v>
      </c>
      <c r="AT7" s="135">
        <v>288563</v>
      </c>
      <c r="AU7" s="135">
        <v>304412</v>
      </c>
      <c r="AV7" s="135">
        <v>311494</v>
      </c>
      <c r="AW7" s="135">
        <v>336513</v>
      </c>
      <c r="AX7" s="95">
        <v>108224</v>
      </c>
      <c r="AY7" s="92">
        <v>122029</v>
      </c>
      <c r="AZ7" s="73">
        <v>142576</v>
      </c>
      <c r="BA7" s="73">
        <v>168672</v>
      </c>
      <c r="BB7" s="93" t="s">
        <v>30</v>
      </c>
      <c r="BC7" s="93" t="s">
        <v>30</v>
      </c>
      <c r="BD7" s="93" t="s">
        <v>30</v>
      </c>
      <c r="BE7" s="93" t="s">
        <v>30</v>
      </c>
      <c r="BF7" s="93" t="s">
        <v>30</v>
      </c>
      <c r="BG7" s="93" t="s">
        <v>30</v>
      </c>
      <c r="BH7" s="93" t="s">
        <v>30</v>
      </c>
      <c r="BI7" s="93" t="s">
        <v>30</v>
      </c>
      <c r="BJ7" s="95">
        <v>22736</v>
      </c>
      <c r="BK7" s="92">
        <v>23536</v>
      </c>
      <c r="BL7" s="92">
        <v>25296</v>
      </c>
      <c r="BM7" s="113">
        <v>26016</v>
      </c>
      <c r="BN7" s="93">
        <v>25748</v>
      </c>
      <c r="BO7" s="93" t="s">
        <v>29</v>
      </c>
      <c r="BP7" s="93">
        <v>27872</v>
      </c>
      <c r="BQ7" s="93">
        <v>27680</v>
      </c>
      <c r="BR7" s="135">
        <v>28208</v>
      </c>
      <c r="BS7" s="135">
        <v>28520</v>
      </c>
      <c r="BT7" s="135">
        <v>28384</v>
      </c>
      <c r="BU7" s="135">
        <v>27640</v>
      </c>
      <c r="BV7" s="95">
        <v>5587412</v>
      </c>
      <c r="BW7" s="92">
        <v>5781133</v>
      </c>
      <c r="BX7" s="92">
        <v>6018299</v>
      </c>
      <c r="BY7" s="92">
        <v>6216869.5</v>
      </c>
      <c r="BZ7" s="93">
        <v>6390390</v>
      </c>
      <c r="CA7" s="93">
        <v>6564530.4000000004</v>
      </c>
      <c r="CB7" s="93">
        <v>6714679</v>
      </c>
      <c r="CC7" s="135">
        <v>6966868</v>
      </c>
      <c r="CD7" s="135">
        <v>7181887.5</v>
      </c>
      <c r="CE7" s="135">
        <v>7280684</v>
      </c>
      <c r="CF7" s="135">
        <v>6445431.5</v>
      </c>
      <c r="CG7" s="135">
        <v>6616313.5</v>
      </c>
      <c r="CH7" s="109" t="s">
        <v>30</v>
      </c>
      <c r="CI7" s="92">
        <v>1878417</v>
      </c>
      <c r="CJ7" s="93">
        <v>1820454</v>
      </c>
      <c r="CK7" s="105">
        <v>1748039</v>
      </c>
      <c r="CL7" s="93">
        <v>1959690</v>
      </c>
      <c r="CM7" s="93">
        <v>2375383</v>
      </c>
      <c r="CN7" s="93">
        <v>2917184</v>
      </c>
      <c r="CO7" s="93">
        <v>4203398</v>
      </c>
      <c r="CP7" s="135">
        <v>4309508</v>
      </c>
      <c r="CQ7" s="135">
        <v>6163360</v>
      </c>
      <c r="CR7" s="135">
        <v>7051322.5</v>
      </c>
      <c r="CS7" s="135">
        <v>6856221</v>
      </c>
      <c r="CT7" s="95">
        <v>6460075</v>
      </c>
      <c r="CU7" s="92">
        <v>4748718</v>
      </c>
      <c r="CV7" s="113">
        <v>4685769</v>
      </c>
      <c r="CW7" s="113">
        <v>4675376</v>
      </c>
      <c r="CX7" s="93">
        <v>5073799</v>
      </c>
      <c r="CY7" s="93">
        <v>5385922</v>
      </c>
      <c r="CZ7" s="93">
        <v>5900906</v>
      </c>
      <c r="DA7" s="93">
        <v>5522972</v>
      </c>
      <c r="DB7" s="135">
        <v>5702741</v>
      </c>
      <c r="DC7" s="135">
        <v>3579409</v>
      </c>
      <c r="DD7" s="135">
        <v>2444281</v>
      </c>
      <c r="DE7" s="135">
        <v>2430672</v>
      </c>
      <c r="DF7" s="95">
        <v>869657</v>
      </c>
      <c r="DG7" s="92">
        <v>884738</v>
      </c>
      <c r="DH7" s="113">
        <v>869153</v>
      </c>
      <c r="DI7" s="113">
        <v>869562</v>
      </c>
      <c r="DJ7" s="93">
        <v>647372</v>
      </c>
      <c r="DK7" s="93">
        <v>546671</v>
      </c>
      <c r="DL7" s="93">
        <v>451344</v>
      </c>
      <c r="DM7" s="93">
        <v>484330</v>
      </c>
      <c r="DN7" s="135">
        <v>485740</v>
      </c>
      <c r="DO7" s="135">
        <v>328035</v>
      </c>
      <c r="DP7" s="135">
        <v>187147.5</v>
      </c>
      <c r="DQ7" s="135">
        <v>183600</v>
      </c>
      <c r="DR7" s="95">
        <v>88838</v>
      </c>
      <c r="DS7" s="92">
        <v>45990</v>
      </c>
      <c r="DT7" s="113">
        <v>45694</v>
      </c>
      <c r="DU7" s="113">
        <v>43801</v>
      </c>
      <c r="DV7" s="93">
        <v>44244</v>
      </c>
      <c r="DW7" s="93">
        <v>46494</v>
      </c>
      <c r="DX7" s="93">
        <v>50548</v>
      </c>
      <c r="DY7" s="136">
        <v>55835</v>
      </c>
      <c r="DZ7" s="135">
        <v>53854</v>
      </c>
      <c r="EA7" s="135">
        <v>49270</v>
      </c>
      <c r="EB7" s="135">
        <v>45475</v>
      </c>
      <c r="EC7" s="135">
        <v>42290</v>
      </c>
      <c r="ED7" s="95">
        <v>7418570</v>
      </c>
      <c r="EE7" s="92">
        <v>7557863</v>
      </c>
      <c r="EF7" s="113">
        <v>7421070</v>
      </c>
      <c r="EG7" s="113">
        <v>7336778</v>
      </c>
      <c r="EH7" s="93">
        <v>7725105</v>
      </c>
      <c r="EI7" s="93">
        <v>8354470</v>
      </c>
      <c r="EJ7" s="93">
        <v>9319982</v>
      </c>
      <c r="EK7" s="135">
        <v>10266535</v>
      </c>
      <c r="EL7" s="135">
        <v>10551843</v>
      </c>
      <c r="EM7" s="135">
        <v>10120074</v>
      </c>
      <c r="EN7" s="135">
        <v>9728226</v>
      </c>
      <c r="EO7" s="135">
        <v>9512783</v>
      </c>
      <c r="EP7" s="109" t="s">
        <v>29</v>
      </c>
      <c r="EQ7" s="73" t="s">
        <v>29</v>
      </c>
      <c r="ER7" s="73" t="s">
        <v>29</v>
      </c>
      <c r="ES7" s="73" t="s">
        <v>29</v>
      </c>
      <c r="ET7" s="73" t="s">
        <v>29</v>
      </c>
      <c r="EU7" s="73" t="s">
        <v>29</v>
      </c>
      <c r="EV7" s="73" t="s">
        <v>29</v>
      </c>
      <c r="EW7" s="73" t="s">
        <v>29</v>
      </c>
      <c r="EX7" s="73" t="s">
        <v>29</v>
      </c>
      <c r="EY7" s="73" t="s">
        <v>29</v>
      </c>
      <c r="EZ7" s="73" t="s">
        <v>29</v>
      </c>
      <c r="FA7" s="73" t="s">
        <v>29</v>
      </c>
      <c r="FB7" s="109" t="s">
        <v>29</v>
      </c>
      <c r="FC7" s="73" t="s">
        <v>29</v>
      </c>
      <c r="FD7" s="73" t="s">
        <v>29</v>
      </c>
      <c r="FE7" s="73" t="s">
        <v>29</v>
      </c>
      <c r="FF7" s="73" t="s">
        <v>29</v>
      </c>
      <c r="FG7" s="73" t="s">
        <v>29</v>
      </c>
      <c r="FH7" s="73" t="s">
        <v>29</v>
      </c>
      <c r="FI7" s="73" t="s">
        <v>29</v>
      </c>
      <c r="FJ7" s="73" t="s">
        <v>29</v>
      </c>
      <c r="FK7" s="73" t="s">
        <v>29</v>
      </c>
      <c r="FL7" s="73" t="s">
        <v>29</v>
      </c>
      <c r="FM7" s="73" t="s">
        <v>29</v>
      </c>
      <c r="FN7" s="109" t="s">
        <v>29</v>
      </c>
      <c r="FO7" s="73" t="s">
        <v>29</v>
      </c>
      <c r="FP7" s="73" t="s">
        <v>29</v>
      </c>
      <c r="FQ7" s="73" t="s">
        <v>29</v>
      </c>
      <c r="FR7" s="73" t="s">
        <v>29</v>
      </c>
      <c r="FS7" s="73" t="s">
        <v>29</v>
      </c>
      <c r="FT7" s="73" t="s">
        <v>29</v>
      </c>
      <c r="FU7" s="73" t="s">
        <v>29</v>
      </c>
      <c r="FV7" s="73" t="s">
        <v>29</v>
      </c>
      <c r="FW7" s="73" t="s">
        <v>29</v>
      </c>
      <c r="FX7" s="73" t="s">
        <v>29</v>
      </c>
      <c r="FY7" s="73" t="s">
        <v>29</v>
      </c>
    </row>
    <row r="8" spans="1:181" x14ac:dyDescent="0.2">
      <c r="A8" s="13" t="s">
        <v>8</v>
      </c>
      <c r="B8" s="101">
        <v>1258042.5</v>
      </c>
      <c r="C8" s="92">
        <v>1257401</v>
      </c>
      <c r="D8" s="92">
        <v>1237554.54</v>
      </c>
      <c r="E8" s="92">
        <v>1251657.5</v>
      </c>
      <c r="F8" s="93">
        <v>1273506.7</v>
      </c>
      <c r="G8" s="93" t="s">
        <v>29</v>
      </c>
      <c r="H8" s="93" t="s">
        <v>29</v>
      </c>
      <c r="I8" s="93" t="s">
        <v>29</v>
      </c>
      <c r="J8" s="93" t="s">
        <v>29</v>
      </c>
      <c r="K8" s="93" t="s">
        <v>29</v>
      </c>
      <c r="L8" s="93" t="s">
        <v>29</v>
      </c>
      <c r="M8" s="93">
        <v>1426512.5</v>
      </c>
      <c r="N8" s="95">
        <v>345931</v>
      </c>
      <c r="O8" s="92">
        <v>344402</v>
      </c>
      <c r="P8" s="92">
        <v>356262</v>
      </c>
      <c r="Q8" s="92">
        <v>375106.5</v>
      </c>
      <c r="R8" s="93">
        <v>377828.5</v>
      </c>
      <c r="S8" s="93" t="s">
        <v>29</v>
      </c>
      <c r="T8" s="93" t="s">
        <v>29</v>
      </c>
      <c r="U8" s="93" t="s">
        <v>29</v>
      </c>
      <c r="V8" s="93" t="s">
        <v>29</v>
      </c>
      <c r="W8" s="93" t="s">
        <v>29</v>
      </c>
      <c r="X8" s="93" t="s">
        <v>29</v>
      </c>
      <c r="Y8" s="93">
        <v>428851</v>
      </c>
      <c r="Z8" s="95">
        <v>610555</v>
      </c>
      <c r="AA8" s="92">
        <v>879149</v>
      </c>
      <c r="AB8" s="92">
        <v>897397.4</v>
      </c>
      <c r="AC8" s="92">
        <v>846044.5</v>
      </c>
      <c r="AD8" s="93">
        <v>941543</v>
      </c>
      <c r="AE8" s="73" t="s">
        <v>29</v>
      </c>
      <c r="AF8" s="73" t="s">
        <v>29</v>
      </c>
      <c r="AG8" s="73" t="s">
        <v>29</v>
      </c>
      <c r="AH8" s="73" t="s">
        <v>29</v>
      </c>
      <c r="AI8" s="73" t="s">
        <v>29</v>
      </c>
      <c r="AJ8" s="73" t="s">
        <v>29</v>
      </c>
      <c r="AK8" s="73">
        <v>1652401</v>
      </c>
      <c r="AL8" s="95">
        <v>1124940</v>
      </c>
      <c r="AM8" s="92">
        <v>932804</v>
      </c>
      <c r="AN8" s="92">
        <v>957889.5</v>
      </c>
      <c r="AO8" s="92">
        <v>1010919.9</v>
      </c>
      <c r="AP8" s="93">
        <v>1060368.96</v>
      </c>
      <c r="AQ8" s="73" t="s">
        <v>29</v>
      </c>
      <c r="AR8" s="101" t="s">
        <v>29</v>
      </c>
      <c r="AS8" s="101" t="s">
        <v>29</v>
      </c>
      <c r="AT8" s="101" t="s">
        <v>29</v>
      </c>
      <c r="AU8" s="101" t="s">
        <v>29</v>
      </c>
      <c r="AV8" s="101">
        <v>0</v>
      </c>
      <c r="AW8" s="101">
        <v>1295062</v>
      </c>
      <c r="AX8" s="95">
        <v>441271</v>
      </c>
      <c r="AY8" s="92">
        <v>459703</v>
      </c>
      <c r="AZ8" s="92">
        <v>463710.82</v>
      </c>
      <c r="BA8" s="92">
        <v>475828</v>
      </c>
      <c r="BB8" s="93">
        <v>488223</v>
      </c>
      <c r="BC8" s="93" t="s">
        <v>29</v>
      </c>
      <c r="BD8" s="93" t="s">
        <v>29</v>
      </c>
      <c r="BE8" s="93" t="s">
        <v>29</v>
      </c>
      <c r="BF8" s="93" t="s">
        <v>29</v>
      </c>
      <c r="BG8" s="93" t="s">
        <v>29</v>
      </c>
      <c r="BH8" s="93" t="s">
        <v>29</v>
      </c>
      <c r="BI8" s="93">
        <v>266988</v>
      </c>
      <c r="BJ8" s="95">
        <v>133766</v>
      </c>
      <c r="BK8" s="92">
        <v>142234</v>
      </c>
      <c r="BL8" s="113">
        <v>282533.34999999998</v>
      </c>
      <c r="BM8" s="113">
        <v>288505</v>
      </c>
      <c r="BN8" s="93">
        <v>294287</v>
      </c>
      <c r="BO8" s="93" t="s">
        <v>29</v>
      </c>
      <c r="BP8" s="93" t="s">
        <v>29</v>
      </c>
      <c r="BQ8" s="93" t="s">
        <v>29</v>
      </c>
      <c r="BR8" s="93" t="s">
        <v>29</v>
      </c>
      <c r="BS8" s="93" t="s">
        <v>29</v>
      </c>
      <c r="BT8" s="93" t="s">
        <v>29</v>
      </c>
      <c r="BU8" s="93">
        <v>567144</v>
      </c>
      <c r="BV8" s="95">
        <v>3914505.5</v>
      </c>
      <c r="BW8" s="92">
        <v>4025261</v>
      </c>
      <c r="BX8" s="92">
        <v>4206597.6100000003</v>
      </c>
      <c r="BY8" s="100">
        <v>4248061.4000000004</v>
      </c>
      <c r="BZ8" s="93">
        <v>4446449.16</v>
      </c>
      <c r="CA8" s="93" t="s">
        <v>29</v>
      </c>
      <c r="CB8" s="92" t="s">
        <v>29</v>
      </c>
      <c r="CC8" s="92" t="s">
        <v>29</v>
      </c>
      <c r="CD8" s="92" t="s">
        <v>29</v>
      </c>
      <c r="CE8" s="92" t="s">
        <v>29</v>
      </c>
      <c r="CF8" s="92" t="s">
        <v>29</v>
      </c>
      <c r="CG8" s="92">
        <v>5791737.5</v>
      </c>
      <c r="CH8" s="95">
        <v>197955</v>
      </c>
      <c r="CI8" s="92">
        <v>208105</v>
      </c>
      <c r="CJ8" s="105">
        <v>86452</v>
      </c>
      <c r="CK8" s="105">
        <v>88935</v>
      </c>
      <c r="CL8" s="93">
        <v>95345</v>
      </c>
      <c r="CM8" s="92" t="s">
        <v>29</v>
      </c>
      <c r="CN8" s="93" t="s">
        <v>29</v>
      </c>
      <c r="CO8" s="93" t="s">
        <v>29</v>
      </c>
      <c r="CP8" s="93" t="s">
        <v>29</v>
      </c>
      <c r="CQ8" s="93" t="s">
        <v>29</v>
      </c>
      <c r="CR8" s="93" t="s">
        <v>29</v>
      </c>
      <c r="CS8" s="93">
        <v>250977</v>
      </c>
      <c r="CT8" s="95">
        <v>444800</v>
      </c>
      <c r="CU8" s="92">
        <v>470768</v>
      </c>
      <c r="CV8" s="92">
        <v>465171.1</v>
      </c>
      <c r="CW8" s="113">
        <v>464253</v>
      </c>
      <c r="CX8" s="93">
        <v>484348</v>
      </c>
      <c r="CY8" s="93" t="s">
        <v>29</v>
      </c>
      <c r="CZ8" s="93" t="s">
        <v>29</v>
      </c>
      <c r="DA8" s="93" t="s">
        <v>29</v>
      </c>
      <c r="DB8" s="93" t="s">
        <v>29</v>
      </c>
      <c r="DC8" s="93" t="s">
        <v>29</v>
      </c>
      <c r="DD8" s="93" t="s">
        <v>29</v>
      </c>
      <c r="DE8" s="93">
        <v>461341</v>
      </c>
      <c r="DF8" s="95">
        <v>431771.5</v>
      </c>
      <c r="DG8" s="92">
        <v>533496</v>
      </c>
      <c r="DH8" s="92">
        <v>557825.18000000005</v>
      </c>
      <c r="DI8" s="113">
        <v>654138</v>
      </c>
      <c r="DJ8" s="93">
        <v>754095.5</v>
      </c>
      <c r="DK8" s="93" t="s">
        <v>29</v>
      </c>
      <c r="DL8" s="92" t="s">
        <v>29</v>
      </c>
      <c r="DM8" s="92" t="s">
        <v>29</v>
      </c>
      <c r="DN8" s="92" t="s">
        <v>29</v>
      </c>
      <c r="DO8" s="92" t="s">
        <v>29</v>
      </c>
      <c r="DP8" s="92" t="s">
        <v>29</v>
      </c>
      <c r="DQ8" s="92">
        <v>513691.5</v>
      </c>
      <c r="DR8" s="95">
        <v>291422.5</v>
      </c>
      <c r="DS8" s="92">
        <v>247972</v>
      </c>
      <c r="DT8" s="92">
        <v>252395</v>
      </c>
      <c r="DU8" s="113">
        <v>199752</v>
      </c>
      <c r="DV8" s="93">
        <v>152935</v>
      </c>
      <c r="DW8" s="93" t="s">
        <v>29</v>
      </c>
      <c r="DX8" s="92" t="s">
        <v>29</v>
      </c>
      <c r="DY8" s="92" t="s">
        <v>29</v>
      </c>
      <c r="DZ8" s="92" t="s">
        <v>29</v>
      </c>
      <c r="EA8" s="92" t="s">
        <v>29</v>
      </c>
      <c r="EB8" s="92" t="s">
        <v>29</v>
      </c>
      <c r="EC8" s="92" t="s">
        <v>29</v>
      </c>
      <c r="ED8" s="95">
        <v>1365949</v>
      </c>
      <c r="EE8" s="92">
        <v>1460341</v>
      </c>
      <c r="EF8" s="92">
        <v>1361843.28</v>
      </c>
      <c r="EG8" s="113">
        <v>1407078</v>
      </c>
      <c r="EH8" s="93">
        <v>1486723.5</v>
      </c>
      <c r="EI8" s="93" t="s">
        <v>29</v>
      </c>
      <c r="EJ8" s="93" t="s">
        <v>29</v>
      </c>
      <c r="EK8" s="93" t="s">
        <v>29</v>
      </c>
      <c r="EL8" s="93" t="s">
        <v>29</v>
      </c>
      <c r="EM8" s="93" t="s">
        <v>29</v>
      </c>
      <c r="EN8" s="93" t="s">
        <v>29</v>
      </c>
      <c r="EO8" s="93">
        <v>1226009.5</v>
      </c>
      <c r="EP8" s="95">
        <v>3258061.8</v>
      </c>
      <c r="EQ8" s="92">
        <v>3224409.2</v>
      </c>
      <c r="ER8" s="92">
        <v>3054319.1</v>
      </c>
      <c r="ES8" s="113">
        <v>2836399.9</v>
      </c>
      <c r="ET8" s="93">
        <v>2914530.8</v>
      </c>
      <c r="EU8" s="93">
        <v>3163461.3</v>
      </c>
      <c r="EV8" s="93">
        <v>4260087.1999999993</v>
      </c>
      <c r="EW8" s="93">
        <v>3091550.3697899994</v>
      </c>
      <c r="EX8" s="93">
        <v>2900244.5000000005</v>
      </c>
      <c r="EY8" s="93">
        <v>2339271.7000000002</v>
      </c>
      <c r="EZ8" s="93">
        <v>2301620</v>
      </c>
      <c r="FA8" s="93">
        <v>2150595.5</v>
      </c>
      <c r="FB8" s="95">
        <v>99144</v>
      </c>
      <c r="FC8" s="92">
        <v>96457</v>
      </c>
      <c r="FD8" s="92">
        <v>132560.4</v>
      </c>
      <c r="FE8" s="113">
        <v>193286.5</v>
      </c>
      <c r="FF8" s="93">
        <v>192925.9</v>
      </c>
      <c r="FG8" s="93">
        <v>95524.9</v>
      </c>
      <c r="FH8" s="93">
        <v>74022.3</v>
      </c>
      <c r="FI8" s="73" t="s">
        <v>30</v>
      </c>
      <c r="FJ8" s="73" t="s">
        <v>30</v>
      </c>
      <c r="FK8" s="73" t="s">
        <v>30</v>
      </c>
      <c r="FL8" s="73" t="s">
        <v>30</v>
      </c>
      <c r="FM8" s="73" t="s">
        <v>30</v>
      </c>
      <c r="FN8" s="95">
        <v>3357205.8</v>
      </c>
      <c r="FO8" s="92">
        <v>3320866.2</v>
      </c>
      <c r="FP8" s="92">
        <v>3186879.5</v>
      </c>
      <c r="FQ8" s="113">
        <v>3029686.4</v>
      </c>
      <c r="FR8" s="93">
        <v>3107456.6999999997</v>
      </c>
      <c r="FS8" s="93">
        <v>3258986.1999999997</v>
      </c>
      <c r="FT8" s="93">
        <v>4334109.4999999991</v>
      </c>
      <c r="FU8" s="93">
        <v>3091550.3697899994</v>
      </c>
      <c r="FV8" s="93">
        <v>2900244.5000000005</v>
      </c>
      <c r="FW8" s="18">
        <v>2339271.7000000002</v>
      </c>
      <c r="FX8" s="18">
        <v>2301620</v>
      </c>
      <c r="FY8" s="18">
        <v>2150595.5</v>
      </c>
    </row>
    <row r="9" spans="1:181" ht="15" x14ac:dyDescent="0.25">
      <c r="A9" s="13" t="s">
        <v>9</v>
      </c>
      <c r="B9" s="101">
        <v>495804</v>
      </c>
      <c r="C9" s="92">
        <v>502699</v>
      </c>
      <c r="D9" s="92">
        <v>515839</v>
      </c>
      <c r="E9" s="92">
        <v>526351</v>
      </c>
      <c r="F9" s="73">
        <v>870934</v>
      </c>
      <c r="G9" s="93">
        <v>902564</v>
      </c>
      <c r="H9" s="93">
        <v>910882</v>
      </c>
      <c r="I9" s="135">
        <v>933808</v>
      </c>
      <c r="J9" s="135">
        <v>952973.5</v>
      </c>
      <c r="K9" s="135">
        <v>971252</v>
      </c>
      <c r="L9" s="135">
        <v>997967</v>
      </c>
      <c r="M9" s="135">
        <v>1014806</v>
      </c>
      <c r="N9" s="95">
        <v>354021.5</v>
      </c>
      <c r="O9" s="92">
        <v>366017</v>
      </c>
      <c r="P9" s="92">
        <v>370980</v>
      </c>
      <c r="Q9" s="92">
        <v>375452</v>
      </c>
      <c r="R9" s="105" t="s">
        <v>30</v>
      </c>
      <c r="S9" s="105" t="s">
        <v>30</v>
      </c>
      <c r="T9" s="105" t="s">
        <v>30</v>
      </c>
      <c r="U9" s="105" t="s">
        <v>30</v>
      </c>
      <c r="V9" s="105" t="s">
        <v>30</v>
      </c>
      <c r="W9" s="105" t="s">
        <v>30</v>
      </c>
      <c r="X9" s="105" t="s">
        <v>30</v>
      </c>
      <c r="Y9" s="105" t="s">
        <v>30</v>
      </c>
      <c r="Z9" s="95">
        <v>995656.5</v>
      </c>
      <c r="AA9" s="92">
        <v>1014647.5</v>
      </c>
      <c r="AB9" s="92">
        <v>1019413</v>
      </c>
      <c r="AC9" s="92">
        <v>1020654</v>
      </c>
      <c r="AD9" s="73">
        <v>1022789</v>
      </c>
      <c r="AE9" s="135">
        <v>1030576</v>
      </c>
      <c r="AF9" s="136">
        <v>1233592</v>
      </c>
      <c r="AG9" s="93">
        <v>1247754</v>
      </c>
      <c r="AH9" s="135">
        <v>1237192</v>
      </c>
      <c r="AI9" s="135">
        <v>1252808</v>
      </c>
      <c r="AJ9" s="135">
        <v>1568368</v>
      </c>
      <c r="AK9" s="135">
        <v>1556907</v>
      </c>
      <c r="AL9" s="95">
        <v>518977</v>
      </c>
      <c r="AM9" s="92">
        <v>512855</v>
      </c>
      <c r="AN9" s="92">
        <v>503728</v>
      </c>
      <c r="AO9" s="92">
        <v>501911</v>
      </c>
      <c r="AP9" s="73">
        <v>505459</v>
      </c>
      <c r="AQ9" s="93">
        <v>511452</v>
      </c>
      <c r="AR9" s="136">
        <v>392633</v>
      </c>
      <c r="AS9" s="93">
        <v>398429</v>
      </c>
      <c r="AT9" s="135">
        <v>398500</v>
      </c>
      <c r="AU9" s="135">
        <v>395355</v>
      </c>
      <c r="AV9" s="135">
        <v>73079</v>
      </c>
      <c r="AW9" s="135">
        <v>47143</v>
      </c>
      <c r="AX9" s="95">
        <v>58570</v>
      </c>
      <c r="AY9" s="92">
        <v>58083.5</v>
      </c>
      <c r="AZ9" s="92">
        <v>55571</v>
      </c>
      <c r="BA9" s="92">
        <v>57721</v>
      </c>
      <c r="BB9" s="73">
        <v>61135</v>
      </c>
      <c r="BC9" s="73">
        <v>62327</v>
      </c>
      <c r="BD9" s="136">
        <v>63153</v>
      </c>
      <c r="BE9" s="93" t="s">
        <v>30</v>
      </c>
      <c r="BF9" s="93" t="s">
        <v>30</v>
      </c>
      <c r="BG9" s="93" t="s">
        <v>30</v>
      </c>
      <c r="BH9" s="93" t="s">
        <v>30</v>
      </c>
      <c r="BI9" s="93" t="s">
        <v>30</v>
      </c>
      <c r="BJ9" s="109" t="s">
        <v>30</v>
      </c>
      <c r="BK9" s="73" t="s">
        <v>30</v>
      </c>
      <c r="BL9" s="101" t="s">
        <v>30</v>
      </c>
      <c r="BM9" s="101" t="s">
        <v>30</v>
      </c>
      <c r="BN9" s="73" t="s">
        <v>30</v>
      </c>
      <c r="BO9" s="73" t="s">
        <v>30</v>
      </c>
      <c r="BP9" s="73" t="s">
        <v>30</v>
      </c>
      <c r="BQ9" s="73" t="s">
        <v>30</v>
      </c>
      <c r="BR9" s="73" t="s">
        <v>30</v>
      </c>
      <c r="BS9" s="73" t="s">
        <v>30</v>
      </c>
      <c r="BT9" s="73" t="s">
        <v>30</v>
      </c>
      <c r="BU9" s="73" t="s">
        <v>30</v>
      </c>
      <c r="BV9" s="95">
        <v>2423029</v>
      </c>
      <c r="BW9" s="92">
        <v>2454302</v>
      </c>
      <c r="BX9" s="92">
        <v>2465531</v>
      </c>
      <c r="BY9" s="92">
        <v>2482089</v>
      </c>
      <c r="BZ9" s="73">
        <v>2460317</v>
      </c>
      <c r="CA9" s="73">
        <v>2506919</v>
      </c>
      <c r="CB9" s="73">
        <v>2537107</v>
      </c>
      <c r="CC9" s="135">
        <v>2579991</v>
      </c>
      <c r="CD9" s="135">
        <v>2588665.5</v>
      </c>
      <c r="CE9" s="135">
        <v>2619415</v>
      </c>
      <c r="CF9" s="135">
        <v>2639414</v>
      </c>
      <c r="CG9" s="135">
        <v>2618856</v>
      </c>
      <c r="CH9" s="109" t="s">
        <v>30</v>
      </c>
      <c r="CI9" s="73" t="s">
        <v>30</v>
      </c>
      <c r="CJ9" s="73" t="s">
        <v>30</v>
      </c>
      <c r="CK9" s="73" t="s">
        <v>30</v>
      </c>
      <c r="CL9" s="73" t="s">
        <v>30</v>
      </c>
      <c r="CM9" s="73" t="s">
        <v>30</v>
      </c>
      <c r="CN9" s="73" t="s">
        <v>30</v>
      </c>
      <c r="CO9" s="73" t="s">
        <v>30</v>
      </c>
      <c r="CP9" s="73" t="s">
        <v>30</v>
      </c>
      <c r="CQ9" s="73" t="s">
        <v>30</v>
      </c>
      <c r="CR9" s="73" t="s">
        <v>30</v>
      </c>
      <c r="CS9" s="73" t="s">
        <v>30</v>
      </c>
      <c r="CT9" s="95">
        <v>465433</v>
      </c>
      <c r="CU9" s="92">
        <v>475469</v>
      </c>
      <c r="CV9" s="113">
        <v>475904</v>
      </c>
      <c r="CW9" s="113">
        <v>458235</v>
      </c>
      <c r="CX9" s="73">
        <v>456459</v>
      </c>
      <c r="CY9" s="73">
        <v>474840</v>
      </c>
      <c r="CZ9" s="73">
        <v>508819</v>
      </c>
      <c r="DA9" s="136">
        <v>553195</v>
      </c>
      <c r="DB9" s="135">
        <v>552702</v>
      </c>
      <c r="DC9" s="135">
        <v>513766</v>
      </c>
      <c r="DD9" s="135">
        <v>468584</v>
      </c>
      <c r="DE9" s="135">
        <v>441981</v>
      </c>
      <c r="DF9" s="95">
        <v>679487</v>
      </c>
      <c r="DG9" s="92">
        <v>718327.6</v>
      </c>
      <c r="DH9" s="113">
        <v>703609</v>
      </c>
      <c r="DI9" s="113">
        <v>677617</v>
      </c>
      <c r="DJ9" s="73">
        <v>703316</v>
      </c>
      <c r="DK9" s="73">
        <v>721617</v>
      </c>
      <c r="DL9" s="73">
        <v>815270</v>
      </c>
      <c r="DM9" s="136">
        <v>1013200</v>
      </c>
      <c r="DN9" s="135">
        <v>1018276</v>
      </c>
      <c r="DO9" s="135">
        <v>985388</v>
      </c>
      <c r="DP9" s="135">
        <v>957714</v>
      </c>
      <c r="DQ9" s="135">
        <v>916190</v>
      </c>
      <c r="DR9" s="95">
        <v>126320.4</v>
      </c>
      <c r="DS9" s="92">
        <v>134796</v>
      </c>
      <c r="DT9" s="113">
        <v>138764</v>
      </c>
      <c r="DU9" s="113">
        <v>146974</v>
      </c>
      <c r="DV9" s="73">
        <v>144905</v>
      </c>
      <c r="DW9" s="73">
        <v>148500</v>
      </c>
      <c r="DX9" s="73">
        <v>167664</v>
      </c>
      <c r="DY9" s="136">
        <v>114870</v>
      </c>
      <c r="DZ9" s="135">
        <v>111599</v>
      </c>
      <c r="EA9" s="135">
        <v>38213</v>
      </c>
      <c r="EB9" s="135">
        <v>39112</v>
      </c>
      <c r="EC9" s="135">
        <v>33863</v>
      </c>
      <c r="ED9" s="95">
        <v>1271240.3999999999</v>
      </c>
      <c r="EE9" s="92">
        <v>1328592.6000000001</v>
      </c>
      <c r="EF9" s="113">
        <v>1318277</v>
      </c>
      <c r="EG9" s="113">
        <v>1282826</v>
      </c>
      <c r="EH9" s="73">
        <v>1304680</v>
      </c>
      <c r="EI9" s="73">
        <v>1344914</v>
      </c>
      <c r="EJ9" s="73">
        <v>1491753</v>
      </c>
      <c r="EK9" s="135">
        <v>1681265</v>
      </c>
      <c r="EL9" s="135">
        <v>1682577</v>
      </c>
      <c r="EM9" s="135">
        <v>1537367</v>
      </c>
      <c r="EN9" s="135">
        <v>1465410</v>
      </c>
      <c r="EO9" s="135">
        <v>1392034</v>
      </c>
      <c r="EP9" s="95">
        <v>36430.699999999997</v>
      </c>
      <c r="EQ9" s="92">
        <v>34532.400000000001</v>
      </c>
      <c r="ER9" s="113">
        <v>36418</v>
      </c>
      <c r="ES9" s="113">
        <v>40201</v>
      </c>
      <c r="ET9" s="73">
        <v>84011</v>
      </c>
      <c r="EU9" s="73">
        <v>87861</v>
      </c>
      <c r="EV9" s="73">
        <v>110495</v>
      </c>
      <c r="EW9" s="135">
        <v>137533</v>
      </c>
      <c r="EX9" s="135">
        <v>144514</v>
      </c>
      <c r="EY9" s="135">
        <v>151415</v>
      </c>
      <c r="EZ9" s="135">
        <v>161781</v>
      </c>
      <c r="FA9" s="135">
        <v>153146</v>
      </c>
      <c r="FB9" s="95">
        <v>29340</v>
      </c>
      <c r="FC9" s="92">
        <v>27334.2</v>
      </c>
      <c r="FD9" s="113">
        <v>28821</v>
      </c>
      <c r="FE9" s="113">
        <v>34042</v>
      </c>
      <c r="FF9" s="73" t="s">
        <v>30</v>
      </c>
      <c r="FG9" s="73" t="s">
        <v>30</v>
      </c>
      <c r="FH9" s="73" t="s">
        <v>30</v>
      </c>
      <c r="FI9" s="73" t="s">
        <v>30</v>
      </c>
      <c r="FJ9" s="73" t="s">
        <v>30</v>
      </c>
      <c r="FK9" s="73" t="s">
        <v>30</v>
      </c>
      <c r="FL9" s="73" t="s">
        <v>30</v>
      </c>
      <c r="FM9" s="73" t="s">
        <v>30</v>
      </c>
      <c r="FN9" s="95">
        <v>65770.7</v>
      </c>
      <c r="FO9" s="92">
        <v>61866.6</v>
      </c>
      <c r="FP9" s="113">
        <v>65239</v>
      </c>
      <c r="FQ9" s="113">
        <v>74243</v>
      </c>
      <c r="FR9" s="73">
        <v>84011</v>
      </c>
      <c r="FS9" s="73">
        <v>87861</v>
      </c>
      <c r="FT9" s="73">
        <v>110495</v>
      </c>
      <c r="FU9" s="135">
        <v>137533</v>
      </c>
      <c r="FV9" s="135">
        <v>144514</v>
      </c>
      <c r="FW9" s="18">
        <v>151415</v>
      </c>
      <c r="FX9" s="18">
        <v>161781</v>
      </c>
      <c r="FY9" s="18">
        <v>153146</v>
      </c>
    </row>
    <row r="10" spans="1:181" x14ac:dyDescent="0.2">
      <c r="A10" s="13" t="s">
        <v>10</v>
      </c>
      <c r="B10" s="73" t="s">
        <v>29</v>
      </c>
      <c r="C10" s="101">
        <v>799311</v>
      </c>
      <c r="D10" s="92">
        <v>820788</v>
      </c>
      <c r="E10" s="92">
        <v>770333</v>
      </c>
      <c r="F10" s="93">
        <v>734051</v>
      </c>
      <c r="G10" s="93" t="s">
        <v>29</v>
      </c>
      <c r="H10" s="93" t="s">
        <v>29</v>
      </c>
      <c r="I10" s="93" t="s">
        <v>29</v>
      </c>
      <c r="J10" s="93" t="s">
        <v>29</v>
      </c>
      <c r="K10" s="93" t="s">
        <v>29</v>
      </c>
      <c r="L10" s="93" t="s">
        <v>29</v>
      </c>
      <c r="M10" s="93" t="s">
        <v>29</v>
      </c>
      <c r="N10" s="95" t="s">
        <v>29</v>
      </c>
      <c r="O10" s="101">
        <v>1009399</v>
      </c>
      <c r="P10" s="92">
        <v>901048</v>
      </c>
      <c r="Q10" s="92">
        <v>905813</v>
      </c>
      <c r="R10" s="93">
        <v>877540</v>
      </c>
      <c r="S10" s="93" t="s">
        <v>29</v>
      </c>
      <c r="T10" s="93" t="s">
        <v>29</v>
      </c>
      <c r="U10" s="93" t="s">
        <v>29</v>
      </c>
      <c r="V10" s="93" t="s">
        <v>29</v>
      </c>
      <c r="W10" s="93" t="s">
        <v>29</v>
      </c>
      <c r="X10" s="93" t="s">
        <v>29</v>
      </c>
      <c r="Y10" s="93" t="s">
        <v>29</v>
      </c>
      <c r="Z10" s="109" t="s">
        <v>29</v>
      </c>
      <c r="AA10" s="101">
        <v>486223</v>
      </c>
      <c r="AB10" s="101">
        <v>881458</v>
      </c>
      <c r="AC10" s="92">
        <v>830912</v>
      </c>
      <c r="AD10" s="93">
        <v>800806</v>
      </c>
      <c r="AE10" s="73" t="s">
        <v>29</v>
      </c>
      <c r="AF10" s="73" t="s">
        <v>29</v>
      </c>
      <c r="AG10" s="73" t="s">
        <v>29</v>
      </c>
      <c r="AH10" s="73" t="s">
        <v>29</v>
      </c>
      <c r="AI10" s="73" t="s">
        <v>29</v>
      </c>
      <c r="AJ10" s="73" t="s">
        <v>29</v>
      </c>
      <c r="AK10" s="73" t="s">
        <v>29</v>
      </c>
      <c r="AL10" s="109" t="s">
        <v>29</v>
      </c>
      <c r="AM10" s="101">
        <v>1080545</v>
      </c>
      <c r="AN10" s="101">
        <v>896499</v>
      </c>
      <c r="AO10" s="92">
        <v>847227</v>
      </c>
      <c r="AP10" s="93">
        <v>820354</v>
      </c>
      <c r="AQ10" s="73" t="s">
        <v>29</v>
      </c>
      <c r="AR10" s="73" t="s">
        <v>29</v>
      </c>
      <c r="AS10" s="101" t="s">
        <v>29</v>
      </c>
      <c r="AT10" s="101" t="s">
        <v>29</v>
      </c>
      <c r="AU10" s="101" t="s">
        <v>29</v>
      </c>
      <c r="AV10" s="101">
        <v>0</v>
      </c>
      <c r="AW10" s="101" t="s">
        <v>29</v>
      </c>
      <c r="AX10" s="109" t="s">
        <v>29</v>
      </c>
      <c r="AY10" s="101">
        <v>268818</v>
      </c>
      <c r="AZ10" s="101">
        <v>45206</v>
      </c>
      <c r="BA10" s="101">
        <v>46920</v>
      </c>
      <c r="BB10" s="93">
        <v>51998</v>
      </c>
      <c r="BC10" s="93" t="s">
        <v>29</v>
      </c>
      <c r="BD10" s="93" t="s">
        <v>29</v>
      </c>
      <c r="BE10" s="93" t="s">
        <v>29</v>
      </c>
      <c r="BF10" s="93" t="s">
        <v>29</v>
      </c>
      <c r="BG10" s="93" t="s">
        <v>29</v>
      </c>
      <c r="BH10" s="93" t="s">
        <v>29</v>
      </c>
      <c r="BI10" s="93" t="s">
        <v>29</v>
      </c>
      <c r="BJ10" s="109" t="s">
        <v>30</v>
      </c>
      <c r="BK10" s="73" t="s">
        <v>30</v>
      </c>
      <c r="BL10" s="101" t="s">
        <v>30</v>
      </c>
      <c r="BM10" s="101" t="s">
        <v>30</v>
      </c>
      <c r="BN10" s="93" t="s">
        <v>30</v>
      </c>
      <c r="BO10" s="93" t="s">
        <v>30</v>
      </c>
      <c r="BP10" s="93" t="s">
        <v>30</v>
      </c>
      <c r="BQ10" s="73" t="s">
        <v>30</v>
      </c>
      <c r="BR10" s="73" t="s">
        <v>30</v>
      </c>
      <c r="BS10" s="73" t="s">
        <v>30</v>
      </c>
      <c r="BT10" s="73" t="s">
        <v>30</v>
      </c>
      <c r="BU10" s="73" t="s">
        <v>30</v>
      </c>
      <c r="BV10" s="109" t="s">
        <v>29</v>
      </c>
      <c r="BW10" s="101">
        <v>3644296</v>
      </c>
      <c r="BX10" s="92">
        <v>3544999</v>
      </c>
      <c r="BY10" s="92">
        <v>3401205</v>
      </c>
      <c r="BZ10" s="93">
        <v>3284749</v>
      </c>
      <c r="CA10" s="93" t="s">
        <v>29</v>
      </c>
      <c r="CB10" s="93" t="s">
        <v>29</v>
      </c>
      <c r="CC10" s="92" t="s">
        <v>29</v>
      </c>
      <c r="CD10" s="92" t="s">
        <v>29</v>
      </c>
      <c r="CE10" s="92" t="s">
        <v>29</v>
      </c>
      <c r="CF10" s="92" t="s">
        <v>29</v>
      </c>
      <c r="CG10" s="92" t="s">
        <v>29</v>
      </c>
      <c r="CH10" s="109" t="s">
        <v>30</v>
      </c>
      <c r="CI10" s="73" t="s">
        <v>30</v>
      </c>
      <c r="CJ10" s="73" t="s">
        <v>30</v>
      </c>
      <c r="CK10" s="105">
        <v>60960</v>
      </c>
      <c r="CL10" s="93">
        <v>57778</v>
      </c>
      <c r="CM10" s="93" t="s">
        <v>29</v>
      </c>
      <c r="CN10" s="93" t="s">
        <v>29</v>
      </c>
      <c r="CO10" s="93" t="s">
        <v>29</v>
      </c>
      <c r="CP10" s="93" t="s">
        <v>29</v>
      </c>
      <c r="CQ10" s="93" t="s">
        <v>29</v>
      </c>
      <c r="CR10" s="93" t="s">
        <v>29</v>
      </c>
      <c r="CS10" s="93" t="s">
        <v>29</v>
      </c>
      <c r="CT10" s="109" t="s">
        <v>29</v>
      </c>
      <c r="CU10" s="101">
        <v>352156</v>
      </c>
      <c r="CV10" s="92">
        <v>205892</v>
      </c>
      <c r="CW10" s="113">
        <v>239417</v>
      </c>
      <c r="CX10" s="93">
        <v>267144</v>
      </c>
      <c r="CY10" s="93" t="s">
        <v>29</v>
      </c>
      <c r="CZ10" s="93" t="s">
        <v>29</v>
      </c>
      <c r="DA10" s="93" t="s">
        <v>29</v>
      </c>
      <c r="DB10" s="93" t="s">
        <v>29</v>
      </c>
      <c r="DC10" s="93" t="s">
        <v>29</v>
      </c>
      <c r="DD10" s="93" t="s">
        <v>29</v>
      </c>
      <c r="DE10" s="93" t="s">
        <v>29</v>
      </c>
      <c r="DF10" s="109" t="s">
        <v>29</v>
      </c>
      <c r="DG10" s="101">
        <v>291288</v>
      </c>
      <c r="DH10" s="92">
        <v>305496</v>
      </c>
      <c r="DI10" s="113">
        <v>307632</v>
      </c>
      <c r="DJ10" s="93">
        <v>306799</v>
      </c>
      <c r="DK10" s="93" t="s">
        <v>29</v>
      </c>
      <c r="DL10" s="93" t="s">
        <v>29</v>
      </c>
      <c r="DM10" s="92" t="s">
        <v>29</v>
      </c>
      <c r="DN10" s="92" t="s">
        <v>29</v>
      </c>
      <c r="DO10" s="92" t="s">
        <v>29</v>
      </c>
      <c r="DP10" s="92" t="s">
        <v>29</v>
      </c>
      <c r="DQ10" s="92" t="s">
        <v>29</v>
      </c>
      <c r="DR10" s="109" t="s">
        <v>29</v>
      </c>
      <c r="DS10" s="101">
        <v>185770</v>
      </c>
      <c r="DT10" s="92">
        <v>166811</v>
      </c>
      <c r="DU10" s="113">
        <v>161536</v>
      </c>
      <c r="DV10" s="93">
        <v>176728</v>
      </c>
      <c r="DW10" s="93" t="s">
        <v>29</v>
      </c>
      <c r="DX10" s="93" t="s">
        <v>29</v>
      </c>
      <c r="DY10" s="92" t="s">
        <v>29</v>
      </c>
      <c r="DZ10" s="92" t="s">
        <v>29</v>
      </c>
      <c r="EA10" s="92" t="s">
        <v>29</v>
      </c>
      <c r="EB10" s="92" t="s">
        <v>29</v>
      </c>
      <c r="EC10" s="92" t="s">
        <v>29</v>
      </c>
      <c r="ED10" s="109" t="s">
        <v>29</v>
      </c>
      <c r="EE10" s="101">
        <v>894876</v>
      </c>
      <c r="EF10" s="92">
        <v>742915</v>
      </c>
      <c r="EG10" s="113">
        <v>769545</v>
      </c>
      <c r="EH10" s="93">
        <v>808449</v>
      </c>
      <c r="EI10" s="93" t="s">
        <v>29</v>
      </c>
      <c r="EJ10" s="93" t="s">
        <v>29</v>
      </c>
      <c r="EK10" s="93" t="s">
        <v>29</v>
      </c>
      <c r="EL10" s="93" t="s">
        <v>29</v>
      </c>
      <c r="EM10" s="93" t="s">
        <v>29</v>
      </c>
      <c r="EN10" s="93" t="s">
        <v>29</v>
      </c>
      <c r="EO10" s="93" t="s">
        <v>29</v>
      </c>
      <c r="EP10" s="109" t="s">
        <v>29</v>
      </c>
      <c r="EQ10" s="101">
        <v>40749</v>
      </c>
      <c r="ER10" s="92">
        <v>43070</v>
      </c>
      <c r="ES10" s="113">
        <v>42921.3</v>
      </c>
      <c r="ET10" s="93">
        <v>42229</v>
      </c>
      <c r="EU10" s="93" t="s">
        <v>29</v>
      </c>
      <c r="EV10" s="93" t="s">
        <v>29</v>
      </c>
      <c r="EW10" s="93" t="s">
        <v>29</v>
      </c>
      <c r="EX10" s="93" t="s">
        <v>29</v>
      </c>
      <c r="EY10" s="93" t="s">
        <v>29</v>
      </c>
      <c r="EZ10" s="93" t="s">
        <v>29</v>
      </c>
      <c r="FA10" s="93" t="s">
        <v>29</v>
      </c>
      <c r="FB10" s="109" t="s">
        <v>29</v>
      </c>
      <c r="FC10" s="101">
        <v>17432</v>
      </c>
      <c r="FD10" s="92">
        <v>23519</v>
      </c>
      <c r="FE10" s="113">
        <v>23715</v>
      </c>
      <c r="FF10" s="93">
        <v>23674.5</v>
      </c>
      <c r="FG10" s="93" t="s">
        <v>29</v>
      </c>
      <c r="FH10" s="93" t="s">
        <v>29</v>
      </c>
      <c r="FI10" s="93" t="s">
        <v>29</v>
      </c>
      <c r="FJ10" s="93" t="s">
        <v>29</v>
      </c>
      <c r="FK10" s="93" t="s">
        <v>29</v>
      </c>
      <c r="FL10" s="93" t="s">
        <v>29</v>
      </c>
      <c r="FM10" s="93" t="s">
        <v>29</v>
      </c>
      <c r="FN10" s="109" t="s">
        <v>29</v>
      </c>
      <c r="FO10" s="101">
        <v>468132</v>
      </c>
      <c r="FP10" s="92">
        <v>433728</v>
      </c>
      <c r="FQ10" s="113">
        <v>424008.3</v>
      </c>
      <c r="FR10" s="93">
        <v>455729.5</v>
      </c>
      <c r="FS10" s="93" t="s">
        <v>29</v>
      </c>
      <c r="FT10" s="93" t="s">
        <v>29</v>
      </c>
      <c r="FU10" s="93" t="s">
        <v>29</v>
      </c>
      <c r="FV10" s="93" t="s">
        <v>29</v>
      </c>
      <c r="FW10" s="93" t="s">
        <v>29</v>
      </c>
      <c r="FX10" s="93" t="s">
        <v>29</v>
      </c>
      <c r="FY10" s="93" t="s">
        <v>29</v>
      </c>
    </row>
    <row r="11" spans="1:181" ht="15" x14ac:dyDescent="0.25">
      <c r="A11" s="13" t="s">
        <v>34</v>
      </c>
      <c r="B11" s="73" t="s">
        <v>29</v>
      </c>
      <c r="C11" s="73" t="s">
        <v>29</v>
      </c>
      <c r="D11" s="92">
        <v>739266</v>
      </c>
      <c r="E11" s="113">
        <v>743166</v>
      </c>
      <c r="F11" s="105">
        <v>772784</v>
      </c>
      <c r="G11" s="105">
        <v>779086.5</v>
      </c>
      <c r="H11" s="105">
        <v>791533.5</v>
      </c>
      <c r="I11" s="135">
        <v>799218</v>
      </c>
      <c r="J11" s="135">
        <v>799551</v>
      </c>
      <c r="K11" s="135">
        <v>790575</v>
      </c>
      <c r="L11" s="135">
        <v>786874</v>
      </c>
      <c r="M11" s="135">
        <v>801361</v>
      </c>
      <c r="N11" s="95">
        <v>265482</v>
      </c>
      <c r="O11" s="92">
        <v>269465</v>
      </c>
      <c r="P11" s="92">
        <v>269611</v>
      </c>
      <c r="Q11" s="113">
        <v>245995</v>
      </c>
      <c r="R11" s="105">
        <v>256485</v>
      </c>
      <c r="S11" s="105">
        <v>252345</v>
      </c>
      <c r="T11" s="136">
        <v>269872</v>
      </c>
      <c r="U11" s="136">
        <v>471640.5</v>
      </c>
      <c r="V11" s="135">
        <v>488823</v>
      </c>
      <c r="W11" s="135">
        <v>493680</v>
      </c>
      <c r="X11" s="135">
        <v>495318</v>
      </c>
      <c r="Y11" s="135">
        <v>496306</v>
      </c>
      <c r="Z11" s="95">
        <v>394610</v>
      </c>
      <c r="AA11" s="92">
        <v>394522</v>
      </c>
      <c r="AB11" s="92">
        <v>403029</v>
      </c>
      <c r="AC11" s="113">
        <v>423528</v>
      </c>
      <c r="AD11" s="105">
        <v>604533</v>
      </c>
      <c r="AE11" s="105">
        <v>639792.5</v>
      </c>
      <c r="AF11" s="136">
        <v>665534.5</v>
      </c>
      <c r="AG11" s="136">
        <v>506715.5</v>
      </c>
      <c r="AH11" s="135">
        <v>506306.5</v>
      </c>
      <c r="AI11" s="135">
        <v>516241</v>
      </c>
      <c r="AJ11" s="135">
        <v>532503</v>
      </c>
      <c r="AK11" s="135">
        <v>538278</v>
      </c>
      <c r="AL11" s="95">
        <v>543341.5</v>
      </c>
      <c r="AM11" s="92">
        <v>544755</v>
      </c>
      <c r="AN11" s="92">
        <v>614468</v>
      </c>
      <c r="AO11" s="113">
        <v>820389</v>
      </c>
      <c r="AP11" s="105">
        <v>671630</v>
      </c>
      <c r="AQ11" s="105">
        <v>705081</v>
      </c>
      <c r="AR11" s="136">
        <v>736972</v>
      </c>
      <c r="AS11" s="136">
        <v>765194</v>
      </c>
      <c r="AT11" s="135">
        <v>767429.5</v>
      </c>
      <c r="AU11" s="135">
        <v>673555</v>
      </c>
      <c r="AV11" s="135">
        <v>670042</v>
      </c>
      <c r="AW11" s="135">
        <v>674581</v>
      </c>
      <c r="AX11" s="109" t="s">
        <v>29</v>
      </c>
      <c r="AY11" s="73" t="s">
        <v>29</v>
      </c>
      <c r="AZ11" s="92">
        <v>86219</v>
      </c>
      <c r="BA11" s="93" t="s">
        <v>30</v>
      </c>
      <c r="BB11" s="93" t="s">
        <v>30</v>
      </c>
      <c r="BC11" s="93" t="s">
        <v>30</v>
      </c>
      <c r="BD11" s="93" t="s">
        <v>30</v>
      </c>
      <c r="BE11" s="93" t="s">
        <v>30</v>
      </c>
      <c r="BF11" s="93" t="s">
        <v>30</v>
      </c>
      <c r="BG11" s="93">
        <v>85693</v>
      </c>
      <c r="BH11" s="93">
        <v>80671</v>
      </c>
      <c r="BI11" s="93">
        <v>72249</v>
      </c>
      <c r="BJ11" s="109" t="s">
        <v>29</v>
      </c>
      <c r="BK11" s="73" t="s">
        <v>29</v>
      </c>
      <c r="BL11" s="73" t="s">
        <v>29</v>
      </c>
      <c r="BM11" s="113">
        <v>60365</v>
      </c>
      <c r="BN11" s="105">
        <v>60301</v>
      </c>
      <c r="BO11" s="93" t="s">
        <v>29</v>
      </c>
      <c r="BP11" s="93">
        <v>61956</v>
      </c>
      <c r="BQ11" s="93">
        <v>62834.5</v>
      </c>
      <c r="BR11" s="135">
        <v>65152.5</v>
      </c>
      <c r="BS11" s="135">
        <v>63667</v>
      </c>
      <c r="BT11" s="135">
        <v>55976</v>
      </c>
      <c r="BU11" s="135">
        <v>54140.5</v>
      </c>
      <c r="BV11" s="95">
        <v>1488830.5</v>
      </c>
      <c r="BW11" s="92">
        <v>1516574</v>
      </c>
      <c r="BX11" s="92">
        <v>2434777</v>
      </c>
      <c r="BY11" s="100">
        <v>2633307</v>
      </c>
      <c r="BZ11" s="105">
        <v>2726833</v>
      </c>
      <c r="CA11" s="105">
        <v>2789434</v>
      </c>
      <c r="CB11" s="105">
        <v>2910186</v>
      </c>
      <c r="CC11" s="135">
        <v>3028245.5</v>
      </c>
      <c r="CD11" s="135">
        <v>3095125.5</v>
      </c>
      <c r="CE11" s="135">
        <v>3163885</v>
      </c>
      <c r="CF11" s="135">
        <v>3143568</v>
      </c>
      <c r="CG11" s="135">
        <v>3210848.5</v>
      </c>
      <c r="CH11" s="109" t="s">
        <v>30</v>
      </c>
      <c r="CI11" s="73" t="s">
        <v>30</v>
      </c>
      <c r="CJ11" s="73" t="s">
        <v>30</v>
      </c>
      <c r="CK11" s="73" t="s">
        <v>30</v>
      </c>
      <c r="CL11" s="105" t="s">
        <v>30</v>
      </c>
      <c r="CM11" s="105" t="s">
        <v>30</v>
      </c>
      <c r="CN11" s="105" t="s">
        <v>30</v>
      </c>
      <c r="CO11" s="105" t="s">
        <v>30</v>
      </c>
      <c r="CP11" s="105" t="s">
        <v>30</v>
      </c>
      <c r="CQ11" s="105" t="s">
        <v>30</v>
      </c>
      <c r="CR11" s="105" t="s">
        <v>30</v>
      </c>
      <c r="CS11" s="105" t="s">
        <v>30</v>
      </c>
      <c r="CT11" s="95">
        <v>1206706</v>
      </c>
      <c r="CU11" s="92">
        <v>1256082</v>
      </c>
      <c r="CV11" s="92">
        <v>1047365</v>
      </c>
      <c r="CW11" s="113">
        <v>1226414</v>
      </c>
      <c r="CX11" s="105">
        <v>1296314</v>
      </c>
      <c r="CY11" s="105">
        <v>1428000.19</v>
      </c>
      <c r="CZ11" s="105">
        <v>1595740</v>
      </c>
      <c r="DA11" s="136">
        <v>2099019.7000000002</v>
      </c>
      <c r="DB11" s="135">
        <v>2105923.5</v>
      </c>
      <c r="DC11" s="135">
        <v>2323833.5</v>
      </c>
      <c r="DD11" s="135">
        <v>2017684</v>
      </c>
      <c r="DE11" s="135">
        <v>2131075.5</v>
      </c>
      <c r="DF11" s="95">
        <v>537526</v>
      </c>
      <c r="DG11" s="92">
        <v>551567</v>
      </c>
      <c r="DH11" s="92">
        <v>576296</v>
      </c>
      <c r="DI11" s="113">
        <v>593890</v>
      </c>
      <c r="DJ11" s="105">
        <v>760999</v>
      </c>
      <c r="DK11" s="105">
        <v>874478</v>
      </c>
      <c r="DL11" s="105">
        <v>959983</v>
      </c>
      <c r="DM11" s="105">
        <v>729201.5</v>
      </c>
      <c r="DN11" s="135">
        <v>743982.5</v>
      </c>
      <c r="DO11" s="135">
        <v>668015</v>
      </c>
      <c r="DP11" s="135">
        <v>662458</v>
      </c>
      <c r="DQ11" s="135">
        <v>627248.5</v>
      </c>
      <c r="DR11" s="95">
        <v>310693</v>
      </c>
      <c r="DS11" s="92">
        <v>332951</v>
      </c>
      <c r="DT11" s="92">
        <v>347112</v>
      </c>
      <c r="DU11" s="113">
        <v>211260</v>
      </c>
      <c r="DV11" s="105">
        <v>269287.5</v>
      </c>
      <c r="DW11" s="105">
        <v>233257</v>
      </c>
      <c r="DX11" s="105">
        <v>114581.05</v>
      </c>
      <c r="DY11" s="105">
        <v>123677.25</v>
      </c>
      <c r="DZ11" s="135">
        <v>125828.75</v>
      </c>
      <c r="EA11" s="135">
        <v>122567</v>
      </c>
      <c r="EB11" s="135">
        <v>114031</v>
      </c>
      <c r="EC11" s="135">
        <v>110076</v>
      </c>
      <c r="ED11" s="95">
        <v>2054925</v>
      </c>
      <c r="EE11" s="92">
        <v>2140600</v>
      </c>
      <c r="EF11" s="92">
        <v>1970773</v>
      </c>
      <c r="EG11" s="113">
        <v>2031564</v>
      </c>
      <c r="EH11" s="105">
        <v>2326600.5</v>
      </c>
      <c r="EI11" s="105">
        <v>2535735.19</v>
      </c>
      <c r="EJ11" s="105">
        <v>2670304.0499999998</v>
      </c>
      <c r="EK11" s="135">
        <v>2951898.45</v>
      </c>
      <c r="EL11" s="135">
        <v>2975734.75</v>
      </c>
      <c r="EM11" s="135">
        <v>3114415.5</v>
      </c>
      <c r="EN11" s="135">
        <v>2794173</v>
      </c>
      <c r="EO11" s="135">
        <v>2868400</v>
      </c>
      <c r="EP11" s="95" t="s">
        <v>30</v>
      </c>
      <c r="EQ11" s="73" t="s">
        <v>30</v>
      </c>
      <c r="ER11" s="92" t="s">
        <v>30</v>
      </c>
      <c r="ES11" s="92" t="s">
        <v>30</v>
      </c>
      <c r="ET11" s="105" t="s">
        <v>30</v>
      </c>
      <c r="EU11" s="105" t="s">
        <v>30</v>
      </c>
      <c r="EV11" s="105" t="s">
        <v>30</v>
      </c>
      <c r="EW11" s="105" t="s">
        <v>30</v>
      </c>
      <c r="EX11" s="105" t="s">
        <v>30</v>
      </c>
      <c r="EY11" s="105" t="s">
        <v>30</v>
      </c>
      <c r="EZ11" s="105" t="s">
        <v>30</v>
      </c>
      <c r="FA11" s="105" t="s">
        <v>30</v>
      </c>
      <c r="FB11" s="95" t="s">
        <v>30</v>
      </c>
      <c r="FC11" s="73" t="s">
        <v>30</v>
      </c>
      <c r="FD11" s="92" t="s">
        <v>30</v>
      </c>
      <c r="FE11" s="92" t="s">
        <v>30</v>
      </c>
      <c r="FF11" s="105" t="s">
        <v>30</v>
      </c>
      <c r="FG11" s="105" t="s">
        <v>30</v>
      </c>
      <c r="FH11" s="105" t="s">
        <v>30</v>
      </c>
      <c r="FI11" s="105" t="s">
        <v>30</v>
      </c>
      <c r="FJ11" s="105" t="s">
        <v>30</v>
      </c>
      <c r="FK11" s="105" t="s">
        <v>30</v>
      </c>
      <c r="FL11" s="105" t="s">
        <v>30</v>
      </c>
      <c r="FM11" s="105" t="s">
        <v>30</v>
      </c>
      <c r="FN11" s="95" t="s">
        <v>30</v>
      </c>
      <c r="FO11" s="73" t="s">
        <v>30</v>
      </c>
      <c r="FP11" s="92" t="s">
        <v>30</v>
      </c>
      <c r="FQ11" s="92" t="s">
        <v>30</v>
      </c>
      <c r="FR11" s="105" t="s">
        <v>30</v>
      </c>
      <c r="FS11" s="105" t="s">
        <v>30</v>
      </c>
      <c r="FT11" s="105" t="s">
        <v>30</v>
      </c>
      <c r="FU11" s="105" t="s">
        <v>30</v>
      </c>
      <c r="FV11" s="105" t="s">
        <v>30</v>
      </c>
      <c r="FW11" s="105" t="s">
        <v>30</v>
      </c>
      <c r="FX11" s="105" t="s">
        <v>30</v>
      </c>
      <c r="FY11" s="105" t="s">
        <v>30</v>
      </c>
    </row>
    <row r="12" spans="1:181" ht="15" x14ac:dyDescent="0.25">
      <c r="A12" s="13" t="s">
        <v>35</v>
      </c>
      <c r="B12" s="101">
        <v>339484</v>
      </c>
      <c r="C12" s="92">
        <v>345448</v>
      </c>
      <c r="D12" s="92">
        <v>336422</v>
      </c>
      <c r="E12" s="113">
        <v>675614</v>
      </c>
      <c r="F12" s="105">
        <v>677543</v>
      </c>
      <c r="G12" s="105">
        <v>696195</v>
      </c>
      <c r="H12" s="105">
        <v>740711</v>
      </c>
      <c r="I12" s="135">
        <v>761085</v>
      </c>
      <c r="J12" s="135">
        <v>790323</v>
      </c>
      <c r="K12" s="135">
        <v>800070</v>
      </c>
      <c r="L12" s="135">
        <v>811126</v>
      </c>
      <c r="M12" s="135">
        <v>806002</v>
      </c>
      <c r="N12" s="95">
        <v>693433</v>
      </c>
      <c r="O12" s="92">
        <v>849866</v>
      </c>
      <c r="P12" s="92">
        <v>861662</v>
      </c>
      <c r="Q12" s="113">
        <v>529963</v>
      </c>
      <c r="R12" s="105">
        <v>535013</v>
      </c>
      <c r="S12" s="105">
        <v>525101</v>
      </c>
      <c r="T12" s="136">
        <v>533640</v>
      </c>
      <c r="U12" s="136">
        <v>577234.5</v>
      </c>
      <c r="V12" s="135">
        <v>614306</v>
      </c>
      <c r="W12" s="135">
        <v>628514</v>
      </c>
      <c r="X12" s="135">
        <v>636473</v>
      </c>
      <c r="Y12" s="135">
        <v>678094</v>
      </c>
      <c r="Z12" s="95">
        <v>164401</v>
      </c>
      <c r="AA12" s="73" t="s">
        <v>30</v>
      </c>
      <c r="AB12" s="73" t="s">
        <v>30</v>
      </c>
      <c r="AC12" s="73" t="s">
        <v>30</v>
      </c>
      <c r="AD12" s="73" t="s">
        <v>30</v>
      </c>
      <c r="AE12" s="73" t="s">
        <v>30</v>
      </c>
      <c r="AF12" s="73" t="s">
        <v>30</v>
      </c>
      <c r="AG12" s="73" t="s">
        <v>30</v>
      </c>
      <c r="AH12" s="73" t="s">
        <v>30</v>
      </c>
      <c r="AI12" s="73" t="s">
        <v>30</v>
      </c>
      <c r="AJ12" s="73" t="s">
        <v>30</v>
      </c>
      <c r="AK12" s="73" t="s">
        <v>30</v>
      </c>
      <c r="AL12" s="95">
        <v>166560</v>
      </c>
      <c r="AM12" s="92">
        <v>165634</v>
      </c>
      <c r="AN12" s="92">
        <v>169467</v>
      </c>
      <c r="AO12" s="113">
        <v>172274</v>
      </c>
      <c r="AP12" s="105">
        <v>169055</v>
      </c>
      <c r="AQ12" s="105">
        <v>230171</v>
      </c>
      <c r="AR12" s="136">
        <v>225683</v>
      </c>
      <c r="AS12" s="136">
        <v>228354</v>
      </c>
      <c r="AT12" s="135">
        <v>231762</v>
      </c>
      <c r="AU12" s="135">
        <v>216704</v>
      </c>
      <c r="AV12" s="135">
        <v>209165</v>
      </c>
      <c r="AW12" s="135">
        <v>205191</v>
      </c>
      <c r="AX12" s="95">
        <v>148173</v>
      </c>
      <c r="AY12" s="92">
        <v>146896</v>
      </c>
      <c r="AZ12" s="92">
        <v>150877</v>
      </c>
      <c r="BA12" s="92">
        <v>136646</v>
      </c>
      <c r="BB12" s="105">
        <v>133173</v>
      </c>
      <c r="BC12" s="105">
        <v>55506</v>
      </c>
      <c r="BD12" s="136">
        <v>57804</v>
      </c>
      <c r="BE12" s="93">
        <v>63024</v>
      </c>
      <c r="BF12" s="93">
        <v>67624</v>
      </c>
      <c r="BG12" s="93">
        <v>68319</v>
      </c>
      <c r="BH12" s="93">
        <v>68079</v>
      </c>
      <c r="BI12" s="93">
        <v>69272</v>
      </c>
      <c r="BJ12" s="95" t="s">
        <v>30</v>
      </c>
      <c r="BK12" s="101" t="s">
        <v>30</v>
      </c>
      <c r="BL12" s="101" t="s">
        <v>30</v>
      </c>
      <c r="BM12" s="101" t="s">
        <v>30</v>
      </c>
      <c r="BN12" s="101" t="s">
        <v>30</v>
      </c>
      <c r="BO12" s="101" t="s">
        <v>30</v>
      </c>
      <c r="BP12" s="101" t="s">
        <v>30</v>
      </c>
      <c r="BQ12" s="73" t="s">
        <v>30</v>
      </c>
      <c r="BR12" s="73" t="s">
        <v>30</v>
      </c>
      <c r="BS12" s="73" t="s">
        <v>30</v>
      </c>
      <c r="BT12" s="73" t="s">
        <v>30</v>
      </c>
      <c r="BU12" s="73" t="s">
        <v>30</v>
      </c>
      <c r="BV12" s="95">
        <v>1512051</v>
      </c>
      <c r="BW12" s="92">
        <v>1507844</v>
      </c>
      <c r="BX12" s="92">
        <v>1518428</v>
      </c>
      <c r="BY12" s="92">
        <v>1514497</v>
      </c>
      <c r="BZ12" s="105">
        <v>1514784</v>
      </c>
      <c r="CA12" s="105">
        <v>1506973</v>
      </c>
      <c r="CB12" s="105">
        <v>1557838</v>
      </c>
      <c r="CC12" s="135">
        <v>1629697.5</v>
      </c>
      <c r="CD12" s="135">
        <v>1704015</v>
      </c>
      <c r="CE12" s="135">
        <v>1713607</v>
      </c>
      <c r="CF12" s="135">
        <v>1724843</v>
      </c>
      <c r="CG12" s="135">
        <v>1758559</v>
      </c>
      <c r="CH12" s="109" t="s">
        <v>30</v>
      </c>
      <c r="CI12" s="73" t="s">
        <v>30</v>
      </c>
      <c r="CJ12" s="73" t="s">
        <v>30</v>
      </c>
      <c r="CK12" s="73" t="s">
        <v>30</v>
      </c>
      <c r="CL12" s="105" t="s">
        <v>30</v>
      </c>
      <c r="CM12" s="105" t="s">
        <v>30</v>
      </c>
      <c r="CN12" s="105" t="s">
        <v>30</v>
      </c>
      <c r="CO12" s="105" t="s">
        <v>30</v>
      </c>
      <c r="CP12" s="105" t="s">
        <v>30</v>
      </c>
      <c r="CQ12" s="105" t="s">
        <v>30</v>
      </c>
      <c r="CR12" s="105" t="s">
        <v>30</v>
      </c>
      <c r="CS12" s="105" t="s">
        <v>30</v>
      </c>
      <c r="CT12" s="95">
        <v>486273</v>
      </c>
      <c r="CU12" s="92">
        <v>649875</v>
      </c>
      <c r="CV12" s="92">
        <v>628985</v>
      </c>
      <c r="CW12" s="113">
        <v>607189</v>
      </c>
      <c r="CX12" s="105">
        <v>614983</v>
      </c>
      <c r="CY12" s="105">
        <v>640284</v>
      </c>
      <c r="CZ12" s="105">
        <v>908324</v>
      </c>
      <c r="DA12" s="105">
        <v>1046744</v>
      </c>
      <c r="DB12" s="135">
        <v>1012727</v>
      </c>
      <c r="DC12" s="135">
        <v>921568</v>
      </c>
      <c r="DD12" s="135">
        <v>865603</v>
      </c>
      <c r="DE12" s="135">
        <v>868943</v>
      </c>
      <c r="DF12" s="95">
        <v>1103773</v>
      </c>
      <c r="DG12" s="92">
        <v>976644</v>
      </c>
      <c r="DH12" s="92">
        <v>983507</v>
      </c>
      <c r="DI12" s="113">
        <v>966669</v>
      </c>
      <c r="DJ12" s="105">
        <v>984397</v>
      </c>
      <c r="DK12" s="105">
        <v>1024168</v>
      </c>
      <c r="DL12" s="105">
        <v>935651</v>
      </c>
      <c r="DM12" s="105">
        <v>1052107</v>
      </c>
      <c r="DN12" s="135">
        <v>1021317.5</v>
      </c>
      <c r="DO12" s="135">
        <v>939522</v>
      </c>
      <c r="DP12" s="135">
        <v>891671</v>
      </c>
      <c r="DQ12" s="135">
        <v>888106</v>
      </c>
      <c r="DR12" s="95">
        <v>98229</v>
      </c>
      <c r="DS12" s="92">
        <v>105819</v>
      </c>
      <c r="DT12" s="92">
        <v>100009</v>
      </c>
      <c r="DU12" s="113">
        <v>90837</v>
      </c>
      <c r="DV12" s="105">
        <v>98706</v>
      </c>
      <c r="DW12" s="105">
        <v>93298</v>
      </c>
      <c r="DX12" s="105">
        <v>108080</v>
      </c>
      <c r="DY12" s="136">
        <v>120095</v>
      </c>
      <c r="DZ12" s="135">
        <v>129482</v>
      </c>
      <c r="EA12" s="135">
        <v>114418</v>
      </c>
      <c r="EB12" s="135">
        <v>103748</v>
      </c>
      <c r="EC12" s="135">
        <v>103688</v>
      </c>
      <c r="ED12" s="95">
        <v>1688275</v>
      </c>
      <c r="EE12" s="92">
        <v>1732338</v>
      </c>
      <c r="EF12" s="92">
        <v>1712501</v>
      </c>
      <c r="EG12" s="113">
        <v>1664695</v>
      </c>
      <c r="EH12" s="105">
        <v>1698086</v>
      </c>
      <c r="EI12" s="105">
        <v>1757750</v>
      </c>
      <c r="EJ12" s="105">
        <v>1952055</v>
      </c>
      <c r="EK12" s="135">
        <v>2218946</v>
      </c>
      <c r="EL12" s="135">
        <v>2163526.5</v>
      </c>
      <c r="EM12" s="135">
        <v>1975508</v>
      </c>
      <c r="EN12" s="135">
        <v>1861022</v>
      </c>
      <c r="EO12" s="135">
        <v>1860737</v>
      </c>
      <c r="EP12" s="95" t="s">
        <v>30</v>
      </c>
      <c r="EQ12" s="73" t="s">
        <v>30</v>
      </c>
      <c r="ER12" s="92" t="s">
        <v>30</v>
      </c>
      <c r="ES12" s="92" t="s">
        <v>30</v>
      </c>
      <c r="ET12" s="105" t="s">
        <v>30</v>
      </c>
      <c r="EU12" s="105" t="s">
        <v>30</v>
      </c>
      <c r="EV12" s="105" t="s">
        <v>30</v>
      </c>
      <c r="EW12" s="105" t="s">
        <v>30</v>
      </c>
      <c r="EX12" s="105" t="s">
        <v>30</v>
      </c>
      <c r="EY12" s="105" t="s">
        <v>30</v>
      </c>
      <c r="EZ12" s="105" t="s">
        <v>30</v>
      </c>
      <c r="FA12" s="105" t="s">
        <v>30</v>
      </c>
      <c r="FB12" s="95" t="s">
        <v>30</v>
      </c>
      <c r="FC12" s="73" t="s">
        <v>30</v>
      </c>
      <c r="FD12" s="92" t="s">
        <v>30</v>
      </c>
      <c r="FE12" s="92" t="s">
        <v>30</v>
      </c>
      <c r="FF12" s="105" t="s">
        <v>30</v>
      </c>
      <c r="FG12" s="105" t="s">
        <v>30</v>
      </c>
      <c r="FH12" s="105" t="s">
        <v>30</v>
      </c>
      <c r="FI12" s="105" t="s">
        <v>30</v>
      </c>
      <c r="FJ12" s="105" t="s">
        <v>30</v>
      </c>
      <c r="FK12" s="105" t="s">
        <v>30</v>
      </c>
      <c r="FL12" s="105" t="s">
        <v>30</v>
      </c>
      <c r="FM12" s="105" t="s">
        <v>30</v>
      </c>
      <c r="FN12" s="95" t="s">
        <v>30</v>
      </c>
      <c r="FO12" s="73" t="s">
        <v>30</v>
      </c>
      <c r="FP12" s="92" t="s">
        <v>30</v>
      </c>
      <c r="FQ12" s="92" t="s">
        <v>30</v>
      </c>
      <c r="FR12" s="105" t="s">
        <v>30</v>
      </c>
      <c r="FS12" s="105" t="s">
        <v>30</v>
      </c>
      <c r="FT12" s="105" t="s">
        <v>30</v>
      </c>
      <c r="FU12" s="105" t="s">
        <v>30</v>
      </c>
      <c r="FV12" s="105" t="s">
        <v>30</v>
      </c>
      <c r="FW12" s="105" t="s">
        <v>30</v>
      </c>
      <c r="FX12" s="105" t="s">
        <v>30</v>
      </c>
      <c r="FY12" s="105" t="s">
        <v>30</v>
      </c>
    </row>
    <row r="13" spans="1:181" ht="15" x14ac:dyDescent="0.25">
      <c r="A13" s="13" t="s">
        <v>11</v>
      </c>
      <c r="B13" s="101">
        <v>1099740</v>
      </c>
      <c r="C13" s="92">
        <v>1107841</v>
      </c>
      <c r="D13" s="92">
        <v>1136421</v>
      </c>
      <c r="E13" s="113">
        <v>1149465</v>
      </c>
      <c r="F13" s="105">
        <v>1161988</v>
      </c>
      <c r="G13" s="105">
        <v>1191348</v>
      </c>
      <c r="H13" s="105">
        <v>1225712</v>
      </c>
      <c r="I13" s="135">
        <v>1649031</v>
      </c>
      <c r="J13" s="135">
        <v>1663616</v>
      </c>
      <c r="K13" s="135">
        <v>1635177</v>
      </c>
      <c r="L13" s="135">
        <v>2223637</v>
      </c>
      <c r="M13" s="135">
        <v>2219354</v>
      </c>
      <c r="N13" s="95">
        <v>307916</v>
      </c>
      <c r="O13" s="92">
        <v>319532</v>
      </c>
      <c r="P13" s="92">
        <v>333975</v>
      </c>
      <c r="Q13" s="113">
        <v>814562</v>
      </c>
      <c r="R13" s="105">
        <v>843210</v>
      </c>
      <c r="S13" s="105">
        <v>891523</v>
      </c>
      <c r="T13" s="136">
        <v>938293</v>
      </c>
      <c r="U13" s="136">
        <v>550912</v>
      </c>
      <c r="V13" s="135">
        <v>566448</v>
      </c>
      <c r="W13" s="135">
        <v>1152657</v>
      </c>
      <c r="X13" s="135">
        <v>583735</v>
      </c>
      <c r="Y13" s="135">
        <v>596907</v>
      </c>
      <c r="Z13" s="95">
        <v>2155028</v>
      </c>
      <c r="AA13" s="92">
        <v>2255158</v>
      </c>
      <c r="AB13" s="92">
        <v>2301284</v>
      </c>
      <c r="AC13" s="113">
        <v>1889918</v>
      </c>
      <c r="AD13" s="105">
        <v>1927229</v>
      </c>
      <c r="AE13" s="105">
        <v>1967477</v>
      </c>
      <c r="AF13" s="136">
        <v>2010485</v>
      </c>
      <c r="AG13" s="136">
        <v>2064575</v>
      </c>
      <c r="AH13" s="135">
        <v>2089313</v>
      </c>
      <c r="AI13" s="135">
        <v>1502305</v>
      </c>
      <c r="AJ13" s="135">
        <v>1523968</v>
      </c>
      <c r="AK13" s="135">
        <v>1544622</v>
      </c>
      <c r="AL13" s="95">
        <v>135188</v>
      </c>
      <c r="AM13" s="92">
        <v>136246</v>
      </c>
      <c r="AN13" s="92">
        <v>144605</v>
      </c>
      <c r="AO13" s="113">
        <v>156827</v>
      </c>
      <c r="AP13" s="105">
        <v>173557</v>
      </c>
      <c r="AQ13" s="105">
        <v>167410</v>
      </c>
      <c r="AR13" s="136">
        <v>155114</v>
      </c>
      <c r="AS13" s="136">
        <v>144829</v>
      </c>
      <c r="AT13" s="135">
        <v>148382</v>
      </c>
      <c r="AU13" s="135">
        <v>148822</v>
      </c>
      <c r="AV13" s="135">
        <v>149001</v>
      </c>
      <c r="AW13" s="135">
        <v>148585</v>
      </c>
      <c r="AX13" s="95">
        <v>112373</v>
      </c>
      <c r="AY13" s="92">
        <v>118767</v>
      </c>
      <c r="AZ13" s="92">
        <v>128493</v>
      </c>
      <c r="BA13" s="92">
        <v>290679</v>
      </c>
      <c r="BB13" s="105">
        <v>297654</v>
      </c>
      <c r="BC13" s="105">
        <v>314725</v>
      </c>
      <c r="BD13" s="136">
        <v>334724</v>
      </c>
      <c r="BE13" s="136">
        <v>342848</v>
      </c>
      <c r="BF13" s="135">
        <v>328916</v>
      </c>
      <c r="BG13" s="135">
        <v>307789</v>
      </c>
      <c r="BH13" s="135">
        <v>297492</v>
      </c>
      <c r="BI13" s="135">
        <v>286985</v>
      </c>
      <c r="BJ13" s="95">
        <v>262766</v>
      </c>
      <c r="BK13" s="92">
        <v>287721</v>
      </c>
      <c r="BL13" s="92">
        <v>311547</v>
      </c>
      <c r="BM13" s="113">
        <v>172923</v>
      </c>
      <c r="BN13" s="105">
        <v>180378</v>
      </c>
      <c r="BO13" s="105">
        <v>182142</v>
      </c>
      <c r="BP13" s="136">
        <v>193937</v>
      </c>
      <c r="BQ13" s="136">
        <v>202516</v>
      </c>
      <c r="BR13" s="135">
        <v>196642</v>
      </c>
      <c r="BS13" s="135">
        <v>182524</v>
      </c>
      <c r="BT13" s="135">
        <v>174036</v>
      </c>
      <c r="BU13" s="135">
        <v>161758</v>
      </c>
      <c r="BV13" s="95">
        <v>4073011</v>
      </c>
      <c r="BW13" s="92">
        <v>4225265</v>
      </c>
      <c r="BX13" s="92">
        <v>4356325</v>
      </c>
      <c r="BY13" s="92">
        <v>4474374</v>
      </c>
      <c r="BZ13" s="105">
        <v>4584016</v>
      </c>
      <c r="CA13" s="105">
        <v>4714625</v>
      </c>
      <c r="CB13" s="105">
        <v>4858265</v>
      </c>
      <c r="CC13" s="135">
        <v>4954711</v>
      </c>
      <c r="CD13" s="135">
        <v>4993317</v>
      </c>
      <c r="CE13" s="135">
        <v>4929274</v>
      </c>
      <c r="CF13" s="135">
        <v>4951869</v>
      </c>
      <c r="CG13" s="135">
        <v>4958211</v>
      </c>
      <c r="CH13" s="109" t="s">
        <v>30</v>
      </c>
      <c r="CI13" s="73" t="s">
        <v>30</v>
      </c>
      <c r="CJ13" s="73" t="s">
        <v>30</v>
      </c>
      <c r="CK13" s="73" t="s">
        <v>30</v>
      </c>
      <c r="CL13" s="105" t="s">
        <v>30</v>
      </c>
      <c r="CM13" s="105" t="s">
        <v>30</v>
      </c>
      <c r="CN13" s="105" t="s">
        <v>30</v>
      </c>
      <c r="CO13" s="105" t="s">
        <v>30</v>
      </c>
      <c r="CP13" s="105" t="s">
        <v>30</v>
      </c>
      <c r="CQ13" s="105" t="s">
        <v>30</v>
      </c>
      <c r="CR13" s="105" t="s">
        <v>30</v>
      </c>
      <c r="CS13" s="105" t="s">
        <v>30</v>
      </c>
      <c r="CT13" s="95">
        <v>2244642.85</v>
      </c>
      <c r="CU13" s="92">
        <v>2458410</v>
      </c>
      <c r="CV13" s="113">
        <v>2966212.8</v>
      </c>
      <c r="CW13" s="113">
        <v>2884200</v>
      </c>
      <c r="CX13" s="105">
        <v>2985491.0999999996</v>
      </c>
      <c r="CY13" s="105">
        <v>3162660</v>
      </c>
      <c r="CZ13" s="105">
        <v>2157816</v>
      </c>
      <c r="DA13" s="105">
        <v>2426176</v>
      </c>
      <c r="DB13" s="135">
        <v>2511660</v>
      </c>
      <c r="DC13" s="135">
        <v>2379916</v>
      </c>
      <c r="DD13" s="135">
        <v>2392560</v>
      </c>
      <c r="DE13" s="135">
        <v>2336259</v>
      </c>
      <c r="DF13" s="95">
        <v>3167296.09</v>
      </c>
      <c r="DG13" s="92">
        <v>3425670</v>
      </c>
      <c r="DH13" s="113">
        <v>3243315.3</v>
      </c>
      <c r="DI13" s="113">
        <v>3066180</v>
      </c>
      <c r="DJ13" s="105">
        <v>3117357.8999999994</v>
      </c>
      <c r="DK13" s="105">
        <v>3233940</v>
      </c>
      <c r="DL13" s="105">
        <v>1948840</v>
      </c>
      <c r="DM13" s="105">
        <v>2128322</v>
      </c>
      <c r="DN13" s="135">
        <v>2067397</v>
      </c>
      <c r="DO13" s="135">
        <v>2083688</v>
      </c>
      <c r="DP13" s="135">
        <v>2006622</v>
      </c>
      <c r="DQ13" s="135">
        <v>1940871</v>
      </c>
      <c r="DR13" s="95">
        <v>885036.76</v>
      </c>
      <c r="DS13" s="92">
        <v>554280</v>
      </c>
      <c r="DT13" s="113">
        <v>576982.80000000005</v>
      </c>
      <c r="DU13" s="113">
        <v>553830</v>
      </c>
      <c r="DV13" s="105">
        <v>543287.70000000007</v>
      </c>
      <c r="DW13" s="105">
        <v>555510</v>
      </c>
      <c r="DX13" s="105">
        <v>822067</v>
      </c>
      <c r="DY13" s="105">
        <v>885250</v>
      </c>
      <c r="DZ13" s="135">
        <v>852525</v>
      </c>
      <c r="EA13" s="135">
        <v>883266</v>
      </c>
      <c r="EB13" s="135">
        <v>849500</v>
      </c>
      <c r="EC13" s="135">
        <v>796264</v>
      </c>
      <c r="ED13" s="95">
        <v>6296975.7000000011</v>
      </c>
      <c r="EE13" s="92">
        <v>6438360</v>
      </c>
      <c r="EF13" s="113">
        <v>6786510.8999999994</v>
      </c>
      <c r="EG13" s="113">
        <v>6504210</v>
      </c>
      <c r="EH13" s="105">
        <v>6646136.6999999993</v>
      </c>
      <c r="EI13" s="105">
        <v>6952110</v>
      </c>
      <c r="EJ13" s="105">
        <v>4928723</v>
      </c>
      <c r="EK13" s="105">
        <v>5439748</v>
      </c>
      <c r="EL13" s="135">
        <v>5431582</v>
      </c>
      <c r="EM13" s="135">
        <v>5346870</v>
      </c>
      <c r="EN13" s="135">
        <v>5248682</v>
      </c>
      <c r="EO13" s="135">
        <v>5073394</v>
      </c>
      <c r="EP13" s="95" t="s">
        <v>30</v>
      </c>
      <c r="EQ13" s="73" t="s">
        <v>30</v>
      </c>
      <c r="ER13" s="113" t="s">
        <v>30</v>
      </c>
      <c r="ES13" s="113" t="s">
        <v>30</v>
      </c>
      <c r="ET13" s="105" t="s">
        <v>30</v>
      </c>
      <c r="EU13" s="105" t="s">
        <v>30</v>
      </c>
      <c r="EV13" s="105" t="s">
        <v>30</v>
      </c>
      <c r="EW13" s="105" t="s">
        <v>30</v>
      </c>
      <c r="EX13" s="105" t="s">
        <v>30</v>
      </c>
      <c r="EY13" s="105" t="s">
        <v>30</v>
      </c>
      <c r="EZ13" s="105" t="s">
        <v>30</v>
      </c>
      <c r="FA13" s="105" t="s">
        <v>30</v>
      </c>
      <c r="FB13" s="95" t="s">
        <v>30</v>
      </c>
      <c r="FC13" s="73" t="s">
        <v>30</v>
      </c>
      <c r="FD13" s="113" t="s">
        <v>30</v>
      </c>
      <c r="FE13" s="113" t="s">
        <v>30</v>
      </c>
      <c r="FF13" s="105" t="s">
        <v>30</v>
      </c>
      <c r="FG13" s="105" t="s">
        <v>30</v>
      </c>
      <c r="FH13" s="105" t="s">
        <v>30</v>
      </c>
      <c r="FI13" s="105" t="s">
        <v>30</v>
      </c>
      <c r="FJ13" s="105" t="s">
        <v>30</v>
      </c>
      <c r="FK13" s="105" t="s">
        <v>30</v>
      </c>
      <c r="FL13" s="105" t="s">
        <v>30</v>
      </c>
      <c r="FM13" s="105" t="s">
        <v>30</v>
      </c>
      <c r="FN13" s="95" t="s">
        <v>30</v>
      </c>
      <c r="FO13" s="73" t="s">
        <v>30</v>
      </c>
      <c r="FP13" s="113" t="s">
        <v>30</v>
      </c>
      <c r="FQ13" s="113" t="s">
        <v>30</v>
      </c>
      <c r="FR13" s="105" t="s">
        <v>30</v>
      </c>
      <c r="FS13" s="105" t="s">
        <v>30</v>
      </c>
      <c r="FT13" s="105" t="s">
        <v>30</v>
      </c>
      <c r="FU13" s="105" t="s">
        <v>30</v>
      </c>
      <c r="FV13" s="105" t="s">
        <v>30</v>
      </c>
      <c r="FW13" s="105" t="s">
        <v>30</v>
      </c>
      <c r="FX13" s="105" t="s">
        <v>30</v>
      </c>
      <c r="FY13" s="105" t="s">
        <v>30</v>
      </c>
    </row>
    <row r="14" spans="1:181" ht="15" x14ac:dyDescent="0.25">
      <c r="A14" s="13" t="s">
        <v>12</v>
      </c>
      <c r="B14" s="101">
        <v>1078687</v>
      </c>
      <c r="C14" s="92">
        <v>1107439</v>
      </c>
      <c r="D14" s="92">
        <v>1098724</v>
      </c>
      <c r="E14" s="113">
        <v>1080496</v>
      </c>
      <c r="F14" s="105">
        <v>1069859</v>
      </c>
      <c r="G14" s="105">
        <v>1034006</v>
      </c>
      <c r="H14" s="105">
        <v>1032537</v>
      </c>
      <c r="I14" s="105">
        <v>527383</v>
      </c>
      <c r="J14" s="105">
        <v>542963</v>
      </c>
      <c r="K14" s="105">
        <v>1291740</v>
      </c>
      <c r="L14" s="105">
        <v>1316505</v>
      </c>
      <c r="M14" s="105">
        <v>1335755</v>
      </c>
      <c r="N14" s="109" t="s">
        <v>30</v>
      </c>
      <c r="O14" s="73" t="s">
        <v>30</v>
      </c>
      <c r="P14" s="73" t="s">
        <v>30</v>
      </c>
      <c r="Q14" s="73" t="s">
        <v>30</v>
      </c>
      <c r="R14" s="105" t="s">
        <v>30</v>
      </c>
      <c r="S14" s="105" t="s">
        <v>30</v>
      </c>
      <c r="T14" s="105" t="s">
        <v>30</v>
      </c>
      <c r="U14" s="105" t="s">
        <v>30</v>
      </c>
      <c r="V14" s="105" t="s">
        <v>30</v>
      </c>
      <c r="W14" s="105" t="s">
        <v>30</v>
      </c>
      <c r="X14" s="105" t="s">
        <v>30</v>
      </c>
      <c r="Y14" s="105" t="s">
        <v>30</v>
      </c>
      <c r="Z14" s="109">
        <v>314380</v>
      </c>
      <c r="AA14" s="92">
        <v>322916</v>
      </c>
      <c r="AB14" s="92">
        <v>556721</v>
      </c>
      <c r="AC14" s="113">
        <v>552751</v>
      </c>
      <c r="AD14" s="105">
        <v>531559</v>
      </c>
      <c r="AE14" s="105">
        <v>511085</v>
      </c>
      <c r="AF14" s="136">
        <v>541209</v>
      </c>
      <c r="AG14" s="105">
        <v>570594</v>
      </c>
      <c r="AH14" s="105">
        <v>580617</v>
      </c>
      <c r="AI14" s="105">
        <v>566345</v>
      </c>
      <c r="AJ14" s="105">
        <v>561661</v>
      </c>
      <c r="AK14" s="105">
        <v>548812</v>
      </c>
      <c r="AL14" s="109">
        <v>208289</v>
      </c>
      <c r="AM14" s="92">
        <v>211686</v>
      </c>
      <c r="AN14" s="92" t="s">
        <v>30</v>
      </c>
      <c r="AO14" s="92" t="s">
        <v>30</v>
      </c>
      <c r="AP14" s="105" t="s">
        <v>30</v>
      </c>
      <c r="AQ14" s="105" t="s">
        <v>30</v>
      </c>
      <c r="AR14" s="105" t="s">
        <v>30</v>
      </c>
      <c r="AS14" s="105" t="s">
        <v>30</v>
      </c>
      <c r="AT14" s="105" t="s">
        <v>30</v>
      </c>
      <c r="AU14" s="105">
        <v>95226</v>
      </c>
      <c r="AV14" s="105">
        <v>89767</v>
      </c>
      <c r="AW14" s="105">
        <v>89245</v>
      </c>
      <c r="AX14" s="109">
        <v>486385</v>
      </c>
      <c r="AY14" s="92">
        <v>575143</v>
      </c>
      <c r="AZ14" s="92">
        <v>573316</v>
      </c>
      <c r="BA14" s="92">
        <v>549920</v>
      </c>
      <c r="BB14" s="105">
        <v>540932</v>
      </c>
      <c r="BC14" s="105">
        <v>528724</v>
      </c>
      <c r="BD14" s="136">
        <v>556612</v>
      </c>
      <c r="BE14" s="105">
        <v>584608</v>
      </c>
      <c r="BF14" s="105">
        <v>582775</v>
      </c>
      <c r="BG14" s="105">
        <v>466763</v>
      </c>
      <c r="BH14" s="105">
        <v>452461</v>
      </c>
      <c r="BI14" s="105">
        <v>440991</v>
      </c>
      <c r="BJ14" s="95">
        <v>140616</v>
      </c>
      <c r="BK14" s="92">
        <v>50627</v>
      </c>
      <c r="BL14" s="92">
        <v>67797</v>
      </c>
      <c r="BM14" s="113">
        <v>148470</v>
      </c>
      <c r="BN14" s="105">
        <v>148934</v>
      </c>
      <c r="BO14" s="105">
        <v>149161</v>
      </c>
      <c r="BP14" s="136">
        <v>156829</v>
      </c>
      <c r="BQ14" s="105">
        <v>168945</v>
      </c>
      <c r="BR14" s="105">
        <v>174874</v>
      </c>
      <c r="BS14" s="105">
        <v>177078</v>
      </c>
      <c r="BT14" s="105">
        <v>163555</v>
      </c>
      <c r="BU14" s="105">
        <v>150627</v>
      </c>
      <c r="BV14" s="95">
        <v>2228357</v>
      </c>
      <c r="BW14" s="92">
        <v>2267811</v>
      </c>
      <c r="BX14" s="92">
        <v>2296558</v>
      </c>
      <c r="BY14" s="92">
        <v>2331637</v>
      </c>
      <c r="BZ14" s="105">
        <v>2291284</v>
      </c>
      <c r="CA14" s="105">
        <v>2222976</v>
      </c>
      <c r="CB14" s="105">
        <v>2287187</v>
      </c>
      <c r="CC14" s="105">
        <v>1851530</v>
      </c>
      <c r="CD14" s="105">
        <v>1881229</v>
      </c>
      <c r="CE14" s="105">
        <v>2597152</v>
      </c>
      <c r="CF14" s="105">
        <v>2583949</v>
      </c>
      <c r="CG14" s="105">
        <v>2565430</v>
      </c>
      <c r="CH14" s="95">
        <v>74927</v>
      </c>
      <c r="CI14" s="92">
        <v>80033</v>
      </c>
      <c r="CJ14" s="93">
        <v>82396</v>
      </c>
      <c r="CK14" s="73" t="s">
        <v>29</v>
      </c>
      <c r="CL14" s="73" t="s">
        <v>29</v>
      </c>
      <c r="CM14" s="73" t="s">
        <v>29</v>
      </c>
      <c r="CN14" s="73">
        <v>98559</v>
      </c>
      <c r="CO14" s="105">
        <v>256386</v>
      </c>
      <c r="CP14" s="105">
        <v>265072</v>
      </c>
      <c r="CQ14" s="105">
        <v>264094</v>
      </c>
      <c r="CR14" s="105">
        <v>249276</v>
      </c>
      <c r="CS14" s="105">
        <v>224171</v>
      </c>
      <c r="CT14" s="95">
        <v>548419</v>
      </c>
      <c r="CU14" s="92">
        <v>564950</v>
      </c>
      <c r="CV14" s="92">
        <v>569111</v>
      </c>
      <c r="CW14" s="113">
        <v>551277</v>
      </c>
      <c r="CX14" s="105">
        <v>559636</v>
      </c>
      <c r="CY14" s="105">
        <v>579239</v>
      </c>
      <c r="CZ14" s="105">
        <v>639694</v>
      </c>
      <c r="DA14" s="105">
        <v>814596</v>
      </c>
      <c r="DB14" s="105">
        <v>882644</v>
      </c>
      <c r="DC14" s="105">
        <v>809198</v>
      </c>
      <c r="DD14" s="105">
        <v>755267</v>
      </c>
      <c r="DE14" s="105">
        <v>722418</v>
      </c>
      <c r="DF14" s="95">
        <v>413432</v>
      </c>
      <c r="DG14" s="92">
        <v>430137</v>
      </c>
      <c r="DH14" s="92">
        <v>384731</v>
      </c>
      <c r="DI14" s="113">
        <v>446096</v>
      </c>
      <c r="DJ14" s="105">
        <v>361939</v>
      </c>
      <c r="DK14" s="105">
        <v>357987</v>
      </c>
      <c r="DL14" s="105">
        <v>387369</v>
      </c>
      <c r="DM14" s="105">
        <v>112504</v>
      </c>
      <c r="DN14" s="105">
        <v>120330</v>
      </c>
      <c r="DO14" s="105">
        <v>169912</v>
      </c>
      <c r="DP14" s="105">
        <v>158631</v>
      </c>
      <c r="DQ14" s="105">
        <v>147452</v>
      </c>
      <c r="DR14" s="95">
        <v>340362</v>
      </c>
      <c r="DS14" s="92">
        <v>351706</v>
      </c>
      <c r="DT14" s="92">
        <v>377563</v>
      </c>
      <c r="DU14" s="113">
        <v>360274</v>
      </c>
      <c r="DV14" s="105">
        <v>357703</v>
      </c>
      <c r="DW14" s="105">
        <v>364550</v>
      </c>
      <c r="DX14" s="105">
        <v>396561</v>
      </c>
      <c r="DY14" s="105">
        <v>445740</v>
      </c>
      <c r="DZ14" s="105">
        <v>447794</v>
      </c>
      <c r="EA14" s="105">
        <v>375868</v>
      </c>
      <c r="EB14" s="105">
        <v>323708</v>
      </c>
      <c r="EC14" s="105">
        <v>303266</v>
      </c>
      <c r="ED14" s="95">
        <v>1377140</v>
      </c>
      <c r="EE14" s="92">
        <v>1426826</v>
      </c>
      <c r="EF14" s="92">
        <v>1413801</v>
      </c>
      <c r="EG14" s="113">
        <v>1357647</v>
      </c>
      <c r="EH14" s="105">
        <v>1359367</v>
      </c>
      <c r="EI14" s="105">
        <v>1389866</v>
      </c>
      <c r="EJ14" s="105">
        <v>1522183</v>
      </c>
      <c r="EK14" s="105">
        <v>1629226</v>
      </c>
      <c r="EL14" s="105">
        <v>1715840</v>
      </c>
      <c r="EM14" s="105">
        <v>1619072</v>
      </c>
      <c r="EN14" s="105">
        <v>1486882</v>
      </c>
      <c r="EO14" s="105">
        <v>1397307</v>
      </c>
      <c r="EP14" s="109" t="s">
        <v>29</v>
      </c>
      <c r="EQ14" s="73" t="s">
        <v>29</v>
      </c>
      <c r="ER14" s="73" t="s">
        <v>29</v>
      </c>
      <c r="ES14" s="73" t="s">
        <v>29</v>
      </c>
      <c r="ET14" s="73" t="s">
        <v>29</v>
      </c>
      <c r="EU14" s="73" t="s">
        <v>29</v>
      </c>
      <c r="EV14" s="73" t="s">
        <v>29</v>
      </c>
      <c r="EW14" s="73" t="s">
        <v>29</v>
      </c>
      <c r="EX14" s="73" t="s">
        <v>29</v>
      </c>
      <c r="EY14" s="73" t="s">
        <v>29</v>
      </c>
      <c r="EZ14" s="73" t="s">
        <v>29</v>
      </c>
      <c r="FA14" s="73" t="s">
        <v>29</v>
      </c>
      <c r="FB14" s="109" t="s">
        <v>29</v>
      </c>
      <c r="FC14" s="73" t="s">
        <v>29</v>
      </c>
      <c r="FD14" s="73" t="s">
        <v>29</v>
      </c>
      <c r="FE14" s="73" t="s">
        <v>29</v>
      </c>
      <c r="FF14" s="73" t="s">
        <v>29</v>
      </c>
      <c r="FG14" s="73" t="s">
        <v>29</v>
      </c>
      <c r="FH14" s="101" t="s">
        <v>29</v>
      </c>
      <c r="FI14" s="101" t="s">
        <v>29</v>
      </c>
      <c r="FJ14" s="101" t="s">
        <v>29</v>
      </c>
      <c r="FK14" s="101" t="s">
        <v>29</v>
      </c>
      <c r="FL14" s="101" t="s">
        <v>29</v>
      </c>
      <c r="FM14" s="101" t="s">
        <v>29</v>
      </c>
      <c r="FN14" s="109" t="s">
        <v>29</v>
      </c>
      <c r="FO14" s="73" t="s">
        <v>29</v>
      </c>
      <c r="FP14" s="73" t="s">
        <v>29</v>
      </c>
      <c r="FQ14" s="73" t="s">
        <v>29</v>
      </c>
      <c r="FR14" s="73" t="s">
        <v>29</v>
      </c>
      <c r="FS14" s="73" t="s">
        <v>29</v>
      </c>
      <c r="FT14" s="73" t="s">
        <v>29</v>
      </c>
      <c r="FU14" s="73" t="s">
        <v>29</v>
      </c>
      <c r="FV14" s="73" t="s">
        <v>29</v>
      </c>
      <c r="FW14" s="73" t="s">
        <v>29</v>
      </c>
      <c r="FX14" s="73" t="s">
        <v>29</v>
      </c>
      <c r="FY14" s="73" t="s">
        <v>29</v>
      </c>
    </row>
    <row r="15" spans="1:181" ht="15" x14ac:dyDescent="0.25">
      <c r="A15" s="13" t="s">
        <v>13</v>
      </c>
      <c r="B15" s="73" t="s">
        <v>29</v>
      </c>
      <c r="C15" s="73" t="s">
        <v>29</v>
      </c>
      <c r="D15" s="73" t="s">
        <v>29</v>
      </c>
      <c r="E15" s="73" t="s">
        <v>29</v>
      </c>
      <c r="F15" s="73">
        <v>980546</v>
      </c>
      <c r="G15" s="73">
        <v>1018939</v>
      </c>
      <c r="H15" s="73">
        <v>1058660</v>
      </c>
      <c r="I15" s="135">
        <v>1096262</v>
      </c>
      <c r="J15" s="135">
        <v>1166277</v>
      </c>
      <c r="K15" s="135">
        <v>1206233</v>
      </c>
      <c r="L15" s="135">
        <v>1244511</v>
      </c>
      <c r="M15" s="135">
        <v>1510215</v>
      </c>
      <c r="N15" s="109" t="s">
        <v>30</v>
      </c>
      <c r="O15" s="73" t="s">
        <v>30</v>
      </c>
      <c r="P15" s="73" t="s">
        <v>30</v>
      </c>
      <c r="Q15" s="73" t="s">
        <v>30</v>
      </c>
      <c r="R15" s="73" t="s">
        <v>30</v>
      </c>
      <c r="S15" s="73" t="s">
        <v>30</v>
      </c>
      <c r="T15" s="73" t="s">
        <v>30</v>
      </c>
      <c r="U15" s="105" t="s">
        <v>30</v>
      </c>
      <c r="V15" s="105" t="s">
        <v>30</v>
      </c>
      <c r="W15" s="105" t="s">
        <v>30</v>
      </c>
      <c r="X15" s="105" t="s">
        <v>30</v>
      </c>
      <c r="Y15" s="105" t="s">
        <v>30</v>
      </c>
      <c r="Z15" s="109" t="s">
        <v>29</v>
      </c>
      <c r="AA15" s="73" t="s">
        <v>29</v>
      </c>
      <c r="AB15" s="73" t="s">
        <v>29</v>
      </c>
      <c r="AC15" s="73">
        <v>0</v>
      </c>
      <c r="AD15" s="73">
        <v>430131</v>
      </c>
      <c r="AE15" s="73">
        <v>428374.5</v>
      </c>
      <c r="AF15" s="136">
        <v>433308</v>
      </c>
      <c r="AG15" s="136">
        <v>438379.5</v>
      </c>
      <c r="AH15" s="135">
        <v>445886</v>
      </c>
      <c r="AI15" s="135">
        <v>545494.5</v>
      </c>
      <c r="AJ15" s="135">
        <v>550542</v>
      </c>
      <c r="AK15" s="135">
        <v>590806</v>
      </c>
      <c r="AL15" s="109" t="s">
        <v>29</v>
      </c>
      <c r="AM15" s="73" t="s">
        <v>29</v>
      </c>
      <c r="AN15" s="73" t="s">
        <v>29</v>
      </c>
      <c r="AO15" s="73" t="s">
        <v>29</v>
      </c>
      <c r="AP15" s="73">
        <v>80748</v>
      </c>
      <c r="AQ15" s="73">
        <v>81587</v>
      </c>
      <c r="AR15" s="136">
        <v>83574</v>
      </c>
      <c r="AS15" s="136">
        <v>85876</v>
      </c>
      <c r="AT15" s="135">
        <v>87469</v>
      </c>
      <c r="AU15" s="73" t="s">
        <v>29</v>
      </c>
      <c r="AV15" s="73">
        <v>0</v>
      </c>
      <c r="AW15" s="73" t="s">
        <v>29</v>
      </c>
      <c r="AX15" s="109" t="s">
        <v>29</v>
      </c>
      <c r="AY15" s="73" t="s">
        <v>29</v>
      </c>
      <c r="AZ15" s="73" t="s">
        <v>29</v>
      </c>
      <c r="BA15" s="73" t="s">
        <v>29</v>
      </c>
      <c r="BB15" s="73">
        <v>488393</v>
      </c>
      <c r="BC15" s="73">
        <v>433677</v>
      </c>
      <c r="BD15" s="136">
        <v>439761</v>
      </c>
      <c r="BE15" s="136">
        <v>454983</v>
      </c>
      <c r="BF15" s="135">
        <v>467191</v>
      </c>
      <c r="BG15" s="135">
        <v>459945</v>
      </c>
      <c r="BH15" s="135">
        <v>444047</v>
      </c>
      <c r="BI15" s="135">
        <v>471101</v>
      </c>
      <c r="BJ15" s="109" t="s">
        <v>29</v>
      </c>
      <c r="BK15" s="73" t="s">
        <v>29</v>
      </c>
      <c r="BL15" s="73" t="s">
        <v>29</v>
      </c>
      <c r="BM15" s="73" t="s">
        <v>29</v>
      </c>
      <c r="BN15" s="73">
        <v>214644</v>
      </c>
      <c r="BO15" s="73">
        <v>323373.5</v>
      </c>
      <c r="BP15" s="136">
        <v>342502</v>
      </c>
      <c r="BQ15" s="73">
        <v>361664.5</v>
      </c>
      <c r="BR15" s="135">
        <v>392132</v>
      </c>
      <c r="BS15" s="135">
        <v>384726.01</v>
      </c>
      <c r="BT15" s="135">
        <v>378485</v>
      </c>
      <c r="BU15" s="135">
        <v>365834</v>
      </c>
      <c r="BV15" s="109" t="s">
        <v>29</v>
      </c>
      <c r="BW15" s="73" t="s">
        <v>29</v>
      </c>
      <c r="BX15" s="73" t="s">
        <v>29</v>
      </c>
      <c r="BY15" s="73" t="s">
        <v>29</v>
      </c>
      <c r="BZ15" s="73">
        <v>2194462</v>
      </c>
      <c r="CA15" s="73">
        <v>2285951</v>
      </c>
      <c r="CB15" s="73">
        <v>2357805</v>
      </c>
      <c r="CC15" s="73">
        <v>2437165</v>
      </c>
      <c r="CD15" s="135">
        <v>2558955</v>
      </c>
      <c r="CE15" s="135">
        <v>2596398.5099999998</v>
      </c>
      <c r="CF15" s="135">
        <v>2617585</v>
      </c>
      <c r="CG15" s="135">
        <v>2937956</v>
      </c>
      <c r="CH15" s="109" t="s">
        <v>30</v>
      </c>
      <c r="CI15" s="73" t="s">
        <v>30</v>
      </c>
      <c r="CJ15" s="73" t="s">
        <v>30</v>
      </c>
      <c r="CK15" s="73" t="s">
        <v>30</v>
      </c>
      <c r="CL15" s="73">
        <v>32840</v>
      </c>
      <c r="CM15" s="73">
        <v>88090</v>
      </c>
      <c r="CN15" s="73">
        <v>93148</v>
      </c>
      <c r="CO15" s="73" t="s">
        <v>30</v>
      </c>
      <c r="CP15" s="73" t="s">
        <v>30</v>
      </c>
      <c r="CQ15" s="73" t="s">
        <v>30</v>
      </c>
      <c r="CR15" s="73" t="s">
        <v>30</v>
      </c>
      <c r="CS15" s="73" t="s">
        <v>30</v>
      </c>
      <c r="CT15" s="109" t="s">
        <v>29</v>
      </c>
      <c r="CU15" s="73" t="s">
        <v>29</v>
      </c>
      <c r="CV15" s="73" t="s">
        <v>29</v>
      </c>
      <c r="CW15" s="73" t="s">
        <v>29</v>
      </c>
      <c r="CX15" s="73">
        <v>838519</v>
      </c>
      <c r="CY15" s="73">
        <v>877880.48</v>
      </c>
      <c r="CZ15" s="73">
        <v>971991</v>
      </c>
      <c r="DA15" s="136">
        <v>1329057</v>
      </c>
      <c r="DB15" s="135">
        <v>1425625.79</v>
      </c>
      <c r="DC15" s="135">
        <v>1794269.6800000002</v>
      </c>
      <c r="DD15" s="135">
        <v>1732183</v>
      </c>
      <c r="DE15" s="135">
        <v>1485554</v>
      </c>
      <c r="DF15" s="109" t="s">
        <v>29</v>
      </c>
      <c r="DG15" s="73" t="s">
        <v>29</v>
      </c>
      <c r="DH15" s="73" t="s">
        <v>29</v>
      </c>
      <c r="DI15" s="73" t="s">
        <v>29</v>
      </c>
      <c r="DJ15" s="73">
        <v>889489</v>
      </c>
      <c r="DK15" s="73">
        <v>941941.85</v>
      </c>
      <c r="DL15" s="73">
        <v>1090511</v>
      </c>
      <c r="DM15" s="136">
        <v>803203</v>
      </c>
      <c r="DN15" s="135">
        <v>906819.92</v>
      </c>
      <c r="DO15" s="135">
        <v>542605.03</v>
      </c>
      <c r="DP15" s="135">
        <v>507048</v>
      </c>
      <c r="DQ15" s="135">
        <v>434197</v>
      </c>
      <c r="DR15" s="109" t="s">
        <v>29</v>
      </c>
      <c r="DS15" s="73" t="s">
        <v>29</v>
      </c>
      <c r="DT15" s="73" t="s">
        <v>29</v>
      </c>
      <c r="DU15" s="73" t="s">
        <v>29</v>
      </c>
      <c r="DV15" s="73">
        <v>199306</v>
      </c>
      <c r="DW15" s="73">
        <v>207221.99</v>
      </c>
      <c r="DX15" s="73">
        <v>223842</v>
      </c>
      <c r="DY15" s="73">
        <v>235856</v>
      </c>
      <c r="DZ15" s="135">
        <v>258949.58</v>
      </c>
      <c r="EA15" s="135">
        <v>270247.58</v>
      </c>
      <c r="EB15" s="135">
        <v>255400</v>
      </c>
      <c r="EC15" s="135">
        <v>233395</v>
      </c>
      <c r="ED15" s="109" t="s">
        <v>29</v>
      </c>
      <c r="EE15" s="73" t="s">
        <v>29</v>
      </c>
      <c r="EF15" s="73" t="s">
        <v>29</v>
      </c>
      <c r="EG15" s="73" t="s">
        <v>29</v>
      </c>
      <c r="EH15" s="73">
        <v>1960154</v>
      </c>
      <c r="EI15" s="73">
        <v>2027044.32</v>
      </c>
      <c r="EJ15" s="73">
        <v>2286344</v>
      </c>
      <c r="EK15" s="73">
        <v>2368116</v>
      </c>
      <c r="EL15" s="135">
        <v>2591395.29</v>
      </c>
      <c r="EM15" s="135">
        <v>2607122.29</v>
      </c>
      <c r="EN15" s="135">
        <v>2494631</v>
      </c>
      <c r="EO15" s="135">
        <v>2153146</v>
      </c>
      <c r="EP15" s="109" t="s">
        <v>30</v>
      </c>
      <c r="EQ15" s="73" t="s">
        <v>30</v>
      </c>
      <c r="ER15" s="101" t="s">
        <v>30</v>
      </c>
      <c r="ES15" s="101" t="s">
        <v>30</v>
      </c>
      <c r="ET15" s="73" t="s">
        <v>30</v>
      </c>
      <c r="EU15" s="73" t="s">
        <v>30</v>
      </c>
      <c r="EV15" s="73" t="s">
        <v>30</v>
      </c>
      <c r="EW15" s="73" t="s">
        <v>30</v>
      </c>
      <c r="EX15" s="73" t="s">
        <v>30</v>
      </c>
      <c r="EY15" s="73" t="s">
        <v>30</v>
      </c>
      <c r="EZ15" s="73" t="s">
        <v>30</v>
      </c>
      <c r="FA15" s="73" t="s">
        <v>30</v>
      </c>
      <c r="FB15" s="109" t="s">
        <v>30</v>
      </c>
      <c r="FC15" s="73" t="s">
        <v>30</v>
      </c>
      <c r="FD15" s="101" t="s">
        <v>30</v>
      </c>
      <c r="FE15" s="101" t="s">
        <v>30</v>
      </c>
      <c r="FF15" s="73" t="s">
        <v>30</v>
      </c>
      <c r="FG15" s="73" t="s">
        <v>30</v>
      </c>
      <c r="FH15" s="73" t="s">
        <v>30</v>
      </c>
      <c r="FI15" s="73" t="s">
        <v>30</v>
      </c>
      <c r="FJ15" s="73" t="s">
        <v>30</v>
      </c>
      <c r="FK15" s="73" t="s">
        <v>30</v>
      </c>
      <c r="FL15" s="73" t="s">
        <v>30</v>
      </c>
      <c r="FM15" s="73" t="s">
        <v>30</v>
      </c>
      <c r="FN15" s="109" t="s">
        <v>30</v>
      </c>
      <c r="FO15" s="73" t="s">
        <v>30</v>
      </c>
      <c r="FP15" s="101" t="s">
        <v>30</v>
      </c>
      <c r="FQ15" s="101" t="s">
        <v>30</v>
      </c>
      <c r="FR15" s="73" t="s">
        <v>30</v>
      </c>
      <c r="FS15" s="73" t="s">
        <v>30</v>
      </c>
      <c r="FT15" s="73" t="s">
        <v>30</v>
      </c>
      <c r="FU15" s="73" t="s">
        <v>30</v>
      </c>
      <c r="FV15" s="73" t="s">
        <v>30</v>
      </c>
      <c r="FW15" s="73" t="s">
        <v>30</v>
      </c>
      <c r="FX15" s="73" t="s">
        <v>30</v>
      </c>
      <c r="FY15" s="73" t="s">
        <v>30</v>
      </c>
    </row>
    <row r="16" spans="1:181" ht="15" x14ac:dyDescent="0.25">
      <c r="A16" s="13" t="s">
        <v>14</v>
      </c>
      <c r="B16" s="73" t="s">
        <v>29</v>
      </c>
      <c r="C16" s="73" t="s">
        <v>29</v>
      </c>
      <c r="D16" s="73" t="s">
        <v>29</v>
      </c>
      <c r="E16" s="73" t="s">
        <v>29</v>
      </c>
      <c r="F16" s="73" t="s">
        <v>29</v>
      </c>
      <c r="G16" s="73">
        <v>1022049</v>
      </c>
      <c r="H16" s="73">
        <v>1030515</v>
      </c>
      <c r="I16" s="135">
        <v>990540</v>
      </c>
      <c r="J16" s="135">
        <v>1098614</v>
      </c>
      <c r="K16" s="135">
        <v>1017614</v>
      </c>
      <c r="L16" s="135">
        <v>998242</v>
      </c>
      <c r="M16" s="135">
        <v>998823</v>
      </c>
      <c r="N16" s="109" t="s">
        <v>29</v>
      </c>
      <c r="O16" s="73" t="s">
        <v>29</v>
      </c>
      <c r="P16" s="73" t="s">
        <v>29</v>
      </c>
      <c r="Q16" s="73" t="s">
        <v>29</v>
      </c>
      <c r="R16" s="73" t="s">
        <v>29</v>
      </c>
      <c r="S16" s="73" t="s">
        <v>29</v>
      </c>
      <c r="T16" s="73" t="s">
        <v>29</v>
      </c>
      <c r="U16" s="73">
        <v>182408</v>
      </c>
      <c r="V16" s="135">
        <v>183269</v>
      </c>
      <c r="W16" s="135">
        <v>178356</v>
      </c>
      <c r="X16" s="135">
        <v>176247</v>
      </c>
      <c r="Y16" s="135">
        <v>183724</v>
      </c>
      <c r="Z16" s="109" t="s">
        <v>29</v>
      </c>
      <c r="AA16" s="73" t="s">
        <v>29</v>
      </c>
      <c r="AB16" s="73" t="s">
        <v>29</v>
      </c>
      <c r="AC16" s="73" t="s">
        <v>29</v>
      </c>
      <c r="AD16" s="73" t="s">
        <v>29</v>
      </c>
      <c r="AE16" s="73">
        <v>1500352</v>
      </c>
      <c r="AF16" s="136">
        <v>1778953</v>
      </c>
      <c r="AG16" s="73">
        <v>1668369</v>
      </c>
      <c r="AH16" s="135">
        <v>1645112.3</v>
      </c>
      <c r="AI16" s="135">
        <v>1683864</v>
      </c>
      <c r="AJ16" s="135">
        <v>1646578</v>
      </c>
      <c r="AK16" s="135">
        <v>1616159</v>
      </c>
      <c r="AL16" s="109" t="s">
        <v>29</v>
      </c>
      <c r="AM16" s="73" t="s">
        <v>29</v>
      </c>
      <c r="AN16" s="73" t="s">
        <v>29</v>
      </c>
      <c r="AO16" s="73" t="s">
        <v>29</v>
      </c>
      <c r="AP16" s="73">
        <v>429099</v>
      </c>
      <c r="AQ16" s="73">
        <v>217042</v>
      </c>
      <c r="AR16" s="136">
        <v>222816</v>
      </c>
      <c r="AS16" s="105" t="s">
        <v>30</v>
      </c>
      <c r="AT16" s="105" t="s">
        <v>30</v>
      </c>
      <c r="AU16" s="105" t="s">
        <v>30</v>
      </c>
      <c r="AV16" s="105">
        <v>0</v>
      </c>
      <c r="AW16" s="105" t="s">
        <v>30</v>
      </c>
      <c r="AX16" s="109" t="s">
        <v>29</v>
      </c>
      <c r="AY16" s="73" t="s">
        <v>29</v>
      </c>
      <c r="AZ16" s="73" t="s">
        <v>29</v>
      </c>
      <c r="BA16" s="73" t="s">
        <v>29</v>
      </c>
      <c r="BB16" s="73">
        <v>180183</v>
      </c>
      <c r="BC16" s="73">
        <v>184664</v>
      </c>
      <c r="BD16" s="136">
        <v>193747</v>
      </c>
      <c r="BE16" s="93">
        <v>189533</v>
      </c>
      <c r="BF16" s="93">
        <v>204980</v>
      </c>
      <c r="BG16" s="93">
        <v>199005</v>
      </c>
      <c r="BH16" s="93">
        <v>193882</v>
      </c>
      <c r="BI16" s="93">
        <v>186493</v>
      </c>
      <c r="BJ16" s="95" t="s">
        <v>30</v>
      </c>
      <c r="BK16" s="101" t="s">
        <v>30</v>
      </c>
      <c r="BL16" s="101" t="s">
        <v>30</v>
      </c>
      <c r="BM16" s="101" t="s">
        <v>30</v>
      </c>
      <c r="BN16" s="101" t="s">
        <v>30</v>
      </c>
      <c r="BO16" s="101" t="s">
        <v>30</v>
      </c>
      <c r="BP16" s="101" t="s">
        <v>30</v>
      </c>
      <c r="BQ16" s="73" t="s">
        <v>30</v>
      </c>
      <c r="BR16" s="73" t="s">
        <v>30</v>
      </c>
      <c r="BS16" s="73" t="s">
        <v>30</v>
      </c>
      <c r="BT16" s="73" t="s">
        <v>30</v>
      </c>
      <c r="BU16" s="73" t="s">
        <v>30</v>
      </c>
      <c r="BV16" s="109" t="s">
        <v>29</v>
      </c>
      <c r="BW16" s="73" t="s">
        <v>29</v>
      </c>
      <c r="BX16" s="73" t="s">
        <v>29</v>
      </c>
      <c r="BY16" s="73" t="s">
        <v>29</v>
      </c>
      <c r="BZ16" s="73">
        <v>2876744</v>
      </c>
      <c r="CA16" s="73">
        <v>2924107</v>
      </c>
      <c r="CB16" s="73">
        <v>3003215</v>
      </c>
      <c r="CC16" s="135">
        <v>3030850</v>
      </c>
      <c r="CD16" s="135">
        <v>3131975.3</v>
      </c>
      <c r="CE16" s="135">
        <v>3078839</v>
      </c>
      <c r="CF16" s="135">
        <v>3014949</v>
      </c>
      <c r="CG16" s="135">
        <v>2985199</v>
      </c>
      <c r="CH16" s="109" t="s">
        <v>30</v>
      </c>
      <c r="CI16" s="73" t="s">
        <v>30</v>
      </c>
      <c r="CJ16" s="73" t="s">
        <v>30</v>
      </c>
      <c r="CK16" s="73" t="s">
        <v>30</v>
      </c>
      <c r="CL16" s="73" t="s">
        <v>30</v>
      </c>
      <c r="CM16" s="73" t="s">
        <v>30</v>
      </c>
      <c r="CN16" s="73" t="s">
        <v>30</v>
      </c>
      <c r="CO16" s="73" t="s">
        <v>30</v>
      </c>
      <c r="CP16" s="73" t="s">
        <v>30</v>
      </c>
      <c r="CQ16" s="73" t="s">
        <v>30</v>
      </c>
      <c r="CR16" s="73" t="s">
        <v>30</v>
      </c>
      <c r="CS16" s="73" t="s">
        <v>30</v>
      </c>
      <c r="CT16" s="109" t="s">
        <v>29</v>
      </c>
      <c r="CU16" s="73" t="s">
        <v>29</v>
      </c>
      <c r="CV16" s="73" t="s">
        <v>29</v>
      </c>
      <c r="CW16" s="73" t="s">
        <v>29</v>
      </c>
      <c r="CX16" s="73" t="s">
        <v>29</v>
      </c>
      <c r="CY16" s="73">
        <v>577619</v>
      </c>
      <c r="CZ16" s="73">
        <v>653285</v>
      </c>
      <c r="DA16" s="136">
        <v>1083827</v>
      </c>
      <c r="DB16" s="135">
        <v>1098901.5</v>
      </c>
      <c r="DC16" s="135">
        <v>1039235.5</v>
      </c>
      <c r="DD16" s="135">
        <v>980152.5</v>
      </c>
      <c r="DE16" s="135">
        <v>912542.5</v>
      </c>
      <c r="DF16" s="109" t="s">
        <v>29</v>
      </c>
      <c r="DG16" s="73" t="s">
        <v>29</v>
      </c>
      <c r="DH16" s="73" t="s">
        <v>29</v>
      </c>
      <c r="DI16" s="73" t="s">
        <v>29</v>
      </c>
      <c r="DJ16" s="73">
        <v>944230</v>
      </c>
      <c r="DK16" s="73">
        <v>976795</v>
      </c>
      <c r="DL16" s="73">
        <v>1103557</v>
      </c>
      <c r="DM16" s="136">
        <v>902544</v>
      </c>
      <c r="DN16" s="135">
        <v>885936</v>
      </c>
      <c r="DO16" s="135">
        <v>834799</v>
      </c>
      <c r="DP16" s="135">
        <v>764215</v>
      </c>
      <c r="DQ16" s="135">
        <v>733349</v>
      </c>
      <c r="DR16" s="109" t="s">
        <v>29</v>
      </c>
      <c r="DS16" s="73" t="s">
        <v>29</v>
      </c>
      <c r="DT16" s="73" t="s">
        <v>29</v>
      </c>
      <c r="DU16" s="73" t="s">
        <v>29</v>
      </c>
      <c r="DV16" s="73">
        <v>51376</v>
      </c>
      <c r="DW16" s="73">
        <v>51542</v>
      </c>
      <c r="DX16" s="73">
        <v>61785</v>
      </c>
      <c r="DY16" s="73" t="s">
        <v>30</v>
      </c>
      <c r="DZ16" s="73" t="s">
        <v>30</v>
      </c>
      <c r="EA16" s="73" t="s">
        <v>30</v>
      </c>
      <c r="EB16" s="73" t="s">
        <v>30</v>
      </c>
      <c r="EC16" s="73" t="s">
        <v>30</v>
      </c>
      <c r="ED16" s="109" t="s">
        <v>29</v>
      </c>
      <c r="EE16" s="73" t="s">
        <v>29</v>
      </c>
      <c r="EF16" s="73" t="s">
        <v>29</v>
      </c>
      <c r="EG16" s="73" t="s">
        <v>29</v>
      </c>
      <c r="EH16" s="73">
        <v>1561704</v>
      </c>
      <c r="EI16" s="73">
        <v>1605956</v>
      </c>
      <c r="EJ16" s="73">
        <v>1818627</v>
      </c>
      <c r="EK16" s="135">
        <v>1986371</v>
      </c>
      <c r="EL16" s="135">
        <v>1984837.5</v>
      </c>
      <c r="EM16" s="135">
        <v>1874034.5</v>
      </c>
      <c r="EN16" s="135">
        <v>1744367.5</v>
      </c>
      <c r="EO16" s="135">
        <v>1645891.5</v>
      </c>
      <c r="EP16" s="109" t="s">
        <v>29</v>
      </c>
      <c r="EQ16" s="73" t="s">
        <v>29</v>
      </c>
      <c r="ER16" s="73" t="s">
        <v>29</v>
      </c>
      <c r="ES16" s="73" t="s">
        <v>29</v>
      </c>
      <c r="ET16" s="73" t="s">
        <v>29</v>
      </c>
      <c r="EU16" s="73" t="s">
        <v>29</v>
      </c>
      <c r="EV16" s="73" t="s">
        <v>29</v>
      </c>
      <c r="EW16" s="73" t="s">
        <v>29</v>
      </c>
      <c r="EX16" s="73" t="s">
        <v>29</v>
      </c>
      <c r="EY16" s="73" t="s">
        <v>29</v>
      </c>
      <c r="EZ16" s="73" t="s">
        <v>29</v>
      </c>
      <c r="FA16" s="73" t="s">
        <v>29</v>
      </c>
      <c r="FB16" s="109" t="s">
        <v>29</v>
      </c>
      <c r="FC16" s="73" t="s">
        <v>29</v>
      </c>
      <c r="FD16" s="73" t="s">
        <v>29</v>
      </c>
      <c r="FE16" s="73" t="s">
        <v>29</v>
      </c>
      <c r="FF16" s="73">
        <v>9254787</v>
      </c>
      <c r="FG16" s="73">
        <v>9933530</v>
      </c>
      <c r="FH16" s="73">
        <v>11553299</v>
      </c>
      <c r="FI16" s="73" t="s">
        <v>29</v>
      </c>
      <c r="FJ16" s="73" t="s">
        <v>29</v>
      </c>
      <c r="FK16" s="73" t="s">
        <v>29</v>
      </c>
      <c r="FL16" s="73" t="s">
        <v>29</v>
      </c>
      <c r="FM16" s="73" t="s">
        <v>29</v>
      </c>
      <c r="FN16" s="109" t="s">
        <v>29</v>
      </c>
      <c r="FO16" s="73" t="s">
        <v>29</v>
      </c>
      <c r="FP16" s="73" t="s">
        <v>29</v>
      </c>
      <c r="FQ16" s="73" t="s">
        <v>29</v>
      </c>
      <c r="FR16" s="73">
        <v>9254787</v>
      </c>
      <c r="FS16" s="73">
        <v>9933530</v>
      </c>
      <c r="FT16" s="73">
        <v>11553299</v>
      </c>
      <c r="FU16" s="73" t="s">
        <v>29</v>
      </c>
      <c r="FV16" s="73" t="s">
        <v>29</v>
      </c>
      <c r="FW16" s="73" t="s">
        <v>29</v>
      </c>
      <c r="FX16" s="73" t="s">
        <v>29</v>
      </c>
      <c r="FY16" s="73" t="s">
        <v>29</v>
      </c>
    </row>
    <row r="17" spans="1:181" ht="15" x14ac:dyDescent="0.25">
      <c r="A17" s="13" t="s">
        <v>15</v>
      </c>
      <c r="B17" s="101">
        <v>4056865</v>
      </c>
      <c r="C17" s="92">
        <v>4056865</v>
      </c>
      <c r="D17" s="92">
        <v>4015106</v>
      </c>
      <c r="E17" s="113">
        <v>4290531</v>
      </c>
      <c r="F17" s="105">
        <v>4793401</v>
      </c>
      <c r="G17" s="105">
        <v>4866655</v>
      </c>
      <c r="H17" s="105">
        <v>4928585</v>
      </c>
      <c r="I17" s="135">
        <v>5122035</v>
      </c>
      <c r="J17" s="135">
        <v>5276587</v>
      </c>
      <c r="K17" s="135">
        <v>5362188</v>
      </c>
      <c r="L17" s="135">
        <v>5418106</v>
      </c>
      <c r="M17" s="135">
        <v>5529306</v>
      </c>
      <c r="N17" s="95">
        <v>838625</v>
      </c>
      <c r="O17" s="92">
        <v>838625</v>
      </c>
      <c r="P17" s="92">
        <v>898936</v>
      </c>
      <c r="Q17" s="113">
        <v>657731</v>
      </c>
      <c r="R17" s="105">
        <v>581870</v>
      </c>
      <c r="S17" s="135">
        <v>1203233</v>
      </c>
      <c r="T17" s="136">
        <v>1221849</v>
      </c>
      <c r="U17" s="136">
        <v>1275570</v>
      </c>
      <c r="V17" s="135">
        <v>1332619</v>
      </c>
      <c r="W17" s="135">
        <v>1330092</v>
      </c>
      <c r="X17" s="135">
        <v>1316690</v>
      </c>
      <c r="Y17" s="135">
        <v>1311681</v>
      </c>
      <c r="Z17" s="95">
        <v>4448606</v>
      </c>
      <c r="AA17" s="92">
        <v>4448606</v>
      </c>
      <c r="AB17" s="92">
        <v>4663087</v>
      </c>
      <c r="AC17" s="113">
        <v>4693068</v>
      </c>
      <c r="AD17" s="105">
        <v>4281447</v>
      </c>
      <c r="AE17" s="105">
        <v>3777636</v>
      </c>
      <c r="AF17" s="136">
        <v>3952401</v>
      </c>
      <c r="AG17" s="105">
        <v>4170292</v>
      </c>
      <c r="AH17" s="135">
        <v>4280207</v>
      </c>
      <c r="AI17" s="135">
        <v>4347074</v>
      </c>
      <c r="AJ17" s="135">
        <v>4453825</v>
      </c>
      <c r="AK17" s="135">
        <v>4549568</v>
      </c>
      <c r="AL17" s="95">
        <v>216314</v>
      </c>
      <c r="AM17" s="92">
        <v>216314</v>
      </c>
      <c r="AN17" s="92">
        <v>239879</v>
      </c>
      <c r="AO17" s="113">
        <v>258367</v>
      </c>
      <c r="AP17" s="105">
        <v>267443</v>
      </c>
      <c r="AQ17" s="105">
        <v>213234</v>
      </c>
      <c r="AR17" s="136">
        <v>132800</v>
      </c>
      <c r="AS17" s="105">
        <v>76964</v>
      </c>
      <c r="AT17" s="135">
        <v>91001</v>
      </c>
      <c r="AU17" s="135">
        <v>128059</v>
      </c>
      <c r="AV17" s="135">
        <v>131998</v>
      </c>
      <c r="AW17" s="135">
        <v>135885</v>
      </c>
      <c r="AX17" s="95">
        <v>40299</v>
      </c>
      <c r="AY17" s="92">
        <v>40299</v>
      </c>
      <c r="AZ17" s="92">
        <v>289734</v>
      </c>
      <c r="BA17" s="92">
        <v>290720</v>
      </c>
      <c r="BB17" s="105">
        <v>294066</v>
      </c>
      <c r="BC17" s="105">
        <v>270911</v>
      </c>
      <c r="BD17" s="136">
        <v>276483</v>
      </c>
      <c r="BE17" s="136">
        <v>281735</v>
      </c>
      <c r="BF17" s="135">
        <v>284896</v>
      </c>
      <c r="BG17" s="135">
        <v>353179</v>
      </c>
      <c r="BH17" s="135">
        <v>352503</v>
      </c>
      <c r="BI17" s="135">
        <v>363003</v>
      </c>
      <c r="BJ17" s="95">
        <v>278099</v>
      </c>
      <c r="BK17" s="92">
        <v>278099</v>
      </c>
      <c r="BL17" s="113">
        <v>45823</v>
      </c>
      <c r="BM17" s="73" t="s">
        <v>29</v>
      </c>
      <c r="BN17" s="73" t="s">
        <v>29</v>
      </c>
      <c r="BO17" s="73">
        <v>44481</v>
      </c>
      <c r="BP17" s="136">
        <v>49077</v>
      </c>
      <c r="BQ17" s="105">
        <v>49481</v>
      </c>
      <c r="BR17" s="135">
        <v>54166</v>
      </c>
      <c r="BS17" s="135">
        <v>54015</v>
      </c>
      <c r="BT17" s="135">
        <v>55815</v>
      </c>
      <c r="BU17" s="135">
        <v>60520</v>
      </c>
      <c r="BV17" s="95">
        <v>9878808</v>
      </c>
      <c r="BW17" s="92">
        <v>9878808</v>
      </c>
      <c r="BX17" s="92">
        <v>10152565</v>
      </c>
      <c r="BY17" s="92">
        <v>10235399</v>
      </c>
      <c r="BZ17" s="105">
        <v>10263059</v>
      </c>
      <c r="CA17" s="105">
        <v>10376150</v>
      </c>
      <c r="CB17" s="105">
        <v>10561195</v>
      </c>
      <c r="CC17" s="135">
        <v>11081848</v>
      </c>
      <c r="CD17" s="135">
        <v>11436168</v>
      </c>
      <c r="CE17" s="135">
        <v>11607980</v>
      </c>
      <c r="CF17" s="135">
        <v>11728937</v>
      </c>
      <c r="CG17" s="135">
        <v>11949963</v>
      </c>
      <c r="CH17" s="109" t="s">
        <v>30</v>
      </c>
      <c r="CI17" s="73" t="s">
        <v>30</v>
      </c>
      <c r="CJ17" s="73" t="s">
        <v>30</v>
      </c>
      <c r="CK17" s="73" t="s">
        <v>30</v>
      </c>
      <c r="CL17" s="105" t="s">
        <v>30</v>
      </c>
      <c r="CM17" s="105">
        <v>569202</v>
      </c>
      <c r="CN17" s="105">
        <v>645990</v>
      </c>
      <c r="CO17" s="135">
        <v>748106</v>
      </c>
      <c r="CP17" s="135">
        <v>767841</v>
      </c>
      <c r="CQ17" s="135">
        <v>743608</v>
      </c>
      <c r="CR17" s="135">
        <v>755952</v>
      </c>
      <c r="CS17" s="135">
        <v>753255</v>
      </c>
      <c r="CT17" s="95">
        <v>7532554</v>
      </c>
      <c r="CU17" s="92">
        <v>7681396</v>
      </c>
      <c r="CV17" s="113">
        <v>8017729</v>
      </c>
      <c r="CW17" s="113">
        <v>8124390</v>
      </c>
      <c r="CX17" s="105">
        <v>8275648</v>
      </c>
      <c r="CY17" s="105">
        <v>8227078</v>
      </c>
      <c r="CZ17" s="105">
        <v>9530621</v>
      </c>
      <c r="DA17" s="105">
        <v>11171131</v>
      </c>
      <c r="DB17" s="135">
        <v>11367099</v>
      </c>
      <c r="DC17" s="135">
        <v>10957295</v>
      </c>
      <c r="DD17" s="135">
        <v>10479589</v>
      </c>
      <c r="DE17" s="135">
        <v>10267249</v>
      </c>
      <c r="DF17" s="95">
        <v>3131150</v>
      </c>
      <c r="DG17" s="92">
        <v>2899999</v>
      </c>
      <c r="DH17" s="113">
        <v>2948340</v>
      </c>
      <c r="DI17" s="113">
        <v>2688649</v>
      </c>
      <c r="DJ17" s="105">
        <v>2700688</v>
      </c>
      <c r="DK17" s="105">
        <v>2795185</v>
      </c>
      <c r="DL17" s="105">
        <v>2566233</v>
      </c>
      <c r="DM17" s="105">
        <v>2441495</v>
      </c>
      <c r="DN17" s="135">
        <v>2412924</v>
      </c>
      <c r="DO17" s="135">
        <v>2326853</v>
      </c>
      <c r="DP17" s="135">
        <v>2471664</v>
      </c>
      <c r="DQ17" s="135">
        <v>2397435</v>
      </c>
      <c r="DR17" s="95">
        <v>396272</v>
      </c>
      <c r="DS17" s="92">
        <v>478581</v>
      </c>
      <c r="DT17" s="113">
        <v>494936</v>
      </c>
      <c r="DU17" s="113">
        <v>533070</v>
      </c>
      <c r="DV17" s="105">
        <v>530901</v>
      </c>
      <c r="DW17" s="105">
        <v>553231</v>
      </c>
      <c r="DX17" s="105">
        <v>426690</v>
      </c>
      <c r="DY17" s="105">
        <v>411354</v>
      </c>
      <c r="DZ17" s="135">
        <v>416048</v>
      </c>
      <c r="EA17" s="135">
        <v>347670</v>
      </c>
      <c r="EB17" s="135">
        <v>351369</v>
      </c>
      <c r="EC17" s="135">
        <v>363099</v>
      </c>
      <c r="ED17" s="95">
        <v>11059976</v>
      </c>
      <c r="EE17" s="92">
        <v>11059976</v>
      </c>
      <c r="EF17" s="113">
        <v>11461005</v>
      </c>
      <c r="EG17" s="113">
        <v>11346109</v>
      </c>
      <c r="EH17" s="105">
        <v>11507237</v>
      </c>
      <c r="EI17" s="105">
        <v>11964761</v>
      </c>
      <c r="EJ17" s="105">
        <v>13169534</v>
      </c>
      <c r="EK17" s="135">
        <v>14772086</v>
      </c>
      <c r="EL17" s="135">
        <v>14963912</v>
      </c>
      <c r="EM17" s="135">
        <v>14375426</v>
      </c>
      <c r="EN17" s="135">
        <v>14058574</v>
      </c>
      <c r="EO17" s="135">
        <v>13781038</v>
      </c>
      <c r="EP17" s="95" t="s">
        <v>30</v>
      </c>
      <c r="EQ17" s="73" t="s">
        <v>30</v>
      </c>
      <c r="ER17" s="113" t="s">
        <v>30</v>
      </c>
      <c r="ES17" s="113" t="s">
        <v>30</v>
      </c>
      <c r="ET17" s="105" t="s">
        <v>30</v>
      </c>
      <c r="EU17" s="105" t="s">
        <v>30</v>
      </c>
      <c r="EV17" s="105" t="s">
        <v>30</v>
      </c>
      <c r="EW17" s="105" t="s">
        <v>30</v>
      </c>
      <c r="EX17" s="105" t="s">
        <v>30</v>
      </c>
      <c r="EY17" s="105" t="s">
        <v>30</v>
      </c>
      <c r="EZ17" s="105" t="s">
        <v>30</v>
      </c>
      <c r="FA17" s="105" t="s">
        <v>30</v>
      </c>
      <c r="FB17" s="95" t="s">
        <v>30</v>
      </c>
      <c r="FC17" s="73" t="s">
        <v>30</v>
      </c>
      <c r="FD17" s="113" t="s">
        <v>30</v>
      </c>
      <c r="FE17" s="113" t="s">
        <v>30</v>
      </c>
      <c r="FF17" s="105" t="s">
        <v>30</v>
      </c>
      <c r="FG17" s="105" t="s">
        <v>30</v>
      </c>
      <c r="FH17" s="105" t="s">
        <v>30</v>
      </c>
      <c r="FI17" s="105" t="s">
        <v>30</v>
      </c>
      <c r="FJ17" s="105" t="s">
        <v>30</v>
      </c>
      <c r="FK17" s="105" t="s">
        <v>30</v>
      </c>
      <c r="FL17" s="105" t="s">
        <v>30</v>
      </c>
      <c r="FM17" s="105" t="s">
        <v>30</v>
      </c>
      <c r="FN17" s="95" t="s">
        <v>30</v>
      </c>
      <c r="FO17" s="73" t="s">
        <v>30</v>
      </c>
      <c r="FP17" s="113" t="s">
        <v>30</v>
      </c>
      <c r="FQ17" s="113" t="s">
        <v>30</v>
      </c>
      <c r="FR17" s="105" t="s">
        <v>30</v>
      </c>
      <c r="FS17" s="105" t="s">
        <v>30</v>
      </c>
      <c r="FT17" s="105" t="s">
        <v>30</v>
      </c>
      <c r="FU17" s="105" t="s">
        <v>30</v>
      </c>
      <c r="FV17" s="105" t="s">
        <v>30</v>
      </c>
      <c r="FW17" s="105" t="s">
        <v>30</v>
      </c>
      <c r="FX17" s="105" t="s">
        <v>30</v>
      </c>
      <c r="FY17" s="105" t="s">
        <v>30</v>
      </c>
    </row>
    <row r="18" spans="1:181" ht="15" x14ac:dyDescent="0.25">
      <c r="A18" s="14" t="s">
        <v>16</v>
      </c>
      <c r="B18" s="93" t="s">
        <v>29</v>
      </c>
      <c r="C18" s="93" t="s">
        <v>29</v>
      </c>
      <c r="D18" s="93" t="s">
        <v>29</v>
      </c>
      <c r="E18" s="93" t="s">
        <v>29</v>
      </c>
      <c r="F18" s="93" t="s">
        <v>29</v>
      </c>
      <c r="G18" s="93" t="s">
        <v>29</v>
      </c>
      <c r="H18" s="93" t="s">
        <v>29</v>
      </c>
      <c r="I18" s="135">
        <v>2239653.5</v>
      </c>
      <c r="J18" s="135">
        <v>2289603</v>
      </c>
      <c r="K18" s="135">
        <v>2317425</v>
      </c>
      <c r="L18" s="135">
        <v>2345130</v>
      </c>
      <c r="M18" s="135">
        <v>2389281</v>
      </c>
      <c r="N18" s="114" t="s">
        <v>29</v>
      </c>
      <c r="O18" s="93" t="s">
        <v>29</v>
      </c>
      <c r="P18" s="93" t="s">
        <v>29</v>
      </c>
      <c r="Q18" s="93" t="s">
        <v>29</v>
      </c>
      <c r="R18" s="93" t="s">
        <v>29</v>
      </c>
      <c r="S18" s="93" t="s">
        <v>29</v>
      </c>
      <c r="T18" s="93" t="s">
        <v>29</v>
      </c>
      <c r="U18" s="93">
        <v>817799</v>
      </c>
      <c r="V18" s="135">
        <v>825507.5</v>
      </c>
      <c r="W18" s="135">
        <v>840178.5</v>
      </c>
      <c r="X18" s="135">
        <v>835323.9</v>
      </c>
      <c r="Y18" s="135">
        <v>840794.3</v>
      </c>
      <c r="Z18" s="114" t="s">
        <v>29</v>
      </c>
      <c r="AA18" s="93" t="s">
        <v>29</v>
      </c>
      <c r="AB18" s="93" t="s">
        <v>29</v>
      </c>
      <c r="AC18" s="93" t="s">
        <v>29</v>
      </c>
      <c r="AD18" s="93" t="s">
        <v>29</v>
      </c>
      <c r="AE18" s="93" t="s">
        <v>29</v>
      </c>
      <c r="AF18" s="93" t="s">
        <v>29</v>
      </c>
      <c r="AG18" s="136">
        <v>667628</v>
      </c>
      <c r="AH18" s="135">
        <v>694589</v>
      </c>
      <c r="AI18" s="135">
        <v>1363967</v>
      </c>
      <c r="AJ18" s="135">
        <v>1377739</v>
      </c>
      <c r="AK18" s="135">
        <v>1377172.5</v>
      </c>
      <c r="AL18" s="109" t="s">
        <v>29</v>
      </c>
      <c r="AM18" s="73" t="s">
        <v>29</v>
      </c>
      <c r="AN18" s="73" t="s">
        <v>29</v>
      </c>
      <c r="AO18" s="73" t="s">
        <v>29</v>
      </c>
      <c r="AP18" s="73" t="s">
        <v>29</v>
      </c>
      <c r="AQ18" s="73" t="s">
        <v>29</v>
      </c>
      <c r="AR18" s="73" t="s">
        <v>29</v>
      </c>
      <c r="AS18" s="73">
        <v>512517</v>
      </c>
      <c r="AT18" s="135">
        <v>542305</v>
      </c>
      <c r="AU18" s="73" t="s">
        <v>29</v>
      </c>
      <c r="AV18" s="73">
        <v>0</v>
      </c>
      <c r="AW18" s="73" t="s">
        <v>29</v>
      </c>
      <c r="AX18" s="109" t="s">
        <v>29</v>
      </c>
      <c r="AY18" s="73" t="s">
        <v>29</v>
      </c>
      <c r="AZ18" s="73" t="s">
        <v>29</v>
      </c>
      <c r="BA18" s="73" t="s">
        <v>29</v>
      </c>
      <c r="BB18" s="73" t="s">
        <v>29</v>
      </c>
      <c r="BC18" s="73" t="s">
        <v>29</v>
      </c>
      <c r="BD18" s="73" t="s">
        <v>29</v>
      </c>
      <c r="BE18" s="136">
        <v>264323</v>
      </c>
      <c r="BF18" s="135">
        <v>253503</v>
      </c>
      <c r="BG18" s="135">
        <v>144321</v>
      </c>
      <c r="BH18" s="135">
        <v>148247</v>
      </c>
      <c r="BI18" s="135">
        <v>148364</v>
      </c>
      <c r="BJ18" s="109" t="s">
        <v>29</v>
      </c>
      <c r="BK18" s="73" t="s">
        <v>29</v>
      </c>
      <c r="BL18" s="73" t="s">
        <v>29</v>
      </c>
      <c r="BM18" s="73" t="s">
        <v>29</v>
      </c>
      <c r="BN18" s="73" t="s">
        <v>29</v>
      </c>
      <c r="BO18" s="73" t="s">
        <v>29</v>
      </c>
      <c r="BP18" s="73" t="s">
        <v>29</v>
      </c>
      <c r="BQ18" s="136">
        <v>50690.3</v>
      </c>
      <c r="BR18" s="135">
        <v>51098</v>
      </c>
      <c r="BS18" s="135">
        <v>53846</v>
      </c>
      <c r="BT18" s="135">
        <v>50987</v>
      </c>
      <c r="BU18" s="135">
        <v>52685</v>
      </c>
      <c r="BV18" s="109" t="s">
        <v>29</v>
      </c>
      <c r="BW18" s="73" t="s">
        <v>29</v>
      </c>
      <c r="BX18" s="73" t="s">
        <v>29</v>
      </c>
      <c r="BY18" s="73" t="s">
        <v>29</v>
      </c>
      <c r="BZ18" s="73" t="s">
        <v>29</v>
      </c>
      <c r="CA18" s="73" t="s">
        <v>29</v>
      </c>
      <c r="CB18" s="73" t="s">
        <v>29</v>
      </c>
      <c r="CC18" s="135">
        <v>4552610.8</v>
      </c>
      <c r="CD18" s="135">
        <v>4656605.5</v>
      </c>
      <c r="CE18" s="135">
        <v>4719737.5</v>
      </c>
      <c r="CF18" s="135">
        <v>4757426.9000000004</v>
      </c>
      <c r="CG18" s="135">
        <v>4808296.8</v>
      </c>
      <c r="CH18" s="114" t="s">
        <v>30</v>
      </c>
      <c r="CI18" s="93" t="s">
        <v>30</v>
      </c>
      <c r="CJ18" s="93" t="s">
        <v>30</v>
      </c>
      <c r="CK18" s="93" t="s">
        <v>30</v>
      </c>
      <c r="CL18" s="93" t="s">
        <v>30</v>
      </c>
      <c r="CM18" s="93" t="s">
        <v>30</v>
      </c>
      <c r="CN18" s="93" t="s">
        <v>30</v>
      </c>
      <c r="CO18" s="73" t="s">
        <v>30</v>
      </c>
      <c r="CP18" s="73" t="s">
        <v>30</v>
      </c>
      <c r="CQ18" s="73" t="s">
        <v>30</v>
      </c>
      <c r="CR18" s="73" t="s">
        <v>30</v>
      </c>
      <c r="CS18" s="73" t="s">
        <v>30</v>
      </c>
      <c r="CT18" s="109" t="s">
        <v>29</v>
      </c>
      <c r="CU18" s="73" t="s">
        <v>29</v>
      </c>
      <c r="CV18" s="73" t="s">
        <v>29</v>
      </c>
      <c r="CW18" s="73" t="s">
        <v>29</v>
      </c>
      <c r="CX18" s="73" t="s">
        <v>29</v>
      </c>
      <c r="CY18" s="73" t="s">
        <v>29</v>
      </c>
      <c r="CZ18" s="73" t="s">
        <v>29</v>
      </c>
      <c r="DA18" s="136">
        <v>2108344</v>
      </c>
      <c r="DB18" s="135">
        <v>2216538</v>
      </c>
      <c r="DC18" s="135">
        <v>2405139</v>
      </c>
      <c r="DD18" s="135">
        <v>2321208</v>
      </c>
      <c r="DE18" s="135">
        <v>2252451</v>
      </c>
      <c r="DF18" s="109" t="s">
        <v>29</v>
      </c>
      <c r="DG18" s="73" t="s">
        <v>29</v>
      </c>
      <c r="DH18" s="73" t="s">
        <v>29</v>
      </c>
      <c r="DI18" s="73" t="s">
        <v>29</v>
      </c>
      <c r="DJ18" s="73" t="s">
        <v>29</v>
      </c>
      <c r="DK18" s="73" t="s">
        <v>29</v>
      </c>
      <c r="DL18" s="73" t="s">
        <v>29</v>
      </c>
      <c r="DM18" s="136">
        <v>1381549</v>
      </c>
      <c r="DN18" s="135">
        <v>1313749</v>
      </c>
      <c r="DO18" s="135">
        <v>1238887</v>
      </c>
      <c r="DP18" s="135">
        <v>1127726</v>
      </c>
      <c r="DQ18" s="135">
        <v>1104411</v>
      </c>
      <c r="DR18" s="109" t="s">
        <v>29</v>
      </c>
      <c r="DS18" s="73" t="s">
        <v>29</v>
      </c>
      <c r="DT18" s="73" t="s">
        <v>29</v>
      </c>
      <c r="DU18" s="73" t="s">
        <v>29</v>
      </c>
      <c r="DV18" s="73" t="s">
        <v>29</v>
      </c>
      <c r="DW18" s="73" t="s">
        <v>29</v>
      </c>
      <c r="DX18" s="73" t="s">
        <v>29</v>
      </c>
      <c r="DY18" s="136">
        <v>292921</v>
      </c>
      <c r="DZ18" s="135">
        <v>378830</v>
      </c>
      <c r="EA18" s="135">
        <v>224526</v>
      </c>
      <c r="EB18" s="135">
        <v>295488</v>
      </c>
      <c r="EC18" s="135">
        <v>251038</v>
      </c>
      <c r="ED18" s="109" t="s">
        <v>29</v>
      </c>
      <c r="EE18" s="73" t="s">
        <v>29</v>
      </c>
      <c r="EF18" s="73" t="s">
        <v>29</v>
      </c>
      <c r="EG18" s="73" t="s">
        <v>29</v>
      </c>
      <c r="EH18" s="73" t="s">
        <v>29</v>
      </c>
      <c r="EI18" s="73" t="s">
        <v>29</v>
      </c>
      <c r="EJ18" s="73" t="s">
        <v>29</v>
      </c>
      <c r="EK18" s="135">
        <v>3782814</v>
      </c>
      <c r="EL18" s="135">
        <v>3909117</v>
      </c>
      <c r="EM18" s="135">
        <v>3868552</v>
      </c>
      <c r="EN18" s="135">
        <v>3744422</v>
      </c>
      <c r="EO18" s="135">
        <v>3607900</v>
      </c>
      <c r="EP18" s="114" t="s">
        <v>30</v>
      </c>
      <c r="EQ18" s="93" t="s">
        <v>30</v>
      </c>
      <c r="ER18" s="92" t="s">
        <v>30</v>
      </c>
      <c r="ES18" s="92" t="s">
        <v>30</v>
      </c>
      <c r="ET18" s="93" t="s">
        <v>30</v>
      </c>
      <c r="EU18" s="93" t="s">
        <v>30</v>
      </c>
      <c r="EV18" s="93" t="s">
        <v>30</v>
      </c>
      <c r="EW18" s="93" t="s">
        <v>30</v>
      </c>
      <c r="EX18" s="93" t="s">
        <v>30</v>
      </c>
      <c r="EY18" s="93" t="s">
        <v>30</v>
      </c>
      <c r="EZ18" s="93" t="s">
        <v>30</v>
      </c>
      <c r="FA18" s="93" t="s">
        <v>30</v>
      </c>
      <c r="FB18" s="114" t="s">
        <v>30</v>
      </c>
      <c r="FC18" s="93" t="s">
        <v>30</v>
      </c>
      <c r="FD18" s="92" t="s">
        <v>30</v>
      </c>
      <c r="FE18" s="92" t="s">
        <v>30</v>
      </c>
      <c r="FF18" s="93" t="s">
        <v>30</v>
      </c>
      <c r="FG18" s="93" t="s">
        <v>30</v>
      </c>
      <c r="FH18" s="93" t="s">
        <v>30</v>
      </c>
      <c r="FI18" s="93" t="s">
        <v>30</v>
      </c>
      <c r="FJ18" s="93" t="s">
        <v>30</v>
      </c>
      <c r="FK18" s="93" t="s">
        <v>30</v>
      </c>
      <c r="FL18" s="93" t="s">
        <v>30</v>
      </c>
      <c r="FM18" s="93" t="s">
        <v>30</v>
      </c>
      <c r="FN18" s="114" t="s">
        <v>30</v>
      </c>
      <c r="FO18" s="93" t="s">
        <v>30</v>
      </c>
      <c r="FP18" s="92" t="s">
        <v>30</v>
      </c>
      <c r="FQ18" s="92" t="s">
        <v>30</v>
      </c>
      <c r="FR18" s="93" t="s">
        <v>30</v>
      </c>
      <c r="FS18" s="93" t="s">
        <v>30</v>
      </c>
      <c r="FT18" s="93" t="s">
        <v>30</v>
      </c>
      <c r="FU18" s="93" t="s">
        <v>30</v>
      </c>
      <c r="FV18" s="93" t="s">
        <v>30</v>
      </c>
      <c r="FW18" s="93" t="s">
        <v>30</v>
      </c>
      <c r="FX18" s="93" t="s">
        <v>30</v>
      </c>
      <c r="FY18" s="93" t="s">
        <v>30</v>
      </c>
    </row>
    <row r="19" spans="1:181" ht="15" x14ac:dyDescent="0.25">
      <c r="A19" s="15" t="s">
        <v>17</v>
      </c>
      <c r="B19" s="121">
        <v>511802</v>
      </c>
      <c r="C19" s="122">
        <f>((D19-B19)/2)+B19</f>
        <v>541386.5</v>
      </c>
      <c r="D19" s="102">
        <v>570971</v>
      </c>
      <c r="E19" s="115">
        <v>596776</v>
      </c>
      <c r="F19" s="106">
        <v>622418</v>
      </c>
      <c r="G19" s="106">
        <v>636145</v>
      </c>
      <c r="H19" s="106">
        <v>643635</v>
      </c>
      <c r="I19" s="106">
        <v>650374</v>
      </c>
      <c r="J19" s="106">
        <v>662072</v>
      </c>
      <c r="K19" s="106">
        <v>667579</v>
      </c>
      <c r="L19" s="106">
        <v>669072</v>
      </c>
      <c r="M19" s="106">
        <v>666742</v>
      </c>
      <c r="N19" s="111" t="s">
        <v>30</v>
      </c>
      <c r="O19" s="112" t="s">
        <v>30</v>
      </c>
      <c r="P19" s="112" t="s">
        <v>30</v>
      </c>
      <c r="Q19" s="112" t="s">
        <v>30</v>
      </c>
      <c r="R19" s="106" t="s">
        <v>30</v>
      </c>
      <c r="S19" s="106" t="s">
        <v>30</v>
      </c>
      <c r="T19" s="106" t="s">
        <v>30</v>
      </c>
      <c r="U19" s="106" t="s">
        <v>30</v>
      </c>
      <c r="V19" s="160" t="s">
        <v>30</v>
      </c>
      <c r="W19" s="160" t="s">
        <v>30</v>
      </c>
      <c r="X19" s="160" t="s">
        <v>30</v>
      </c>
      <c r="Y19" s="160" t="s">
        <v>30</v>
      </c>
      <c r="Z19" s="111">
        <v>271514</v>
      </c>
      <c r="AA19" s="122">
        <f>((AB19-Z19)/2)+Z19</f>
        <v>269366</v>
      </c>
      <c r="AB19" s="102">
        <v>267218</v>
      </c>
      <c r="AC19" s="115">
        <v>262533</v>
      </c>
      <c r="AD19" s="106">
        <v>257348</v>
      </c>
      <c r="AE19" s="106">
        <v>252632</v>
      </c>
      <c r="AF19" s="158">
        <v>254769</v>
      </c>
      <c r="AG19" s="158">
        <v>268026</v>
      </c>
      <c r="AH19" s="106">
        <v>274112</v>
      </c>
      <c r="AI19" s="106">
        <v>267102</v>
      </c>
      <c r="AJ19" s="106">
        <v>266261</v>
      </c>
      <c r="AK19" s="106">
        <v>267453</v>
      </c>
      <c r="AL19" s="111" t="s">
        <v>30</v>
      </c>
      <c r="AM19" s="112" t="s">
        <v>30</v>
      </c>
      <c r="AN19" s="112" t="s">
        <v>30</v>
      </c>
      <c r="AO19" s="112" t="s">
        <v>30</v>
      </c>
      <c r="AP19" s="106" t="s">
        <v>30</v>
      </c>
      <c r="AQ19" s="106" t="s">
        <v>30</v>
      </c>
      <c r="AR19" s="106" t="s">
        <v>30</v>
      </c>
      <c r="AS19" s="106" t="s">
        <v>30</v>
      </c>
      <c r="AT19" s="160" t="s">
        <v>30</v>
      </c>
      <c r="AU19" s="160" t="s">
        <v>30</v>
      </c>
      <c r="AV19" s="160">
        <v>0</v>
      </c>
      <c r="AW19" s="160" t="s">
        <v>30</v>
      </c>
      <c r="AX19" s="111" t="s">
        <v>30</v>
      </c>
      <c r="AY19" s="112" t="s">
        <v>30</v>
      </c>
      <c r="AZ19" s="112" t="s">
        <v>30</v>
      </c>
      <c r="BA19" s="112" t="s">
        <v>30</v>
      </c>
      <c r="BB19" s="106" t="s">
        <v>30</v>
      </c>
      <c r="BC19" s="106">
        <v>113530</v>
      </c>
      <c r="BD19" s="158">
        <v>223336</v>
      </c>
      <c r="BE19" s="106">
        <v>229207</v>
      </c>
      <c r="BF19" s="106">
        <v>231167</v>
      </c>
      <c r="BG19" s="106">
        <v>226511</v>
      </c>
      <c r="BH19" s="106">
        <v>219070</v>
      </c>
      <c r="BI19" s="106">
        <v>207694</v>
      </c>
      <c r="BJ19" s="96">
        <v>662491</v>
      </c>
      <c r="BK19" s="122">
        <f>((BL19-BJ19)/2)+BJ19</f>
        <v>619386.5</v>
      </c>
      <c r="BL19" s="102">
        <v>576282</v>
      </c>
      <c r="BM19" s="115">
        <v>571464</v>
      </c>
      <c r="BN19" s="106">
        <v>554423</v>
      </c>
      <c r="BO19" s="106">
        <v>445548</v>
      </c>
      <c r="BP19" s="158">
        <v>354607</v>
      </c>
      <c r="BQ19" s="106">
        <v>365992</v>
      </c>
      <c r="BR19" s="160">
        <v>359710</v>
      </c>
      <c r="BS19" s="106">
        <v>344287</v>
      </c>
      <c r="BT19" s="106">
        <v>333212</v>
      </c>
      <c r="BU19" s="106">
        <v>319819</v>
      </c>
      <c r="BV19" s="96">
        <v>1445807</v>
      </c>
      <c r="BW19" s="122">
        <f>((BX19-BV19)/2)+BV19</f>
        <v>1430139</v>
      </c>
      <c r="BX19" s="102">
        <v>1414471</v>
      </c>
      <c r="BY19" s="102">
        <v>1430773</v>
      </c>
      <c r="BZ19" s="106">
        <v>1434189</v>
      </c>
      <c r="CA19" s="106">
        <v>1447855</v>
      </c>
      <c r="CB19" s="106">
        <v>1476347</v>
      </c>
      <c r="CC19" s="158">
        <v>1513599</v>
      </c>
      <c r="CD19" s="160">
        <v>1527061</v>
      </c>
      <c r="CE19" s="106">
        <v>1505479</v>
      </c>
      <c r="CF19" s="106">
        <v>1487615</v>
      </c>
      <c r="CG19" s="106">
        <v>1461708</v>
      </c>
      <c r="CH19" s="96">
        <v>77509</v>
      </c>
      <c r="CI19" s="122">
        <f>((CJ19-CH19)/2)+CH19</f>
        <v>79774.5</v>
      </c>
      <c r="CJ19" s="129">
        <v>82040</v>
      </c>
      <c r="CK19" s="106">
        <v>82436</v>
      </c>
      <c r="CL19" s="106">
        <v>84369</v>
      </c>
      <c r="CM19" s="106">
        <v>120439</v>
      </c>
      <c r="CN19" s="106">
        <v>134095</v>
      </c>
      <c r="CO19" s="158">
        <v>149791</v>
      </c>
      <c r="CP19" s="160">
        <v>148566</v>
      </c>
      <c r="CQ19" s="106">
        <v>134175</v>
      </c>
      <c r="CR19" s="106">
        <v>125211</v>
      </c>
      <c r="CS19" s="106">
        <v>108993</v>
      </c>
      <c r="CT19" s="111" t="s">
        <v>30</v>
      </c>
      <c r="CU19" s="112" t="s">
        <v>30</v>
      </c>
      <c r="CV19" s="121" t="s">
        <v>30</v>
      </c>
      <c r="CW19" s="121" t="s">
        <v>30</v>
      </c>
      <c r="CX19" s="106" t="s">
        <v>30</v>
      </c>
      <c r="CY19" s="106" t="s">
        <v>30</v>
      </c>
      <c r="CZ19" s="106" t="s">
        <v>30</v>
      </c>
      <c r="DA19" s="106" t="s">
        <v>30</v>
      </c>
      <c r="DB19" s="106" t="s">
        <v>30</v>
      </c>
      <c r="DC19" s="106" t="s">
        <v>30</v>
      </c>
      <c r="DD19" s="106" t="s">
        <v>30</v>
      </c>
      <c r="DE19" s="106" t="s">
        <v>30</v>
      </c>
      <c r="DF19" s="111">
        <v>66092</v>
      </c>
      <c r="DG19" s="122">
        <f>((DH19-DF19)/2)+DF19</f>
        <v>65997</v>
      </c>
      <c r="DH19" s="121">
        <v>65902</v>
      </c>
      <c r="DI19" s="121">
        <v>60581</v>
      </c>
      <c r="DJ19" s="106">
        <v>55730</v>
      </c>
      <c r="DK19" s="106" t="s">
        <v>30</v>
      </c>
      <c r="DL19" s="106" t="s">
        <v>30</v>
      </c>
      <c r="DM19" s="106">
        <v>76666</v>
      </c>
      <c r="DN19" s="160">
        <v>71666</v>
      </c>
      <c r="DO19" s="106">
        <v>189400</v>
      </c>
      <c r="DP19" s="106">
        <v>125548</v>
      </c>
      <c r="DQ19" s="106">
        <v>105051</v>
      </c>
      <c r="DR19" s="111">
        <v>204275</v>
      </c>
      <c r="DS19" s="122">
        <f>((DT19-DR19)/2)+DR19</f>
        <v>255628.5</v>
      </c>
      <c r="DT19" s="121">
        <v>306982</v>
      </c>
      <c r="DU19" s="121">
        <v>316119</v>
      </c>
      <c r="DV19" s="106">
        <v>28553</v>
      </c>
      <c r="DW19" s="106">
        <v>355724</v>
      </c>
      <c r="DX19" s="106">
        <v>392384</v>
      </c>
      <c r="DY19" s="158">
        <v>358666</v>
      </c>
      <c r="DZ19" s="160">
        <v>365478</v>
      </c>
      <c r="EA19" s="106">
        <v>227402</v>
      </c>
      <c r="EB19" s="106">
        <v>273082</v>
      </c>
      <c r="EC19" s="106">
        <v>255389</v>
      </c>
      <c r="ED19" s="111">
        <v>347876</v>
      </c>
      <c r="EE19" s="122">
        <f>((EF19-ED19)/2)+ED19</f>
        <v>401400</v>
      </c>
      <c r="EF19" s="121">
        <v>454924</v>
      </c>
      <c r="EG19" s="121">
        <v>459136</v>
      </c>
      <c r="EH19" s="106">
        <v>168652</v>
      </c>
      <c r="EI19" s="106">
        <v>476163</v>
      </c>
      <c r="EJ19" s="106">
        <v>526479</v>
      </c>
      <c r="EK19" s="158">
        <v>585123</v>
      </c>
      <c r="EL19" s="160">
        <v>585710</v>
      </c>
      <c r="EM19" s="106">
        <v>550977</v>
      </c>
      <c r="EN19" s="106">
        <v>523841</v>
      </c>
      <c r="EO19" s="106">
        <v>469433</v>
      </c>
      <c r="EP19" s="111" t="s">
        <v>29</v>
      </c>
      <c r="EQ19" s="112" t="s">
        <v>29</v>
      </c>
      <c r="ER19" s="112" t="s">
        <v>29</v>
      </c>
      <c r="ES19" s="112" t="s">
        <v>29</v>
      </c>
      <c r="ET19" s="112" t="s">
        <v>29</v>
      </c>
      <c r="EU19" s="112" t="s">
        <v>29</v>
      </c>
      <c r="EV19" s="112" t="s">
        <v>29</v>
      </c>
      <c r="EW19" s="112" t="s">
        <v>29</v>
      </c>
      <c r="EX19" s="112" t="s">
        <v>29</v>
      </c>
      <c r="EY19" s="112" t="s">
        <v>29</v>
      </c>
      <c r="EZ19" s="112" t="s">
        <v>29</v>
      </c>
      <c r="FA19" s="112" t="s">
        <v>29</v>
      </c>
      <c r="FB19" s="111" t="s">
        <v>29</v>
      </c>
      <c r="FC19" s="112" t="s">
        <v>29</v>
      </c>
      <c r="FD19" s="112" t="s">
        <v>29</v>
      </c>
      <c r="FE19" s="112" t="s">
        <v>29</v>
      </c>
      <c r="FF19" s="112" t="s">
        <v>29</v>
      </c>
      <c r="FG19" s="112" t="s">
        <v>29</v>
      </c>
      <c r="FH19" s="112" t="s">
        <v>29</v>
      </c>
      <c r="FI19" s="112" t="s">
        <v>29</v>
      </c>
      <c r="FJ19" s="112" t="s">
        <v>29</v>
      </c>
      <c r="FK19" s="112" t="s">
        <v>29</v>
      </c>
      <c r="FL19" s="112" t="s">
        <v>29</v>
      </c>
      <c r="FM19" s="112" t="s">
        <v>29</v>
      </c>
      <c r="FN19" s="111" t="s">
        <v>29</v>
      </c>
      <c r="FO19" s="112" t="s">
        <v>29</v>
      </c>
      <c r="FP19" s="112" t="s">
        <v>29</v>
      </c>
      <c r="FQ19" s="112" t="s">
        <v>29</v>
      </c>
      <c r="FR19" s="112" t="s">
        <v>29</v>
      </c>
      <c r="FS19" s="112" t="s">
        <v>29</v>
      </c>
      <c r="FT19" s="112" t="s">
        <v>29</v>
      </c>
      <c r="FU19" s="112" t="s">
        <v>29</v>
      </c>
      <c r="FV19" s="112" t="s">
        <v>29</v>
      </c>
      <c r="FW19" s="112" t="s">
        <v>29</v>
      </c>
      <c r="FX19" s="112" t="s">
        <v>29</v>
      </c>
      <c r="FY19" s="112" t="s">
        <v>29</v>
      </c>
    </row>
    <row r="20" spans="1:181" x14ac:dyDescent="0.2">
      <c r="B20" s="13"/>
      <c r="C20" s="13"/>
      <c r="D20" s="13"/>
      <c r="E20" s="13"/>
      <c r="F20" s="13"/>
      <c r="G20" s="13"/>
      <c r="H20" s="13"/>
      <c r="I20" s="13"/>
      <c r="Q20" s="13"/>
      <c r="R20" s="13"/>
      <c r="S20" s="13"/>
      <c r="T20" s="13"/>
      <c r="U20" s="13"/>
      <c r="AC20" s="13"/>
      <c r="AD20" s="13"/>
      <c r="AE20" s="13"/>
      <c r="AF20" s="13"/>
      <c r="AG20" s="13"/>
      <c r="AO20" s="13"/>
      <c r="AP20" s="13"/>
      <c r="AQ20" s="13"/>
      <c r="AR20" s="13"/>
      <c r="AS20" s="13"/>
      <c r="BE20" s="13"/>
      <c r="BQ20" s="13"/>
      <c r="BV20" s="70"/>
      <c r="BW20" s="70"/>
      <c r="DA20" s="13"/>
      <c r="DM20" s="13"/>
      <c r="DY20" s="13"/>
      <c r="FI20" s="13"/>
      <c r="FR20" s="103">
        <v>0</v>
      </c>
      <c r="FS20" s="103">
        <v>0</v>
      </c>
      <c r="FT20" s="103"/>
    </row>
    <row r="21" spans="1:181" x14ac:dyDescent="0.2">
      <c r="A21" s="18" t="s">
        <v>36</v>
      </c>
      <c r="B21" s="13" t="s">
        <v>31</v>
      </c>
      <c r="C21" s="13" t="s">
        <v>32</v>
      </c>
      <c r="D21" s="13" t="s">
        <v>47</v>
      </c>
      <c r="E21" s="13" t="s">
        <v>52</v>
      </c>
      <c r="F21" s="94" t="s">
        <v>55</v>
      </c>
      <c r="G21" s="94" t="s">
        <v>59</v>
      </c>
      <c r="H21" s="13" t="s">
        <v>65</v>
      </c>
      <c r="I21" s="13" t="s">
        <v>66</v>
      </c>
      <c r="J21" s="13" t="s">
        <v>66</v>
      </c>
      <c r="K21" s="13" t="s">
        <v>77</v>
      </c>
      <c r="L21" s="13" t="s">
        <v>81</v>
      </c>
      <c r="M21" s="13" t="s">
        <v>81</v>
      </c>
      <c r="N21" s="18" t="s">
        <v>31</v>
      </c>
      <c r="O21" s="18" t="s">
        <v>32</v>
      </c>
      <c r="P21" s="13" t="s">
        <v>47</v>
      </c>
      <c r="Q21" s="13" t="s">
        <v>52</v>
      </c>
      <c r="R21" s="94" t="s">
        <v>55</v>
      </c>
      <c r="S21" s="94" t="s">
        <v>59</v>
      </c>
      <c r="T21" s="13" t="s">
        <v>65</v>
      </c>
      <c r="U21" s="13" t="s">
        <v>66</v>
      </c>
      <c r="V21" s="13" t="s">
        <v>66</v>
      </c>
      <c r="W21" s="13" t="s">
        <v>77</v>
      </c>
      <c r="X21" s="13" t="s">
        <v>81</v>
      </c>
      <c r="Y21" s="13" t="s">
        <v>81</v>
      </c>
      <c r="Z21" s="18" t="s">
        <v>31</v>
      </c>
      <c r="AA21" s="18" t="s">
        <v>32</v>
      </c>
      <c r="AB21" s="18" t="s">
        <v>47</v>
      </c>
      <c r="AC21" s="13" t="s">
        <v>52</v>
      </c>
      <c r="AD21" s="94" t="s">
        <v>55</v>
      </c>
      <c r="AE21" s="94" t="s">
        <v>59</v>
      </c>
      <c r="AF21" s="13" t="s">
        <v>65</v>
      </c>
      <c r="AG21" s="13" t="s">
        <v>66</v>
      </c>
      <c r="AH21" s="13" t="s">
        <v>66</v>
      </c>
      <c r="AJ21" s="13" t="s">
        <v>81</v>
      </c>
      <c r="AK21" s="13" t="s">
        <v>81</v>
      </c>
      <c r="AL21" s="18" t="s">
        <v>31</v>
      </c>
      <c r="AM21" s="18" t="s">
        <v>32</v>
      </c>
      <c r="AN21" s="70" t="s">
        <v>47</v>
      </c>
      <c r="AO21" s="13" t="s">
        <v>52</v>
      </c>
      <c r="AP21" s="94" t="s">
        <v>55</v>
      </c>
      <c r="AQ21" s="94" t="s">
        <v>59</v>
      </c>
      <c r="AR21" s="13" t="s">
        <v>65</v>
      </c>
      <c r="AS21" s="13" t="s">
        <v>66</v>
      </c>
      <c r="AT21" s="13" t="s">
        <v>79</v>
      </c>
      <c r="AU21" s="13" t="s">
        <v>77</v>
      </c>
      <c r="AV21" s="13" t="s">
        <v>81</v>
      </c>
      <c r="AW21" s="13" t="s">
        <v>81</v>
      </c>
      <c r="AX21" s="18" t="s">
        <v>31</v>
      </c>
      <c r="AY21" s="18" t="s">
        <v>32</v>
      </c>
      <c r="AZ21" s="70" t="s">
        <v>47</v>
      </c>
      <c r="BA21" s="13" t="s">
        <v>52</v>
      </c>
      <c r="BB21" s="94" t="s">
        <v>55</v>
      </c>
      <c r="BC21" s="94" t="s">
        <v>59</v>
      </c>
      <c r="BD21" s="13" t="s">
        <v>65</v>
      </c>
      <c r="BE21" s="13" t="s">
        <v>66</v>
      </c>
      <c r="BF21" s="13" t="s">
        <v>66</v>
      </c>
      <c r="BG21" s="13" t="s">
        <v>77</v>
      </c>
      <c r="BH21" s="13" t="s">
        <v>81</v>
      </c>
      <c r="BI21" s="13" t="s">
        <v>81</v>
      </c>
      <c r="BJ21" s="18" t="s">
        <v>31</v>
      </c>
      <c r="BK21" s="18" t="s">
        <v>32</v>
      </c>
      <c r="BL21" s="70" t="s">
        <v>47</v>
      </c>
      <c r="BM21" s="13" t="s">
        <v>52</v>
      </c>
      <c r="BN21" s="94" t="s">
        <v>55</v>
      </c>
      <c r="BO21" s="137" t="s">
        <v>59</v>
      </c>
      <c r="BP21" s="13" t="s">
        <v>65</v>
      </c>
      <c r="BQ21" s="13" t="s">
        <v>66</v>
      </c>
      <c r="BR21" s="13" t="s">
        <v>79</v>
      </c>
      <c r="BS21" s="13" t="s">
        <v>77</v>
      </c>
      <c r="BT21" s="13" t="s">
        <v>81</v>
      </c>
      <c r="BU21" s="13" t="s">
        <v>81</v>
      </c>
      <c r="BV21" s="18" t="s">
        <v>31</v>
      </c>
      <c r="BW21" s="18" t="s">
        <v>32</v>
      </c>
      <c r="BX21" s="71" t="s">
        <v>47</v>
      </c>
      <c r="BY21" s="13" t="s">
        <v>52</v>
      </c>
      <c r="BZ21" s="94" t="s">
        <v>55</v>
      </c>
      <c r="CA21" s="94" t="s">
        <v>59</v>
      </c>
      <c r="CB21" s="13" t="s">
        <v>65</v>
      </c>
      <c r="CC21" s="13" t="s">
        <v>65</v>
      </c>
      <c r="CD21" s="13" t="s">
        <v>79</v>
      </c>
      <c r="CE21" s="13" t="s">
        <v>77</v>
      </c>
      <c r="CF21" s="13" t="s">
        <v>81</v>
      </c>
      <c r="CG21" s="13" t="s">
        <v>81</v>
      </c>
      <c r="CH21" s="18" t="s">
        <v>31</v>
      </c>
      <c r="CI21" s="18" t="s">
        <v>32</v>
      </c>
      <c r="CJ21" s="71" t="s">
        <v>47</v>
      </c>
      <c r="CK21" s="13" t="s">
        <v>52</v>
      </c>
      <c r="CL21" s="94" t="s">
        <v>55</v>
      </c>
      <c r="CM21" s="94" t="s">
        <v>59</v>
      </c>
      <c r="CN21" s="13" t="s">
        <v>65</v>
      </c>
      <c r="CO21" s="13" t="s">
        <v>66</v>
      </c>
      <c r="CP21" s="13" t="s">
        <v>79</v>
      </c>
      <c r="CQ21" s="13" t="s">
        <v>77</v>
      </c>
      <c r="CR21" s="13" t="s">
        <v>81</v>
      </c>
      <c r="CS21" s="13" t="s">
        <v>81</v>
      </c>
      <c r="CT21" s="18" t="s">
        <v>31</v>
      </c>
      <c r="CU21" s="18" t="s">
        <v>32</v>
      </c>
      <c r="CV21" s="71" t="s">
        <v>47</v>
      </c>
      <c r="CW21" s="13" t="s">
        <v>52</v>
      </c>
      <c r="CX21" s="94" t="s">
        <v>55</v>
      </c>
      <c r="CY21" s="94" t="s">
        <v>59</v>
      </c>
      <c r="CZ21" s="13" t="s">
        <v>65</v>
      </c>
      <c r="DA21" s="13" t="s">
        <v>66</v>
      </c>
      <c r="DB21" s="13" t="s">
        <v>79</v>
      </c>
      <c r="DC21" s="13" t="s">
        <v>77</v>
      </c>
      <c r="DD21" s="13" t="s">
        <v>81</v>
      </c>
      <c r="DE21" s="13" t="s">
        <v>81</v>
      </c>
      <c r="DF21" s="18" t="s">
        <v>31</v>
      </c>
      <c r="DG21" s="18" t="s">
        <v>32</v>
      </c>
      <c r="DH21" s="18" t="s">
        <v>32</v>
      </c>
      <c r="DI21" s="13" t="s">
        <v>52</v>
      </c>
      <c r="DJ21" s="94" t="s">
        <v>55</v>
      </c>
      <c r="DK21" s="94" t="s">
        <v>59</v>
      </c>
      <c r="DL21" s="13" t="s">
        <v>65</v>
      </c>
      <c r="DM21" s="13" t="s">
        <v>66</v>
      </c>
      <c r="DN21" s="13" t="s">
        <v>79</v>
      </c>
      <c r="DO21" s="13" t="s">
        <v>77</v>
      </c>
      <c r="DP21" s="13" t="s">
        <v>81</v>
      </c>
      <c r="DQ21" s="13" t="s">
        <v>81</v>
      </c>
      <c r="DR21" s="18" t="s">
        <v>31</v>
      </c>
      <c r="DS21" s="18" t="s">
        <v>32</v>
      </c>
      <c r="DT21" s="18" t="s">
        <v>32</v>
      </c>
      <c r="DU21" s="13" t="s">
        <v>52</v>
      </c>
      <c r="DV21" s="94" t="s">
        <v>55</v>
      </c>
      <c r="DW21" s="94" t="s">
        <v>59</v>
      </c>
      <c r="DX21" s="13" t="s">
        <v>65</v>
      </c>
      <c r="DY21" s="13" t="s">
        <v>66</v>
      </c>
      <c r="DZ21" s="13" t="s">
        <v>79</v>
      </c>
      <c r="EA21" s="13" t="s">
        <v>77</v>
      </c>
      <c r="EB21" s="13" t="s">
        <v>81</v>
      </c>
      <c r="EC21" s="13" t="s">
        <v>81</v>
      </c>
      <c r="ED21" s="18" t="s">
        <v>31</v>
      </c>
      <c r="EE21" s="18" t="s">
        <v>32</v>
      </c>
      <c r="EF21" s="71" t="s">
        <v>47</v>
      </c>
      <c r="EG21" s="13" t="s">
        <v>52</v>
      </c>
      <c r="EH21" s="94" t="s">
        <v>55</v>
      </c>
      <c r="EI21" s="94" t="s">
        <v>59</v>
      </c>
      <c r="EJ21" s="13" t="s">
        <v>65</v>
      </c>
      <c r="EK21" s="13" t="s">
        <v>66</v>
      </c>
      <c r="EL21" s="13" t="s">
        <v>66</v>
      </c>
      <c r="EM21" s="13" t="s">
        <v>77</v>
      </c>
      <c r="EN21" s="13" t="s">
        <v>81</v>
      </c>
      <c r="EO21" s="13" t="s">
        <v>81</v>
      </c>
      <c r="EP21" s="18" t="s">
        <v>31</v>
      </c>
      <c r="EQ21" s="18" t="s">
        <v>32</v>
      </c>
      <c r="ER21" s="71" t="s">
        <v>47</v>
      </c>
      <c r="ES21" s="13" t="s">
        <v>52</v>
      </c>
      <c r="ET21" s="94" t="s">
        <v>55</v>
      </c>
      <c r="EU21" s="94" t="s">
        <v>59</v>
      </c>
      <c r="EV21" s="13" t="s">
        <v>65</v>
      </c>
      <c r="EW21" s="13" t="s">
        <v>66</v>
      </c>
      <c r="EX21" s="13" t="s">
        <v>79</v>
      </c>
      <c r="EY21" s="13" t="s">
        <v>77</v>
      </c>
      <c r="EZ21" s="13" t="s">
        <v>81</v>
      </c>
      <c r="FA21" s="13" t="s">
        <v>81</v>
      </c>
      <c r="FB21" s="18" t="s">
        <v>31</v>
      </c>
      <c r="FC21" s="18" t="s">
        <v>32</v>
      </c>
      <c r="FD21" s="71" t="s">
        <v>47</v>
      </c>
      <c r="FE21" s="13" t="s">
        <v>52</v>
      </c>
      <c r="FF21" s="94" t="s">
        <v>55</v>
      </c>
      <c r="FG21" s="94" t="s">
        <v>59</v>
      </c>
      <c r="FH21" s="13" t="s">
        <v>65</v>
      </c>
      <c r="FI21" s="13" t="s">
        <v>66</v>
      </c>
      <c r="FJ21" s="13" t="s">
        <v>66</v>
      </c>
      <c r="FK21" s="13" t="s">
        <v>77</v>
      </c>
      <c r="FL21" s="13" t="s">
        <v>81</v>
      </c>
      <c r="FM21" s="13" t="s">
        <v>81</v>
      </c>
      <c r="FN21" s="18" t="s">
        <v>31</v>
      </c>
      <c r="FO21" s="18" t="s">
        <v>32</v>
      </c>
      <c r="FP21" s="71" t="s">
        <v>47</v>
      </c>
      <c r="FQ21" s="13" t="s">
        <v>52</v>
      </c>
      <c r="FR21" s="94" t="s">
        <v>55</v>
      </c>
      <c r="FS21" s="94" t="s">
        <v>59</v>
      </c>
      <c r="FT21" s="13" t="s">
        <v>65</v>
      </c>
      <c r="FU21" s="13" t="s">
        <v>66</v>
      </c>
      <c r="FV21" s="13" t="s">
        <v>66</v>
      </c>
      <c r="FW21" s="13" t="s">
        <v>77</v>
      </c>
      <c r="FX21" s="13" t="s">
        <v>81</v>
      </c>
      <c r="FY21" s="13" t="s">
        <v>81</v>
      </c>
    </row>
    <row r="23" spans="1:181" x14ac:dyDescent="0.2">
      <c r="A23" s="2" t="s">
        <v>27</v>
      </c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Q23" s="3"/>
      <c r="BR23" s="3"/>
      <c r="BS23" s="3"/>
      <c r="BT23" s="3"/>
      <c r="BU23" s="3"/>
      <c r="CC23" s="3"/>
      <c r="CD23" s="3"/>
      <c r="CE23" s="3"/>
      <c r="CF23" s="3"/>
      <c r="CG23" s="3"/>
      <c r="CO23" s="3"/>
      <c r="CP23" s="3"/>
      <c r="CQ23" s="3"/>
      <c r="CR23" s="3"/>
      <c r="CS23" s="3"/>
      <c r="DA23" s="3"/>
      <c r="DB23" s="3"/>
      <c r="DC23" s="3"/>
      <c r="DD23" s="3"/>
      <c r="DE23" s="3"/>
      <c r="DM23" s="3"/>
      <c r="DN23" s="3"/>
      <c r="DO23" s="3"/>
      <c r="DP23" s="3"/>
      <c r="DQ23" s="3"/>
      <c r="DY23" s="3"/>
      <c r="DZ23" s="3"/>
      <c r="EA23" s="3"/>
      <c r="EB23" s="3"/>
      <c r="EC23" s="3"/>
      <c r="EK23" s="3"/>
      <c r="EL23" s="3"/>
      <c r="EM23" s="3"/>
      <c r="EN23" s="3"/>
      <c r="EO23" s="3"/>
      <c r="EW23" s="3"/>
      <c r="EX23" s="3"/>
      <c r="EY23" s="3"/>
      <c r="EZ23" s="3"/>
      <c r="FA23" s="3"/>
      <c r="FI23" s="3"/>
      <c r="FJ23" s="3"/>
      <c r="FK23" s="3"/>
      <c r="FL23" s="3"/>
      <c r="FM23" s="3"/>
      <c r="FU23" s="3"/>
      <c r="FV23" s="3"/>
    </row>
    <row r="24" spans="1:181" x14ac:dyDescent="0.2">
      <c r="A24" s="2" t="s">
        <v>28</v>
      </c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Q24" s="3"/>
      <c r="BR24" s="3"/>
      <c r="BS24" s="3"/>
      <c r="BT24" s="3"/>
      <c r="BU24" s="3"/>
      <c r="CC24" s="3"/>
      <c r="CD24" s="3"/>
      <c r="CE24" s="3"/>
      <c r="CF24" s="3"/>
      <c r="CG24" s="3"/>
      <c r="CO24" s="3"/>
      <c r="CP24" s="3"/>
      <c r="CQ24" s="3"/>
      <c r="CR24" s="3"/>
      <c r="CS24" s="3"/>
      <c r="DA24" s="3"/>
      <c r="DB24" s="3"/>
      <c r="DC24" s="3"/>
      <c r="DD24" s="3"/>
      <c r="DE24" s="3"/>
      <c r="DM24" s="3"/>
      <c r="DN24" s="3"/>
      <c r="DO24" s="3"/>
      <c r="DP24" s="3"/>
      <c r="DQ24" s="3"/>
      <c r="DY24" s="3"/>
      <c r="DZ24" s="3"/>
      <c r="EA24" s="3"/>
      <c r="EB24" s="3"/>
      <c r="EC24" s="3"/>
      <c r="EK24" s="3"/>
      <c r="EL24" s="3"/>
      <c r="EM24" s="3"/>
      <c r="EN24" s="3"/>
      <c r="EO24" s="3"/>
      <c r="EW24" s="3"/>
      <c r="EX24" s="3"/>
      <c r="EY24" s="3"/>
      <c r="EZ24" s="3"/>
      <c r="FA24" s="3"/>
      <c r="FI24" s="3"/>
      <c r="FJ24" s="3"/>
      <c r="FK24" s="3"/>
      <c r="FL24" s="3"/>
      <c r="FM24" s="3"/>
      <c r="FU24" s="3"/>
      <c r="FV24" s="3"/>
    </row>
    <row r="25" spans="1:181" ht="14.25" x14ac:dyDescent="0.2">
      <c r="A25" s="4"/>
      <c r="B25" s="7"/>
      <c r="C25" s="7"/>
      <c r="D25" s="7"/>
      <c r="E25" s="7"/>
      <c r="F25" s="7"/>
      <c r="G25" s="7"/>
      <c r="H25" s="7"/>
      <c r="I25" s="7"/>
      <c r="J25" s="72"/>
      <c r="K25" s="72"/>
      <c r="L25" s="72"/>
      <c r="M25" s="72"/>
      <c r="N25" s="7"/>
      <c r="O25" s="7"/>
      <c r="P25" s="7"/>
      <c r="Q25" s="7"/>
      <c r="R25" s="7"/>
      <c r="S25" s="7"/>
      <c r="T25" s="7"/>
      <c r="U25" s="7"/>
      <c r="V25" s="72"/>
      <c r="W25" s="72"/>
      <c r="X25" s="72"/>
      <c r="Y25" s="72"/>
      <c r="Z25" s="7"/>
      <c r="AA25" s="7"/>
      <c r="AB25" s="7"/>
      <c r="AC25" s="7"/>
      <c r="AD25" s="7"/>
      <c r="AE25" s="7"/>
      <c r="AF25" s="7"/>
      <c r="AG25" s="7"/>
      <c r="AH25" s="72"/>
      <c r="AI25" s="72"/>
      <c r="AJ25" s="72"/>
      <c r="AK25" s="72"/>
      <c r="AL25" s="7"/>
      <c r="AM25" s="7"/>
      <c r="AN25" s="7"/>
      <c r="AO25" s="7"/>
      <c r="AP25" s="7"/>
      <c r="AQ25" s="7"/>
      <c r="AR25" s="7"/>
      <c r="AS25" s="7"/>
      <c r="AT25" s="72"/>
      <c r="AU25" s="72"/>
      <c r="AV25" s="72"/>
      <c r="AW25" s="72"/>
      <c r="AX25" s="7"/>
      <c r="AY25" s="7"/>
      <c r="AZ25" s="7"/>
      <c r="BA25" s="72"/>
      <c r="BB25" s="72"/>
      <c r="BC25" s="72"/>
      <c r="BD25" s="72"/>
      <c r="BE25" s="7"/>
      <c r="BF25" s="72"/>
      <c r="BG25" s="72"/>
      <c r="BH25" s="72"/>
      <c r="BI25" s="72"/>
      <c r="BQ25" s="7"/>
      <c r="BR25" s="72"/>
      <c r="BS25" s="72"/>
      <c r="BT25" s="72"/>
      <c r="BU25" s="72"/>
      <c r="CC25" s="72"/>
      <c r="CD25" s="72"/>
      <c r="CE25" s="72"/>
      <c r="CF25" s="72"/>
      <c r="CG25" s="72"/>
      <c r="CO25" s="72"/>
      <c r="CP25" s="72"/>
      <c r="CQ25" s="72"/>
      <c r="CR25" s="72"/>
      <c r="CS25" s="72"/>
      <c r="DA25" s="7"/>
      <c r="DB25" s="72"/>
      <c r="DC25" s="72"/>
      <c r="DD25" s="72"/>
      <c r="DE25" s="72"/>
      <c r="DM25" s="7"/>
      <c r="DN25" s="72"/>
      <c r="DO25" s="72"/>
      <c r="DP25" s="72"/>
      <c r="DQ25" s="72"/>
      <c r="DY25" s="7"/>
      <c r="DZ25" s="72"/>
      <c r="EA25" s="72"/>
      <c r="EB25" s="72"/>
      <c r="EC25" s="72"/>
      <c r="EK25" s="72"/>
      <c r="EL25" s="72"/>
      <c r="EM25" s="72"/>
      <c r="EN25" s="72"/>
      <c r="EO25" s="72"/>
      <c r="EW25" s="72"/>
      <c r="EX25" s="72"/>
      <c r="EY25" s="72"/>
      <c r="EZ25" s="72"/>
      <c r="FA25" s="72"/>
      <c r="FI25" s="7"/>
      <c r="FJ25" s="72"/>
      <c r="FK25" s="72"/>
      <c r="FL25" s="72"/>
      <c r="FM25" s="72"/>
      <c r="FU25" s="72"/>
      <c r="FV25" s="72"/>
    </row>
    <row r="26" spans="1:181" ht="14.25" x14ac:dyDescent="0.2">
      <c r="A26" s="4"/>
      <c r="B26" s="8"/>
      <c r="C26" s="7"/>
      <c r="D26" s="7"/>
      <c r="E26" s="7"/>
      <c r="F26" s="7"/>
      <c r="G26" s="7"/>
      <c r="H26" s="7"/>
      <c r="I26" s="7"/>
      <c r="J26" s="72"/>
      <c r="K26" s="72"/>
      <c r="L26" s="72"/>
      <c r="M26" s="72"/>
      <c r="N26" s="7"/>
      <c r="O26" s="7"/>
      <c r="P26" s="7"/>
      <c r="Q26" s="7"/>
      <c r="R26" s="7"/>
      <c r="S26" s="7"/>
      <c r="T26" s="7"/>
      <c r="U26" s="7"/>
      <c r="V26" s="72"/>
      <c r="W26" s="72"/>
      <c r="X26" s="72"/>
      <c r="Y26" s="72"/>
      <c r="Z26" s="7"/>
      <c r="AA26" s="7"/>
      <c r="AB26" s="7"/>
      <c r="AC26" s="7"/>
      <c r="AD26" s="7"/>
      <c r="AE26" s="7"/>
      <c r="AF26" s="7"/>
      <c r="AG26" s="7"/>
      <c r="AH26" s="72"/>
      <c r="AI26" s="72"/>
      <c r="AJ26" s="72"/>
      <c r="AK26" s="72"/>
      <c r="AL26" s="7"/>
      <c r="AM26" s="7"/>
      <c r="AN26" s="7"/>
      <c r="AO26" s="7"/>
      <c r="AP26" s="7"/>
      <c r="AQ26" s="7"/>
      <c r="AR26" s="7"/>
      <c r="AS26" s="7"/>
      <c r="AT26" s="72"/>
      <c r="AU26" s="72"/>
      <c r="AV26" s="72"/>
      <c r="AW26" s="72"/>
      <c r="AX26" s="7"/>
      <c r="AY26" s="7"/>
      <c r="AZ26" s="7"/>
      <c r="BA26" s="72"/>
      <c r="BB26" s="72"/>
      <c r="BC26" s="72"/>
      <c r="BD26" s="72"/>
      <c r="BE26" s="7"/>
      <c r="BF26" s="72"/>
      <c r="BG26" s="72"/>
      <c r="BH26" s="72"/>
      <c r="BI26" s="72"/>
      <c r="BQ26" s="7"/>
      <c r="BR26" s="72"/>
      <c r="BS26" s="72"/>
      <c r="BT26" s="72"/>
      <c r="BU26" s="72"/>
      <c r="CC26" s="72"/>
      <c r="CD26" s="72"/>
      <c r="CE26" s="72"/>
      <c r="CF26" s="72"/>
      <c r="CG26" s="72"/>
      <c r="CO26" s="72"/>
      <c r="CP26" s="72"/>
      <c r="CQ26" s="72"/>
      <c r="CR26" s="72"/>
      <c r="CS26" s="72"/>
      <c r="DA26" s="7"/>
      <c r="DB26" s="72"/>
      <c r="DC26" s="72"/>
      <c r="DD26" s="72"/>
      <c r="DE26" s="72"/>
      <c r="DM26" s="7"/>
      <c r="DN26" s="72"/>
      <c r="DO26" s="72"/>
      <c r="DP26" s="72"/>
      <c r="DQ26" s="72"/>
      <c r="DY26" s="7"/>
      <c r="DZ26" s="72"/>
      <c r="EA26" s="72"/>
      <c r="EB26" s="72"/>
      <c r="EC26" s="72"/>
      <c r="EK26" s="72"/>
      <c r="EL26" s="72"/>
      <c r="EM26" s="72"/>
      <c r="EN26" s="72"/>
      <c r="EO26" s="72"/>
      <c r="EW26" s="72"/>
      <c r="EX26" s="72"/>
      <c r="EY26" s="72"/>
      <c r="EZ26" s="72"/>
      <c r="FA26" s="72"/>
      <c r="FI26" s="7"/>
      <c r="FJ26" s="72"/>
      <c r="FK26" s="72"/>
      <c r="FL26" s="72"/>
      <c r="FM26" s="72"/>
      <c r="FU26" s="72"/>
      <c r="FV26" s="72"/>
    </row>
    <row r="27" spans="1:181" ht="14.25" x14ac:dyDescent="0.2">
      <c r="A27" s="4"/>
      <c r="B27" s="22"/>
      <c r="C27" s="22"/>
      <c r="D27" s="22"/>
      <c r="E27" s="22"/>
      <c r="F27" s="22"/>
      <c r="G27" s="22"/>
      <c r="H27" s="22"/>
      <c r="I27" s="22"/>
      <c r="J27" s="138"/>
      <c r="K27" s="138"/>
      <c r="L27" s="138"/>
      <c r="M27" s="138"/>
      <c r="N27" s="22"/>
      <c r="O27" s="22"/>
      <c r="P27" s="22"/>
      <c r="Q27" s="22"/>
      <c r="R27" s="22"/>
      <c r="S27" s="22"/>
      <c r="T27" s="22"/>
      <c r="U27" s="22"/>
      <c r="V27" s="138"/>
      <c r="W27" s="138"/>
      <c r="X27" s="138"/>
      <c r="Y27" s="138"/>
      <c r="Z27" s="22"/>
      <c r="AA27" s="22"/>
      <c r="AB27" s="22"/>
      <c r="AC27" s="22"/>
      <c r="AD27" s="22"/>
      <c r="AE27" s="22"/>
      <c r="AF27" s="22"/>
      <c r="AG27" s="22"/>
      <c r="AH27" s="138"/>
      <c r="AI27" s="138"/>
      <c r="AJ27" s="138"/>
      <c r="AK27" s="138"/>
      <c r="AL27" s="22"/>
      <c r="AM27" s="22"/>
      <c r="AN27" s="7"/>
      <c r="AO27" s="22"/>
      <c r="AP27" s="22"/>
      <c r="AQ27" s="22"/>
      <c r="AR27" s="22"/>
      <c r="AS27" s="22"/>
      <c r="AT27" s="138"/>
      <c r="AU27" s="138"/>
      <c r="AV27" s="138"/>
      <c r="AW27" s="138"/>
      <c r="AX27" s="22"/>
      <c r="AY27" s="22"/>
      <c r="AZ27" s="7"/>
      <c r="BA27" s="72"/>
      <c r="BB27" s="72"/>
      <c r="BC27" s="72"/>
      <c r="BD27" s="72"/>
      <c r="BE27" s="22"/>
      <c r="BF27" s="138"/>
      <c r="BG27" s="138"/>
      <c r="BH27" s="138"/>
      <c r="BI27" s="138"/>
      <c r="BQ27" s="22"/>
      <c r="BR27" s="138"/>
      <c r="BS27" s="138"/>
      <c r="BT27" s="138"/>
      <c r="BU27" s="138"/>
      <c r="CC27" s="138"/>
      <c r="CD27" s="138"/>
      <c r="CE27" s="138"/>
      <c r="CF27" s="138"/>
      <c r="CG27" s="138"/>
      <c r="CO27" s="138"/>
      <c r="CP27" s="138"/>
      <c r="CQ27" s="138"/>
      <c r="CR27" s="138"/>
      <c r="CS27" s="138"/>
      <c r="DA27" s="22"/>
      <c r="DB27" s="138"/>
      <c r="DC27" s="138"/>
      <c r="DD27" s="138"/>
      <c r="DE27" s="138"/>
      <c r="DM27" s="22"/>
      <c r="DN27" s="138"/>
      <c r="DO27" s="138"/>
      <c r="DP27" s="138"/>
      <c r="DQ27" s="138"/>
      <c r="DY27" s="22"/>
      <c r="DZ27" s="138"/>
      <c r="EA27" s="138"/>
      <c r="EB27" s="138"/>
      <c r="EC27" s="138"/>
      <c r="EK27" s="138"/>
      <c r="EL27" s="138"/>
      <c r="EM27" s="138"/>
      <c r="EN27" s="138"/>
      <c r="EO27" s="138"/>
      <c r="EW27" s="138"/>
      <c r="EX27" s="138"/>
      <c r="EY27" s="138"/>
      <c r="EZ27" s="138"/>
      <c r="FA27" s="138"/>
      <c r="FI27" s="22"/>
      <c r="FJ27" s="138"/>
      <c r="FK27" s="138"/>
      <c r="FL27" s="138"/>
      <c r="FM27" s="138"/>
      <c r="FU27" s="138"/>
      <c r="FV27" s="138"/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99"/>
  </sheetPr>
  <dimension ref="A1:FY28"/>
  <sheetViews>
    <sheetView showGridLines="0" showZeros="0" zoomScaleNormal="100" workbookViewId="0">
      <pane xSplit="1" ySplit="3" topLeftCell="DO4" activePane="bottomRight" state="frozen"/>
      <selection activeCell="I34" sqref="I34"/>
      <selection pane="topRight" activeCell="I34" sqref="I34"/>
      <selection pane="bottomLeft" activeCell="I34" sqref="I34"/>
      <selection pane="bottomRight" activeCell="EA16" sqref="EA16:EB16"/>
    </sheetView>
  </sheetViews>
  <sheetFormatPr defaultRowHeight="12.75" x14ac:dyDescent="0.2"/>
  <cols>
    <col min="1" max="1" width="14" style="18" customWidth="1"/>
    <col min="2" max="2" width="11.28515625" style="18" bestFit="1" customWidth="1"/>
    <col min="3" max="3" width="10" style="18" customWidth="1"/>
    <col min="4" max="4" width="11.28515625" style="18" bestFit="1" customWidth="1"/>
    <col min="5" max="7" width="10.28515625" style="18" customWidth="1"/>
    <col min="8" max="8" width="10.28515625" style="13" customWidth="1"/>
    <col min="9" max="13" width="10.85546875" style="13" customWidth="1"/>
    <col min="14" max="14" width="11.42578125" style="18" bestFit="1" customWidth="1"/>
    <col min="15" max="16" width="11.28515625" style="18" bestFit="1" customWidth="1"/>
    <col min="17" max="19" width="10.28515625" style="18" customWidth="1"/>
    <col min="20" max="20" width="10.28515625" style="13" customWidth="1"/>
    <col min="21" max="25" width="10.85546875" style="13" customWidth="1"/>
    <col min="26" max="26" width="11.42578125" style="18" bestFit="1" customWidth="1"/>
    <col min="27" max="27" width="10" style="18" customWidth="1"/>
    <col min="28" max="28" width="11.7109375" style="18" bestFit="1" customWidth="1"/>
    <col min="29" max="30" width="10.28515625" style="18" customWidth="1"/>
    <col min="31" max="32" width="10.28515625" style="13" customWidth="1"/>
    <col min="33" max="33" width="10.85546875" style="18" customWidth="1"/>
    <col min="34" max="37" width="10.85546875" style="13" customWidth="1"/>
    <col min="38" max="38" width="10.28515625" style="18" bestFit="1" customWidth="1"/>
    <col min="39" max="39" width="10.5703125" style="18" bestFit="1" customWidth="1"/>
    <col min="40" max="40" width="10.42578125" style="18" bestFit="1" customWidth="1"/>
    <col min="41" max="42" width="10.28515625" style="18" customWidth="1"/>
    <col min="43" max="44" width="10.28515625" style="13" customWidth="1"/>
    <col min="45" max="45" width="10.85546875" style="18" customWidth="1"/>
    <col min="46" max="49" width="10.85546875" style="13" customWidth="1"/>
    <col min="50" max="50" width="11.42578125" style="18" bestFit="1" customWidth="1"/>
    <col min="51" max="51" width="10.28515625" style="18" bestFit="1" customWidth="1"/>
    <col min="52" max="52" width="10.85546875" style="18" bestFit="1" customWidth="1"/>
    <col min="53" max="53" width="10.7109375" style="18" bestFit="1" customWidth="1"/>
    <col min="54" max="55" width="10.28515625" style="18" customWidth="1"/>
    <col min="56" max="56" width="10.28515625" style="13" customWidth="1"/>
    <col min="57" max="57" width="10.85546875" style="18" customWidth="1"/>
    <col min="58" max="61" width="10.85546875" style="13" customWidth="1"/>
    <col min="62" max="62" width="11.42578125" style="18" bestFit="1" customWidth="1"/>
    <col min="63" max="65" width="10.28515625" style="18" bestFit="1" customWidth="1"/>
    <col min="66" max="67" width="10.28515625" style="18" customWidth="1"/>
    <col min="68" max="68" width="10.28515625" style="13" customWidth="1"/>
    <col min="69" max="69" width="10.85546875" style="18" customWidth="1"/>
    <col min="70" max="73" width="10.85546875" style="13" customWidth="1"/>
    <col min="74" max="74" width="10.28515625" style="13" customWidth="1"/>
    <col min="75" max="75" width="11.28515625" style="13" bestFit="1" customWidth="1"/>
    <col min="76" max="76" width="11.42578125" style="18" bestFit="1" customWidth="1"/>
    <col min="77" max="77" width="11.28515625" style="18" customWidth="1"/>
    <col min="78" max="79" width="10.28515625" style="18" customWidth="1"/>
    <col min="80" max="80" width="10.28515625" style="13" customWidth="1"/>
    <col min="81" max="85" width="10.85546875" style="13" customWidth="1"/>
    <col min="86" max="86" width="11.42578125" style="18" bestFit="1" customWidth="1"/>
    <col min="87" max="88" width="11.28515625" style="18" bestFit="1" customWidth="1"/>
    <col min="89" max="91" width="10.28515625" style="18" customWidth="1"/>
    <col min="92" max="92" width="10.28515625" style="13" customWidth="1"/>
    <col min="93" max="97" width="10.85546875" style="13" customWidth="1"/>
    <col min="98" max="100" width="11.28515625" style="18" bestFit="1" customWidth="1"/>
    <col min="101" max="103" width="10.28515625" style="18" customWidth="1"/>
    <col min="104" max="104" width="10.28515625" style="13" customWidth="1"/>
    <col min="105" max="105" width="10.85546875" style="18" customWidth="1"/>
    <col min="106" max="109" width="10.85546875" style="13" customWidth="1"/>
    <col min="110" max="110" width="11.42578125" style="18" bestFit="1" customWidth="1"/>
    <col min="111" max="112" width="11.28515625" style="18" bestFit="1" customWidth="1"/>
    <col min="113" max="115" width="10.28515625" style="18" customWidth="1"/>
    <col min="116" max="116" width="10.28515625" style="13" customWidth="1"/>
    <col min="117" max="117" width="10.85546875" style="18" customWidth="1"/>
    <col min="118" max="121" width="10.85546875" style="13" customWidth="1"/>
    <col min="122" max="122" width="11.42578125" style="18" bestFit="1" customWidth="1"/>
    <col min="123" max="125" width="10.28515625" style="18" bestFit="1" customWidth="1"/>
    <col min="126" max="127" width="10.28515625" style="18" customWidth="1"/>
    <col min="128" max="128" width="10.28515625" style="13" customWidth="1"/>
    <col min="129" max="129" width="10.85546875" style="18" customWidth="1"/>
    <col min="130" max="133" width="10.85546875" style="13" customWidth="1"/>
    <col min="134" max="134" width="10.7109375" style="18" customWidth="1"/>
    <col min="135" max="135" width="11.42578125" style="18" bestFit="1" customWidth="1"/>
    <col min="136" max="136" width="12.85546875" style="18" bestFit="1" customWidth="1"/>
    <col min="137" max="137" width="11.28515625" style="18" customWidth="1"/>
    <col min="138" max="139" width="10.28515625" style="18" customWidth="1"/>
    <col min="140" max="140" width="10.28515625" style="13" customWidth="1"/>
    <col min="141" max="145" width="10.85546875" style="13" customWidth="1"/>
    <col min="146" max="146" width="11.28515625" style="18" bestFit="1" customWidth="1"/>
    <col min="147" max="147" width="10.140625" style="18" customWidth="1"/>
    <col min="148" max="148" width="11.28515625" style="18" bestFit="1" customWidth="1"/>
    <col min="149" max="151" width="10.28515625" style="18" customWidth="1"/>
    <col min="152" max="152" width="10.28515625" style="13" customWidth="1"/>
    <col min="153" max="157" width="10.85546875" style="13" customWidth="1"/>
    <col min="158" max="158" width="9.28515625" style="18" bestFit="1" customWidth="1"/>
    <col min="159" max="161" width="10.28515625" style="18" bestFit="1" customWidth="1"/>
    <col min="162" max="163" width="10.28515625" style="18" customWidth="1"/>
    <col min="164" max="164" width="10.28515625" style="13" customWidth="1"/>
    <col min="165" max="165" width="10.85546875" style="18" customWidth="1"/>
    <col min="166" max="169" width="10.85546875" style="13" customWidth="1"/>
    <col min="170" max="170" width="11.28515625" style="18" bestFit="1" customWidth="1"/>
    <col min="171" max="171" width="10.140625" style="18" customWidth="1"/>
    <col min="172" max="173" width="11.28515625" style="13" bestFit="1" customWidth="1"/>
    <col min="174" max="175" width="10.28515625" style="18" customWidth="1"/>
    <col min="176" max="176" width="10.28515625" style="13" customWidth="1"/>
    <col min="177" max="178" width="10.85546875" style="13" customWidth="1"/>
    <col min="179" max="16384" width="9.140625" style="18"/>
  </cols>
  <sheetData>
    <row r="1" spans="1:181" x14ac:dyDescent="0.2">
      <c r="A1" s="15"/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20"/>
      <c r="BX1" s="20"/>
      <c r="BY1" s="19"/>
      <c r="BZ1" s="19"/>
      <c r="CA1" s="19"/>
      <c r="CB1" s="19"/>
      <c r="CC1" s="19"/>
      <c r="CD1" s="19"/>
      <c r="CE1" s="19"/>
      <c r="CF1" s="19"/>
      <c r="CG1" s="19"/>
      <c r="CH1" s="148" t="s">
        <v>1</v>
      </c>
      <c r="CI1" s="20"/>
      <c r="CJ1" s="20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Y1" s="19"/>
      <c r="DZ1" s="19"/>
      <c r="EA1" s="19"/>
      <c r="EB1" s="19"/>
      <c r="EC1" s="19"/>
      <c r="ED1" s="20"/>
      <c r="EE1" s="20"/>
      <c r="EF1" s="19"/>
      <c r="EG1" s="19"/>
      <c r="EH1" s="19"/>
      <c r="EI1" s="19"/>
      <c r="EK1" s="19"/>
      <c r="EL1" s="19"/>
      <c r="EM1" s="19"/>
      <c r="EN1" s="19"/>
      <c r="EO1" s="19"/>
      <c r="EP1" s="148" t="s">
        <v>2</v>
      </c>
      <c r="EQ1" s="20"/>
      <c r="ER1" s="20"/>
      <c r="ES1" s="20"/>
      <c r="ET1" s="19"/>
      <c r="EU1" s="19"/>
      <c r="EW1" s="19"/>
      <c r="EX1" s="19"/>
      <c r="EY1" s="19"/>
      <c r="EZ1" s="19"/>
      <c r="FA1" s="19"/>
      <c r="FB1" s="20"/>
      <c r="FC1" s="20"/>
      <c r="FD1" s="20"/>
      <c r="FE1" s="20"/>
      <c r="FF1" s="19"/>
      <c r="FG1" s="19"/>
      <c r="FI1" s="19"/>
      <c r="FJ1" s="19"/>
      <c r="FK1" s="19"/>
      <c r="FL1" s="19"/>
      <c r="FM1" s="19"/>
      <c r="FN1" s="20"/>
      <c r="FO1" s="20"/>
      <c r="FP1" s="20"/>
      <c r="FQ1" s="20"/>
      <c r="FR1" s="19"/>
      <c r="FS1" s="19"/>
      <c r="FU1" s="19"/>
      <c r="FV1" s="19"/>
      <c r="FW1" s="15"/>
      <c r="FX1" s="15"/>
      <c r="FY1" s="15"/>
    </row>
    <row r="2" spans="1:181" x14ac:dyDescent="0.2">
      <c r="B2" s="9">
        <v>1</v>
      </c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11">
        <v>2</v>
      </c>
      <c r="O2" s="9"/>
      <c r="P2" s="10"/>
      <c r="Q2" s="9"/>
      <c r="R2" s="9"/>
      <c r="S2" s="9"/>
      <c r="T2" s="9"/>
      <c r="U2" s="9"/>
      <c r="V2" s="9"/>
      <c r="W2" s="9"/>
      <c r="X2" s="9"/>
      <c r="Y2" s="9"/>
      <c r="Z2" s="139">
        <v>3</v>
      </c>
      <c r="AA2" s="9"/>
      <c r="AB2" s="10"/>
      <c r="AC2" s="9"/>
      <c r="AD2" s="9"/>
      <c r="AE2" s="9"/>
      <c r="AF2" s="9"/>
      <c r="AG2" s="9"/>
      <c r="AH2" s="9"/>
      <c r="AI2" s="9"/>
      <c r="AJ2" s="9"/>
      <c r="AK2" s="9"/>
      <c r="AL2" s="139">
        <v>4</v>
      </c>
      <c r="AM2" s="9"/>
      <c r="AN2" s="10"/>
      <c r="AO2" s="9"/>
      <c r="AP2" s="9"/>
      <c r="AQ2" s="9"/>
      <c r="AR2" s="9"/>
      <c r="AS2" s="9"/>
      <c r="AT2" s="9"/>
      <c r="AU2" s="9"/>
      <c r="AV2" s="9"/>
      <c r="AW2" s="9"/>
      <c r="AX2" s="139">
        <v>5</v>
      </c>
      <c r="AY2" s="9"/>
      <c r="AZ2" s="10"/>
      <c r="BA2" s="9"/>
      <c r="BB2" s="9"/>
      <c r="BC2" s="9"/>
      <c r="BD2" s="9"/>
      <c r="BE2" s="9"/>
      <c r="BF2" s="9"/>
      <c r="BG2" s="9"/>
      <c r="BH2" s="9"/>
      <c r="BI2" s="9"/>
      <c r="BJ2" s="139">
        <v>6</v>
      </c>
      <c r="BK2" s="9"/>
      <c r="BL2" s="10"/>
      <c r="BM2" s="9"/>
      <c r="BN2" s="9"/>
      <c r="BO2" s="9"/>
      <c r="BP2" s="9"/>
      <c r="BQ2" s="9"/>
      <c r="BR2" s="9"/>
      <c r="BS2" s="9"/>
      <c r="BT2" s="9"/>
      <c r="BU2" s="9"/>
      <c r="BV2" s="139" t="s">
        <v>68</v>
      </c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139" t="s">
        <v>38</v>
      </c>
      <c r="CI2" s="9"/>
      <c r="CJ2" s="10"/>
      <c r="CK2" s="9"/>
      <c r="CL2" s="9"/>
      <c r="CM2" s="9"/>
      <c r="CN2" s="9"/>
      <c r="CO2" s="9"/>
      <c r="CP2" s="9"/>
      <c r="CQ2" s="9"/>
      <c r="CR2" s="9"/>
      <c r="CS2" s="9"/>
      <c r="CT2" s="139">
        <v>1</v>
      </c>
      <c r="CU2" s="9"/>
      <c r="CV2" s="10"/>
      <c r="CW2" s="9"/>
      <c r="CX2" s="9"/>
      <c r="CY2" s="9"/>
      <c r="CZ2" s="9"/>
      <c r="DA2" s="9"/>
      <c r="DB2" s="9"/>
      <c r="DC2" s="9"/>
      <c r="DD2" s="9"/>
      <c r="DE2" s="9"/>
      <c r="DF2" s="139">
        <v>2</v>
      </c>
      <c r="DG2" s="9"/>
      <c r="DH2" s="10"/>
      <c r="DI2" s="9"/>
      <c r="DJ2" s="9"/>
      <c r="DK2" s="9"/>
      <c r="DL2" s="9"/>
      <c r="DM2" s="9"/>
      <c r="DN2" s="9"/>
      <c r="DO2" s="9"/>
      <c r="DP2" s="9"/>
      <c r="DQ2" s="9"/>
      <c r="DR2" s="139">
        <v>3</v>
      </c>
      <c r="DS2" s="9"/>
      <c r="DT2" s="10"/>
      <c r="DU2" s="9"/>
      <c r="DV2" s="9"/>
      <c r="DW2" s="9"/>
      <c r="DX2" s="9"/>
      <c r="DY2" s="9"/>
      <c r="DZ2" s="9"/>
      <c r="EA2" s="9"/>
      <c r="EB2" s="9"/>
      <c r="EC2" s="9"/>
      <c r="ED2" s="9" t="s">
        <v>3</v>
      </c>
      <c r="EE2" s="9"/>
      <c r="EF2" s="10"/>
      <c r="EG2" s="9"/>
      <c r="EH2" s="9"/>
      <c r="EI2" s="9"/>
      <c r="EJ2" s="9"/>
      <c r="EK2" s="9"/>
      <c r="EL2" s="9"/>
      <c r="EM2" s="9"/>
      <c r="EN2" s="9"/>
      <c r="EO2" s="9"/>
      <c r="EP2" s="139">
        <v>1</v>
      </c>
      <c r="EQ2" s="9"/>
      <c r="ER2" s="10"/>
      <c r="ES2" s="9"/>
      <c r="ET2" s="9"/>
      <c r="EU2" s="9"/>
      <c r="EV2" s="9"/>
      <c r="EW2" s="9"/>
      <c r="EX2" s="9"/>
      <c r="EY2" s="9"/>
      <c r="EZ2" s="9"/>
      <c r="FA2" s="9"/>
      <c r="FB2" s="139">
        <v>2</v>
      </c>
      <c r="FC2" s="9"/>
      <c r="FD2" s="10"/>
      <c r="FE2" s="9"/>
      <c r="FF2" s="9"/>
      <c r="FG2" s="9"/>
      <c r="FH2" s="9"/>
      <c r="FI2" s="9"/>
      <c r="FJ2" s="9"/>
      <c r="FK2" s="9"/>
      <c r="FL2" s="9"/>
      <c r="FM2" s="9"/>
      <c r="FN2" s="11" t="s">
        <v>3</v>
      </c>
      <c r="FO2" s="9"/>
      <c r="FP2" s="9"/>
      <c r="FQ2" s="9"/>
      <c r="FR2" s="9"/>
      <c r="FS2" s="9"/>
      <c r="FT2" s="9"/>
      <c r="FU2" s="9"/>
      <c r="FV2" s="9"/>
      <c r="FW2" s="15"/>
      <c r="FX2" s="15"/>
      <c r="FY2" s="15"/>
    </row>
    <row r="3" spans="1:181" x14ac:dyDescent="0.2">
      <c r="B3" s="98" t="s">
        <v>21</v>
      </c>
      <c r="C3" s="98" t="s">
        <v>20</v>
      </c>
      <c r="D3" s="98" t="s">
        <v>22</v>
      </c>
      <c r="E3" s="107" t="s">
        <v>46</v>
      </c>
      <c r="F3" s="107" t="s">
        <v>51</v>
      </c>
      <c r="G3" s="99" t="s">
        <v>56</v>
      </c>
      <c r="H3" s="98" t="s">
        <v>60</v>
      </c>
      <c r="I3" s="98" t="s">
        <v>64</v>
      </c>
      <c r="J3" s="98" t="s">
        <v>67</v>
      </c>
      <c r="K3" s="98" t="s">
        <v>75</v>
      </c>
      <c r="L3" s="207" t="s">
        <v>76</v>
      </c>
      <c r="M3" s="207" t="s">
        <v>80</v>
      </c>
      <c r="N3" s="108" t="s">
        <v>21</v>
      </c>
      <c r="O3" s="98" t="s">
        <v>20</v>
      </c>
      <c r="P3" s="98" t="s">
        <v>22</v>
      </c>
      <c r="Q3" s="107" t="s">
        <v>46</v>
      </c>
      <c r="R3" s="107" t="s">
        <v>51</v>
      </c>
      <c r="S3" s="99" t="s">
        <v>56</v>
      </c>
      <c r="T3" s="98" t="s">
        <v>60</v>
      </c>
      <c r="U3" s="98" t="s">
        <v>64</v>
      </c>
      <c r="V3" s="98" t="s">
        <v>67</v>
      </c>
      <c r="W3" s="98" t="s">
        <v>75</v>
      </c>
      <c r="X3" s="207" t="s">
        <v>76</v>
      </c>
      <c r="Y3" s="207" t="s">
        <v>80</v>
      </c>
      <c r="Z3" s="140" t="s">
        <v>21</v>
      </c>
      <c r="AA3" s="98" t="s">
        <v>20</v>
      </c>
      <c r="AB3" s="98" t="s">
        <v>22</v>
      </c>
      <c r="AC3" s="107" t="s">
        <v>46</v>
      </c>
      <c r="AD3" s="107" t="s">
        <v>51</v>
      </c>
      <c r="AE3" s="99" t="s">
        <v>56</v>
      </c>
      <c r="AF3" s="98" t="s">
        <v>60</v>
      </c>
      <c r="AG3" s="98" t="s">
        <v>64</v>
      </c>
      <c r="AH3" s="98" t="s">
        <v>67</v>
      </c>
      <c r="AI3" s="98" t="s">
        <v>75</v>
      </c>
      <c r="AJ3" s="207" t="s">
        <v>76</v>
      </c>
      <c r="AK3" s="207" t="s">
        <v>80</v>
      </c>
      <c r="AL3" s="140" t="s">
        <v>21</v>
      </c>
      <c r="AM3" s="98" t="s">
        <v>20</v>
      </c>
      <c r="AN3" s="107" t="s">
        <v>22</v>
      </c>
      <c r="AO3" s="107" t="s">
        <v>46</v>
      </c>
      <c r="AP3" s="107" t="s">
        <v>51</v>
      </c>
      <c r="AQ3" s="99" t="s">
        <v>56</v>
      </c>
      <c r="AR3" s="98" t="s">
        <v>60</v>
      </c>
      <c r="AS3" s="98" t="s">
        <v>64</v>
      </c>
      <c r="AT3" s="98" t="s">
        <v>67</v>
      </c>
      <c r="AU3" s="98" t="s">
        <v>75</v>
      </c>
      <c r="AV3" s="207" t="s">
        <v>76</v>
      </c>
      <c r="AW3" s="207" t="s">
        <v>80</v>
      </c>
      <c r="AX3" s="140" t="s">
        <v>21</v>
      </c>
      <c r="AY3" s="98" t="s">
        <v>20</v>
      </c>
      <c r="AZ3" s="98" t="s">
        <v>22</v>
      </c>
      <c r="BA3" s="107" t="s">
        <v>46</v>
      </c>
      <c r="BB3" s="107" t="s">
        <v>51</v>
      </c>
      <c r="BC3" s="99" t="s">
        <v>56</v>
      </c>
      <c r="BD3" s="98" t="s">
        <v>60</v>
      </c>
      <c r="BE3" s="98" t="s">
        <v>64</v>
      </c>
      <c r="BF3" s="98" t="s">
        <v>67</v>
      </c>
      <c r="BG3" s="98" t="s">
        <v>75</v>
      </c>
      <c r="BH3" s="207" t="s">
        <v>76</v>
      </c>
      <c r="BI3" s="207" t="s">
        <v>80</v>
      </c>
      <c r="BJ3" s="140" t="s">
        <v>21</v>
      </c>
      <c r="BK3" s="98" t="s">
        <v>20</v>
      </c>
      <c r="BL3" s="92" t="s">
        <v>22</v>
      </c>
      <c r="BM3" s="104" t="s">
        <v>46</v>
      </c>
      <c r="BN3" s="107" t="s">
        <v>51</v>
      </c>
      <c r="BO3" s="99" t="s">
        <v>56</v>
      </c>
      <c r="BP3" s="98" t="s">
        <v>60</v>
      </c>
      <c r="BQ3" s="98" t="s">
        <v>64</v>
      </c>
      <c r="BR3" s="98" t="s">
        <v>67</v>
      </c>
      <c r="BS3" s="98" t="s">
        <v>75</v>
      </c>
      <c r="BT3" s="207" t="s">
        <v>76</v>
      </c>
      <c r="BU3" s="207" t="s">
        <v>80</v>
      </c>
      <c r="BV3" s="140" t="s">
        <v>21</v>
      </c>
      <c r="BW3" s="98" t="s">
        <v>20</v>
      </c>
      <c r="BX3" s="98" t="s">
        <v>22</v>
      </c>
      <c r="BY3" s="104" t="s">
        <v>46</v>
      </c>
      <c r="BZ3" s="107" t="s">
        <v>51</v>
      </c>
      <c r="CA3" s="99" t="s">
        <v>56</v>
      </c>
      <c r="CB3" s="98" t="s">
        <v>60</v>
      </c>
      <c r="CC3" s="98" t="s">
        <v>64</v>
      </c>
      <c r="CD3" s="98" t="s">
        <v>67</v>
      </c>
      <c r="CE3" s="98" t="s">
        <v>75</v>
      </c>
      <c r="CF3" s="207" t="s">
        <v>76</v>
      </c>
      <c r="CG3" s="207" t="s">
        <v>80</v>
      </c>
      <c r="CH3" s="140" t="s">
        <v>21</v>
      </c>
      <c r="CI3" s="98" t="s">
        <v>20</v>
      </c>
      <c r="CJ3" s="98" t="s">
        <v>22</v>
      </c>
      <c r="CK3" s="104" t="s">
        <v>46</v>
      </c>
      <c r="CL3" s="107" t="s">
        <v>51</v>
      </c>
      <c r="CM3" s="99" t="s">
        <v>56</v>
      </c>
      <c r="CN3" s="98" t="s">
        <v>60</v>
      </c>
      <c r="CO3" s="98" t="s">
        <v>64</v>
      </c>
      <c r="CP3" s="98" t="s">
        <v>67</v>
      </c>
      <c r="CQ3" s="98" t="s">
        <v>75</v>
      </c>
      <c r="CR3" s="207" t="s">
        <v>76</v>
      </c>
      <c r="CS3" s="207" t="s">
        <v>80</v>
      </c>
      <c r="CT3" s="140" t="s">
        <v>21</v>
      </c>
      <c r="CU3" s="98" t="s">
        <v>20</v>
      </c>
      <c r="CV3" s="98" t="s">
        <v>22</v>
      </c>
      <c r="CW3" s="104" t="s">
        <v>46</v>
      </c>
      <c r="CX3" s="107" t="s">
        <v>51</v>
      </c>
      <c r="CY3" s="99" t="s">
        <v>56</v>
      </c>
      <c r="CZ3" s="98" t="s">
        <v>60</v>
      </c>
      <c r="DA3" s="98" t="s">
        <v>64</v>
      </c>
      <c r="DB3" s="98" t="s">
        <v>67</v>
      </c>
      <c r="DC3" s="98" t="s">
        <v>75</v>
      </c>
      <c r="DD3" s="207" t="s">
        <v>76</v>
      </c>
      <c r="DE3" s="207" t="s">
        <v>80</v>
      </c>
      <c r="DF3" s="140" t="s">
        <v>21</v>
      </c>
      <c r="DG3" s="98" t="s">
        <v>20</v>
      </c>
      <c r="DH3" s="98" t="s">
        <v>22</v>
      </c>
      <c r="DI3" s="104" t="s">
        <v>46</v>
      </c>
      <c r="DJ3" s="107" t="s">
        <v>51</v>
      </c>
      <c r="DK3" s="99" t="s">
        <v>56</v>
      </c>
      <c r="DL3" s="98" t="s">
        <v>60</v>
      </c>
      <c r="DM3" s="98" t="s">
        <v>64</v>
      </c>
      <c r="DN3" s="98" t="s">
        <v>67</v>
      </c>
      <c r="DO3" s="98" t="s">
        <v>75</v>
      </c>
      <c r="DP3" s="207" t="s">
        <v>76</v>
      </c>
      <c r="DQ3" s="207" t="s">
        <v>80</v>
      </c>
      <c r="DR3" s="140" t="s">
        <v>21</v>
      </c>
      <c r="DS3" s="98" t="s">
        <v>20</v>
      </c>
      <c r="DT3" s="98" t="s">
        <v>22</v>
      </c>
      <c r="DU3" s="104" t="s">
        <v>46</v>
      </c>
      <c r="DV3" s="107" t="s">
        <v>51</v>
      </c>
      <c r="DW3" s="99" t="s">
        <v>56</v>
      </c>
      <c r="DX3" s="98" t="s">
        <v>60</v>
      </c>
      <c r="DY3" s="98" t="s">
        <v>64</v>
      </c>
      <c r="DZ3" s="98" t="s">
        <v>67</v>
      </c>
      <c r="EA3" s="98" t="s">
        <v>75</v>
      </c>
      <c r="EB3" s="207" t="s">
        <v>76</v>
      </c>
      <c r="EC3" s="207" t="s">
        <v>80</v>
      </c>
      <c r="ED3" s="149" t="s">
        <v>21</v>
      </c>
      <c r="EE3" s="98" t="s">
        <v>20</v>
      </c>
      <c r="EF3" s="162" t="s">
        <v>22</v>
      </c>
      <c r="EG3" s="162" t="s">
        <v>46</v>
      </c>
      <c r="EH3" s="107" t="s">
        <v>51</v>
      </c>
      <c r="EI3" s="99" t="s">
        <v>56</v>
      </c>
      <c r="EJ3" s="98" t="s">
        <v>60</v>
      </c>
      <c r="EK3" s="98" t="s">
        <v>64</v>
      </c>
      <c r="EL3" s="98" t="s">
        <v>67</v>
      </c>
      <c r="EM3" s="98" t="s">
        <v>75</v>
      </c>
      <c r="EN3" s="207" t="s">
        <v>76</v>
      </c>
      <c r="EO3" s="207" t="s">
        <v>80</v>
      </c>
      <c r="EP3" s="140" t="s">
        <v>21</v>
      </c>
      <c r="EQ3" s="98" t="s">
        <v>20</v>
      </c>
      <c r="ER3" s="162" t="s">
        <v>22</v>
      </c>
      <c r="ES3" s="162" t="s">
        <v>46</v>
      </c>
      <c r="ET3" s="107" t="s">
        <v>51</v>
      </c>
      <c r="EU3" s="99" t="s">
        <v>56</v>
      </c>
      <c r="EV3" s="98" t="s">
        <v>60</v>
      </c>
      <c r="EW3" s="98" t="s">
        <v>64</v>
      </c>
      <c r="EX3" s="98" t="s">
        <v>67</v>
      </c>
      <c r="EY3" s="98" t="s">
        <v>75</v>
      </c>
      <c r="EZ3" s="207" t="s">
        <v>76</v>
      </c>
      <c r="FA3" s="207" t="s">
        <v>80</v>
      </c>
      <c r="FB3" s="140" t="s">
        <v>21</v>
      </c>
      <c r="FC3" s="98" t="s">
        <v>20</v>
      </c>
      <c r="FD3" s="162" t="s">
        <v>22</v>
      </c>
      <c r="FE3" s="162" t="s">
        <v>46</v>
      </c>
      <c r="FF3" s="107" t="s">
        <v>51</v>
      </c>
      <c r="FG3" s="99" t="s">
        <v>56</v>
      </c>
      <c r="FH3" s="98" t="s">
        <v>60</v>
      </c>
      <c r="FI3" s="107" t="s">
        <v>64</v>
      </c>
      <c r="FJ3" s="159" t="s">
        <v>67</v>
      </c>
      <c r="FK3" s="98" t="s">
        <v>75</v>
      </c>
      <c r="FL3" s="207" t="s">
        <v>76</v>
      </c>
      <c r="FM3" s="207" t="s">
        <v>80</v>
      </c>
      <c r="FN3" s="108" t="s">
        <v>21</v>
      </c>
      <c r="FO3" s="98" t="s">
        <v>20</v>
      </c>
      <c r="FP3" s="162" t="s">
        <v>22</v>
      </c>
      <c r="FQ3" s="162" t="s">
        <v>46</v>
      </c>
      <c r="FR3" s="107" t="s">
        <v>51</v>
      </c>
      <c r="FS3" s="107" t="s">
        <v>56</v>
      </c>
      <c r="FT3" s="98" t="s">
        <v>60</v>
      </c>
      <c r="FU3" s="98" t="s">
        <v>64</v>
      </c>
      <c r="FV3" s="98" t="s">
        <v>67</v>
      </c>
      <c r="FW3" s="196" t="s">
        <v>75</v>
      </c>
      <c r="FX3" s="214" t="s">
        <v>76</v>
      </c>
      <c r="FY3" s="214" t="s">
        <v>80</v>
      </c>
    </row>
    <row r="4" spans="1:181" ht="15" x14ac:dyDescent="0.25">
      <c r="A4" s="12" t="s">
        <v>5</v>
      </c>
      <c r="B4" s="104" t="s">
        <v>29</v>
      </c>
      <c r="C4" s="104" t="s">
        <v>29</v>
      </c>
      <c r="D4" s="161" t="s">
        <v>29</v>
      </c>
      <c r="E4" s="104">
        <v>7516</v>
      </c>
      <c r="F4" s="104">
        <v>37606</v>
      </c>
      <c r="G4" s="104">
        <v>48700</v>
      </c>
      <c r="H4" s="104">
        <v>57832</v>
      </c>
      <c r="I4" s="135">
        <v>65970</v>
      </c>
      <c r="J4" s="135">
        <v>79932</v>
      </c>
      <c r="K4" s="135">
        <v>64145</v>
      </c>
      <c r="L4" s="135">
        <v>76685</v>
      </c>
      <c r="M4" s="163">
        <v>92704</v>
      </c>
      <c r="N4" s="110" t="s">
        <v>29</v>
      </c>
      <c r="O4" s="104" t="s">
        <v>29</v>
      </c>
      <c r="P4" s="104" t="s">
        <v>29</v>
      </c>
      <c r="Q4" s="104" t="s">
        <v>29</v>
      </c>
      <c r="R4" s="104">
        <v>1314</v>
      </c>
      <c r="S4" s="104">
        <v>2124</v>
      </c>
      <c r="T4" s="104">
        <v>1091</v>
      </c>
      <c r="U4" s="135">
        <v>1991</v>
      </c>
      <c r="V4" s="135">
        <v>2542</v>
      </c>
      <c r="W4" s="135">
        <v>40703</v>
      </c>
      <c r="X4" s="135">
        <v>51762</v>
      </c>
      <c r="Y4" s="135">
        <v>57775</v>
      </c>
      <c r="Z4" s="141" t="s">
        <v>29</v>
      </c>
      <c r="AA4" s="92" t="s">
        <v>29</v>
      </c>
      <c r="AB4" s="104" t="s">
        <v>29</v>
      </c>
      <c r="AC4" s="104">
        <v>22482</v>
      </c>
      <c r="AD4" s="104">
        <v>134010</v>
      </c>
      <c r="AE4" s="104">
        <v>108782</v>
      </c>
      <c r="AF4" s="104">
        <v>132909</v>
      </c>
      <c r="AG4" s="135">
        <v>157476</v>
      </c>
      <c r="AH4" s="135">
        <v>207173</v>
      </c>
      <c r="AI4" s="135">
        <v>147989</v>
      </c>
      <c r="AJ4" s="135">
        <v>134829</v>
      </c>
      <c r="AK4" s="135">
        <v>133149</v>
      </c>
      <c r="AL4" s="141" t="s">
        <v>29</v>
      </c>
      <c r="AM4" s="92" t="s">
        <v>29</v>
      </c>
      <c r="AN4" s="92" t="s">
        <v>29</v>
      </c>
      <c r="AO4" s="104">
        <v>68165</v>
      </c>
      <c r="AP4" s="104">
        <v>17942</v>
      </c>
      <c r="AQ4" s="104">
        <v>22977</v>
      </c>
      <c r="AR4" s="104">
        <v>27298</v>
      </c>
      <c r="AS4" s="135">
        <v>40275</v>
      </c>
      <c r="AT4" s="135">
        <v>42961</v>
      </c>
      <c r="AU4" s="135">
        <v>59414.5</v>
      </c>
      <c r="AV4" s="135">
        <v>55914</v>
      </c>
      <c r="AW4" s="135">
        <v>58556</v>
      </c>
      <c r="AX4" s="141" t="s">
        <v>29</v>
      </c>
      <c r="AY4" s="92" t="s">
        <v>29</v>
      </c>
      <c r="AZ4" s="92" t="s">
        <v>29</v>
      </c>
      <c r="BA4" s="104">
        <v>1280</v>
      </c>
      <c r="BB4" s="104">
        <v>2414</v>
      </c>
      <c r="BC4" s="104">
        <v>3149</v>
      </c>
      <c r="BD4" s="104">
        <v>3421</v>
      </c>
      <c r="BE4" s="135">
        <v>3794</v>
      </c>
      <c r="BF4" s="135">
        <v>5747</v>
      </c>
      <c r="BG4" s="135">
        <v>5780</v>
      </c>
      <c r="BH4" s="135">
        <v>5176</v>
      </c>
      <c r="BI4" s="135">
        <v>5969</v>
      </c>
      <c r="BJ4" s="141" t="s">
        <v>29</v>
      </c>
      <c r="BK4" s="92" t="s">
        <v>29</v>
      </c>
      <c r="BL4" s="92" t="s">
        <v>29</v>
      </c>
      <c r="BM4" s="92" t="s">
        <v>29</v>
      </c>
      <c r="BN4" s="104">
        <v>46467</v>
      </c>
      <c r="BO4" s="104">
        <v>54671</v>
      </c>
      <c r="BP4" s="104">
        <v>58559</v>
      </c>
      <c r="BQ4" s="135">
        <v>63163</v>
      </c>
      <c r="BR4" s="135">
        <v>61157</v>
      </c>
      <c r="BS4" s="135">
        <v>50010</v>
      </c>
      <c r="BT4" s="135">
        <v>48401</v>
      </c>
      <c r="BU4" s="135">
        <v>52573</v>
      </c>
      <c r="BV4" s="141" t="s">
        <v>29</v>
      </c>
      <c r="BW4" s="92" t="s">
        <v>29</v>
      </c>
      <c r="BX4" s="92" t="s">
        <v>29</v>
      </c>
      <c r="BY4" s="92">
        <v>99443</v>
      </c>
      <c r="BZ4" s="104">
        <v>239753</v>
      </c>
      <c r="CA4" s="104">
        <v>240403</v>
      </c>
      <c r="CB4" s="104">
        <v>281110</v>
      </c>
      <c r="CC4" s="176">
        <v>332669</v>
      </c>
      <c r="CD4" s="177">
        <v>399512</v>
      </c>
      <c r="CE4" s="135">
        <v>368041.5</v>
      </c>
      <c r="CF4" s="135">
        <v>372767</v>
      </c>
      <c r="CG4" s="135">
        <v>400726</v>
      </c>
      <c r="CH4" s="147" t="s">
        <v>30</v>
      </c>
      <c r="CI4" s="92" t="s">
        <v>30</v>
      </c>
      <c r="CJ4" s="92" t="s">
        <v>30</v>
      </c>
      <c r="CK4" s="92" t="s">
        <v>30</v>
      </c>
      <c r="CL4" s="92" t="s">
        <v>30</v>
      </c>
      <c r="CM4" s="92" t="s">
        <v>30</v>
      </c>
      <c r="CN4" s="92" t="s">
        <v>30</v>
      </c>
      <c r="CO4" s="92" t="s">
        <v>30</v>
      </c>
      <c r="CP4" s="92" t="s">
        <v>30</v>
      </c>
      <c r="CQ4" s="92" t="s">
        <v>30</v>
      </c>
      <c r="CR4" s="92" t="s">
        <v>30</v>
      </c>
      <c r="CS4" s="92" t="s">
        <v>30</v>
      </c>
      <c r="CT4" s="143" t="s">
        <v>29</v>
      </c>
      <c r="CU4" s="73" t="s">
        <v>29</v>
      </c>
      <c r="CV4" s="101" t="s">
        <v>29</v>
      </c>
      <c r="CW4" s="116">
        <v>37636</v>
      </c>
      <c r="CX4" s="104">
        <v>43168</v>
      </c>
      <c r="CY4" s="104">
        <v>46530</v>
      </c>
      <c r="CZ4" s="92">
        <v>56646</v>
      </c>
      <c r="DA4" s="135">
        <v>154118</v>
      </c>
      <c r="DB4" s="135">
        <v>163099</v>
      </c>
      <c r="DC4" s="135">
        <v>146638</v>
      </c>
      <c r="DD4" s="135">
        <v>120914</v>
      </c>
      <c r="DE4" s="135">
        <v>134687</v>
      </c>
      <c r="DF4" s="143" t="s">
        <v>29</v>
      </c>
      <c r="DG4" s="73" t="s">
        <v>29</v>
      </c>
      <c r="DH4" s="101" t="s">
        <v>29</v>
      </c>
      <c r="DI4" s="116">
        <v>60996</v>
      </c>
      <c r="DJ4" s="104">
        <v>86805</v>
      </c>
      <c r="DK4" s="104">
        <v>117765</v>
      </c>
      <c r="DL4" s="92">
        <v>162237</v>
      </c>
      <c r="DM4" s="73">
        <v>163221</v>
      </c>
      <c r="DN4" s="135">
        <v>170990</v>
      </c>
      <c r="DO4" s="135">
        <v>150978</v>
      </c>
      <c r="DP4" s="135">
        <v>168949</v>
      </c>
      <c r="DQ4" s="135">
        <v>170851</v>
      </c>
      <c r="DR4" s="143" t="s">
        <v>29</v>
      </c>
      <c r="DS4" s="101" t="s">
        <v>29</v>
      </c>
      <c r="DT4" s="92" t="s">
        <v>29</v>
      </c>
      <c r="DU4" s="116">
        <v>53234</v>
      </c>
      <c r="DV4" s="104">
        <v>61348</v>
      </c>
      <c r="DW4" s="104">
        <v>75449</v>
      </c>
      <c r="DX4" s="92">
        <v>73329</v>
      </c>
      <c r="DY4" s="73">
        <v>64844</v>
      </c>
      <c r="DZ4" s="135">
        <v>64476</v>
      </c>
      <c r="EA4" s="135">
        <v>60567</v>
      </c>
      <c r="EB4" s="135">
        <v>66801</v>
      </c>
      <c r="EC4" s="135">
        <v>67848</v>
      </c>
      <c r="ED4" s="143" t="s">
        <v>29</v>
      </c>
      <c r="EE4" s="101" t="s">
        <v>29</v>
      </c>
      <c r="EF4" s="92" t="s">
        <v>29</v>
      </c>
      <c r="EG4" s="116">
        <v>151866</v>
      </c>
      <c r="EH4" s="104">
        <v>191321</v>
      </c>
      <c r="EI4" s="104">
        <v>239744</v>
      </c>
      <c r="EJ4" s="92">
        <v>292212</v>
      </c>
      <c r="EK4" s="135">
        <v>382183</v>
      </c>
      <c r="EL4" s="135">
        <v>398565</v>
      </c>
      <c r="EM4" s="135">
        <v>358183</v>
      </c>
      <c r="EN4" s="135">
        <v>356664</v>
      </c>
      <c r="EO4" s="135">
        <v>373386</v>
      </c>
      <c r="EP4" s="147" t="s">
        <v>29</v>
      </c>
      <c r="EQ4" s="92" t="s">
        <v>29</v>
      </c>
      <c r="ER4" s="92" t="s">
        <v>29</v>
      </c>
      <c r="ES4" s="92" t="s">
        <v>29</v>
      </c>
      <c r="ET4" s="104">
        <v>3727</v>
      </c>
      <c r="EU4" s="104">
        <v>3120</v>
      </c>
      <c r="EV4" s="92">
        <v>4551</v>
      </c>
      <c r="EW4" s="135">
        <v>3740</v>
      </c>
      <c r="EX4" s="135">
        <v>3402</v>
      </c>
      <c r="EY4" s="135">
        <v>3299</v>
      </c>
      <c r="EZ4" s="135">
        <v>2698</v>
      </c>
      <c r="FA4" s="135">
        <v>2394</v>
      </c>
      <c r="FB4" s="143" t="s">
        <v>30</v>
      </c>
      <c r="FC4" s="73" t="s">
        <v>30</v>
      </c>
      <c r="FD4" s="92" t="s">
        <v>30</v>
      </c>
      <c r="FE4" s="92" t="s">
        <v>30</v>
      </c>
      <c r="FF4" s="101" t="s">
        <v>30</v>
      </c>
      <c r="FG4" s="101" t="s">
        <v>30</v>
      </c>
      <c r="FH4" s="101" t="s">
        <v>30</v>
      </c>
      <c r="FI4" s="135">
        <v>6456</v>
      </c>
      <c r="FJ4" s="135">
        <v>8988</v>
      </c>
      <c r="FK4" s="135">
        <v>5095</v>
      </c>
      <c r="FL4" s="135">
        <v>4511</v>
      </c>
      <c r="FM4" s="135">
        <v>3388</v>
      </c>
      <c r="FN4" s="128" t="s">
        <v>29</v>
      </c>
      <c r="FO4" s="92" t="s">
        <v>29</v>
      </c>
      <c r="FP4" s="92" t="s">
        <v>29</v>
      </c>
      <c r="FQ4" s="92" t="s">
        <v>29</v>
      </c>
      <c r="FR4" s="104">
        <v>3727</v>
      </c>
      <c r="FS4" s="104">
        <v>3120</v>
      </c>
      <c r="FT4" s="101">
        <v>4551</v>
      </c>
      <c r="FU4" s="135">
        <v>10196</v>
      </c>
      <c r="FV4" s="135">
        <v>12390</v>
      </c>
      <c r="FW4" s="18">
        <v>8394</v>
      </c>
      <c r="FX4" s="18">
        <v>7209</v>
      </c>
      <c r="FY4" s="18">
        <v>5782</v>
      </c>
    </row>
    <row r="5" spans="1:181" ht="15" x14ac:dyDescent="0.25">
      <c r="A5" s="13" t="s">
        <v>6</v>
      </c>
      <c r="B5" s="73" t="s">
        <v>30</v>
      </c>
      <c r="C5" s="92">
        <v>2367</v>
      </c>
      <c r="D5" s="92">
        <v>2948</v>
      </c>
      <c r="E5" s="113">
        <v>4975</v>
      </c>
      <c r="F5" s="113">
        <v>6149</v>
      </c>
      <c r="G5" s="113">
        <v>7936</v>
      </c>
      <c r="H5" s="113">
        <v>9164</v>
      </c>
      <c r="I5" s="135">
        <v>15109</v>
      </c>
      <c r="J5" s="135">
        <v>15554</v>
      </c>
      <c r="K5" s="135">
        <v>20414</v>
      </c>
      <c r="L5" s="135">
        <v>37688</v>
      </c>
      <c r="M5" s="163">
        <v>56379</v>
      </c>
      <c r="N5" s="95">
        <v>2367</v>
      </c>
      <c r="O5" s="73" t="s">
        <v>30</v>
      </c>
      <c r="P5" s="73" t="s">
        <v>30</v>
      </c>
      <c r="Q5" s="73" t="s">
        <v>30</v>
      </c>
      <c r="R5" s="73" t="s">
        <v>30</v>
      </c>
      <c r="S5" s="73" t="s">
        <v>30</v>
      </c>
      <c r="T5" s="73" t="s">
        <v>30</v>
      </c>
      <c r="U5" s="73" t="s">
        <v>30</v>
      </c>
      <c r="V5" s="73" t="s">
        <v>30</v>
      </c>
      <c r="W5" s="73" t="s">
        <v>30</v>
      </c>
      <c r="X5" s="73">
        <v>66319</v>
      </c>
      <c r="Y5" s="73">
        <v>65850</v>
      </c>
      <c r="Z5" s="142">
        <v>42133</v>
      </c>
      <c r="AA5" s="92">
        <v>42133</v>
      </c>
      <c r="AB5" s="73">
        <v>55972</v>
      </c>
      <c r="AC5" s="73">
        <v>61751</v>
      </c>
      <c r="AD5" s="113">
        <v>62317</v>
      </c>
      <c r="AE5" s="113">
        <v>83012</v>
      </c>
      <c r="AF5" s="73">
        <v>105437</v>
      </c>
      <c r="AG5" s="136">
        <v>118459</v>
      </c>
      <c r="AH5" s="135">
        <v>127844</v>
      </c>
      <c r="AI5" s="135">
        <v>185973</v>
      </c>
      <c r="AJ5" s="135">
        <v>137806</v>
      </c>
      <c r="AK5" s="135">
        <v>145959</v>
      </c>
      <c r="AL5" s="142" t="s">
        <v>30</v>
      </c>
      <c r="AM5" s="73" t="s">
        <v>30</v>
      </c>
      <c r="AN5" s="73" t="s">
        <v>30</v>
      </c>
      <c r="AO5" s="73" t="s">
        <v>30</v>
      </c>
      <c r="AP5" s="113">
        <v>16659</v>
      </c>
      <c r="AQ5" s="113">
        <v>26769</v>
      </c>
      <c r="AR5" s="73">
        <v>30996</v>
      </c>
      <c r="AS5" s="136">
        <v>45687</v>
      </c>
      <c r="AT5" s="135">
        <v>55034</v>
      </c>
      <c r="AU5" s="135">
        <v>18755</v>
      </c>
      <c r="AV5" s="135">
        <v>24982</v>
      </c>
      <c r="AW5" s="135">
        <v>25647</v>
      </c>
      <c r="AX5" s="142">
        <v>6267</v>
      </c>
      <c r="AY5" s="92">
        <v>6267</v>
      </c>
      <c r="AZ5" s="73">
        <v>10174</v>
      </c>
      <c r="BA5" s="73">
        <v>16545</v>
      </c>
      <c r="BB5" s="113">
        <v>12237</v>
      </c>
      <c r="BC5" s="113">
        <v>13726</v>
      </c>
      <c r="BD5" s="73">
        <v>15504</v>
      </c>
      <c r="BE5" s="136">
        <v>9894</v>
      </c>
      <c r="BF5" s="135">
        <v>11817</v>
      </c>
      <c r="BG5" s="135">
        <v>12323</v>
      </c>
      <c r="BH5" s="135">
        <v>13503</v>
      </c>
      <c r="BI5" s="135">
        <v>13971</v>
      </c>
      <c r="BJ5" s="142">
        <v>4033</v>
      </c>
      <c r="BK5" s="92">
        <v>4033</v>
      </c>
      <c r="BL5" s="73">
        <v>8378</v>
      </c>
      <c r="BM5" s="73">
        <v>9771</v>
      </c>
      <c r="BN5" s="113">
        <v>18639</v>
      </c>
      <c r="BO5" s="113">
        <v>24465</v>
      </c>
      <c r="BP5" s="73">
        <v>30171</v>
      </c>
      <c r="BQ5" s="136">
        <v>30094</v>
      </c>
      <c r="BR5" s="135">
        <v>32443</v>
      </c>
      <c r="BS5" s="135">
        <v>32751</v>
      </c>
      <c r="BT5" s="135">
        <v>35077</v>
      </c>
      <c r="BU5" s="135">
        <v>39437</v>
      </c>
      <c r="BV5" s="143">
        <v>54800</v>
      </c>
      <c r="BW5" s="92">
        <v>54800</v>
      </c>
      <c r="BX5" s="92">
        <v>77472</v>
      </c>
      <c r="BY5" s="92">
        <v>93042</v>
      </c>
      <c r="BZ5" s="113">
        <v>116001</v>
      </c>
      <c r="CA5" s="113">
        <v>155908</v>
      </c>
      <c r="CB5" s="73">
        <v>191272</v>
      </c>
      <c r="CC5" s="163">
        <v>219243</v>
      </c>
      <c r="CD5" s="178">
        <v>242692</v>
      </c>
      <c r="CE5" s="135">
        <v>270216</v>
      </c>
      <c r="CF5" s="135">
        <v>315375</v>
      </c>
      <c r="CG5" s="135">
        <v>347243</v>
      </c>
      <c r="CH5" s="142">
        <v>9172</v>
      </c>
      <c r="CI5" s="92">
        <v>9172</v>
      </c>
      <c r="CJ5" s="92">
        <v>12521</v>
      </c>
      <c r="CK5" s="92">
        <v>14283</v>
      </c>
      <c r="CL5" s="92" t="s">
        <v>30</v>
      </c>
      <c r="CM5" s="92" t="s">
        <v>30</v>
      </c>
      <c r="CN5" s="92" t="s">
        <v>30</v>
      </c>
      <c r="CO5" s="92" t="s">
        <v>30</v>
      </c>
      <c r="CP5" s="92" t="s">
        <v>30</v>
      </c>
      <c r="CQ5" s="92" t="s">
        <v>30</v>
      </c>
      <c r="CR5" s="92" t="s">
        <v>30</v>
      </c>
      <c r="CS5" s="92" t="s">
        <v>30</v>
      </c>
      <c r="CT5" s="142" t="s">
        <v>30</v>
      </c>
      <c r="CU5" s="73" t="s">
        <v>30</v>
      </c>
      <c r="CV5" s="92">
        <v>12521</v>
      </c>
      <c r="CW5" s="92">
        <v>39038</v>
      </c>
      <c r="CX5" s="113">
        <v>44002</v>
      </c>
      <c r="CY5" s="113">
        <v>52543</v>
      </c>
      <c r="CZ5" s="92">
        <v>62285</v>
      </c>
      <c r="DA5" s="136">
        <v>112983</v>
      </c>
      <c r="DB5" s="135">
        <v>121356</v>
      </c>
      <c r="DC5" s="135">
        <v>122927</v>
      </c>
      <c r="DD5" s="135">
        <v>119367</v>
      </c>
      <c r="DE5" s="135">
        <v>107162</v>
      </c>
      <c r="DF5" s="142">
        <v>15842</v>
      </c>
      <c r="DG5" s="92">
        <v>15842</v>
      </c>
      <c r="DH5" s="92">
        <v>43913</v>
      </c>
      <c r="DI5" s="92">
        <v>23623</v>
      </c>
      <c r="DJ5" s="113">
        <v>33038</v>
      </c>
      <c r="DK5" s="113">
        <v>42886</v>
      </c>
      <c r="DL5" s="92">
        <v>56682</v>
      </c>
      <c r="DM5" s="93">
        <v>31542</v>
      </c>
      <c r="DN5" s="135">
        <v>34522</v>
      </c>
      <c r="DO5" s="135">
        <v>34393</v>
      </c>
      <c r="DP5" s="135">
        <v>33696</v>
      </c>
      <c r="DQ5" s="135">
        <v>31179</v>
      </c>
      <c r="DR5" s="142">
        <v>43471</v>
      </c>
      <c r="DS5" s="92">
        <v>43471</v>
      </c>
      <c r="DT5" s="92">
        <v>68069</v>
      </c>
      <c r="DU5" s="92">
        <v>74815</v>
      </c>
      <c r="DV5" s="113">
        <v>81804</v>
      </c>
      <c r="DW5" s="113">
        <v>99159</v>
      </c>
      <c r="DX5" s="92">
        <v>106654</v>
      </c>
      <c r="DY5" s="93">
        <v>131038</v>
      </c>
      <c r="DZ5" s="135">
        <v>138112</v>
      </c>
      <c r="EA5" s="135">
        <v>133647</v>
      </c>
      <c r="EB5" s="135">
        <v>142526</v>
      </c>
      <c r="EC5" s="135">
        <v>142634</v>
      </c>
      <c r="ED5" s="142">
        <v>68485</v>
      </c>
      <c r="EE5" s="92">
        <v>68485</v>
      </c>
      <c r="EF5" s="92">
        <v>124503</v>
      </c>
      <c r="EG5" s="92">
        <v>151759</v>
      </c>
      <c r="EH5" s="113">
        <v>158844</v>
      </c>
      <c r="EI5" s="113">
        <v>194588</v>
      </c>
      <c r="EJ5" s="92">
        <v>225621</v>
      </c>
      <c r="EK5" s="135">
        <v>275563</v>
      </c>
      <c r="EL5" s="135">
        <v>293990</v>
      </c>
      <c r="EM5" s="135">
        <v>290967</v>
      </c>
      <c r="EN5" s="135">
        <v>295589</v>
      </c>
      <c r="EO5" s="135">
        <v>280975</v>
      </c>
      <c r="EP5" s="142" t="s">
        <v>29</v>
      </c>
      <c r="EQ5" s="73" t="s">
        <v>29</v>
      </c>
      <c r="ER5" s="92" t="s">
        <v>29</v>
      </c>
      <c r="ES5" s="92" t="s">
        <v>29</v>
      </c>
      <c r="ET5" s="92" t="s">
        <v>29</v>
      </c>
      <c r="EU5" s="92" t="s">
        <v>29</v>
      </c>
      <c r="EV5" s="92" t="s">
        <v>29</v>
      </c>
      <c r="EW5" s="92" t="s">
        <v>29</v>
      </c>
      <c r="EX5" s="92" t="s">
        <v>29</v>
      </c>
      <c r="EY5" s="92" t="s">
        <v>29</v>
      </c>
      <c r="EZ5" s="92" t="s">
        <v>29</v>
      </c>
      <c r="FA5" s="92" t="s">
        <v>29</v>
      </c>
      <c r="FB5" s="142" t="s">
        <v>29</v>
      </c>
      <c r="FC5" s="73" t="s">
        <v>29</v>
      </c>
      <c r="FD5" s="92" t="s">
        <v>29</v>
      </c>
      <c r="FE5" s="92" t="s">
        <v>29</v>
      </c>
      <c r="FF5" s="113" t="s">
        <v>29</v>
      </c>
      <c r="FG5" s="113" t="s">
        <v>29</v>
      </c>
      <c r="FH5" s="113" t="s">
        <v>29</v>
      </c>
      <c r="FI5" s="113" t="s">
        <v>29</v>
      </c>
      <c r="FJ5" s="113" t="s">
        <v>29</v>
      </c>
      <c r="FK5" s="113" t="s">
        <v>29</v>
      </c>
      <c r="FL5" s="113" t="s">
        <v>29</v>
      </c>
      <c r="FM5" s="113" t="s">
        <v>29</v>
      </c>
      <c r="FN5" s="95" t="s">
        <v>29</v>
      </c>
      <c r="FO5" s="73" t="s">
        <v>29</v>
      </c>
      <c r="FP5" s="92" t="s">
        <v>29</v>
      </c>
      <c r="FQ5" s="92" t="s">
        <v>29</v>
      </c>
      <c r="FR5" s="92" t="s">
        <v>29</v>
      </c>
      <c r="FS5" s="92" t="s">
        <v>29</v>
      </c>
      <c r="FT5" s="92" t="s">
        <v>29</v>
      </c>
      <c r="FU5" s="92" t="s">
        <v>29</v>
      </c>
      <c r="FV5" s="92" t="s">
        <v>29</v>
      </c>
      <c r="FW5" s="92" t="s">
        <v>29</v>
      </c>
      <c r="FX5" s="92" t="s">
        <v>29</v>
      </c>
      <c r="FY5" s="92" t="s">
        <v>29</v>
      </c>
    </row>
    <row r="6" spans="1:181" ht="15" x14ac:dyDescent="0.25">
      <c r="A6" s="13" t="s">
        <v>7</v>
      </c>
      <c r="B6" s="73" t="s">
        <v>29</v>
      </c>
      <c r="C6" s="92">
        <v>10239</v>
      </c>
      <c r="D6" s="92">
        <v>1808</v>
      </c>
      <c r="E6" s="127">
        <f>((F6-D6)/2)+D6</f>
        <v>12145</v>
      </c>
      <c r="F6" s="101">
        <v>22482</v>
      </c>
      <c r="G6" s="101">
        <v>24051</v>
      </c>
      <c r="H6" s="101">
        <v>20685</v>
      </c>
      <c r="I6" s="73">
        <v>18191</v>
      </c>
      <c r="J6" s="73">
        <v>15918</v>
      </c>
      <c r="K6" s="73">
        <v>14175</v>
      </c>
      <c r="L6" s="73">
        <v>13823</v>
      </c>
      <c r="M6" s="73">
        <v>15681</v>
      </c>
      <c r="N6" s="109" t="s">
        <v>30</v>
      </c>
      <c r="O6" s="73" t="s">
        <v>30</v>
      </c>
      <c r="P6" s="73" t="s">
        <v>30</v>
      </c>
      <c r="Q6" s="73" t="s">
        <v>30</v>
      </c>
      <c r="R6" s="73" t="s">
        <v>30</v>
      </c>
      <c r="S6" s="73" t="s">
        <v>30</v>
      </c>
      <c r="T6" s="73" t="s">
        <v>30</v>
      </c>
      <c r="U6" s="73" t="s">
        <v>30</v>
      </c>
      <c r="V6" s="73" t="s">
        <v>30</v>
      </c>
      <c r="W6" s="73" t="s">
        <v>30</v>
      </c>
      <c r="X6" s="73" t="s">
        <v>30</v>
      </c>
      <c r="Y6" s="73" t="s">
        <v>30</v>
      </c>
      <c r="Z6" s="143" t="s">
        <v>30</v>
      </c>
      <c r="AA6" s="93" t="s">
        <v>30</v>
      </c>
      <c r="AB6" s="93" t="s">
        <v>30</v>
      </c>
      <c r="AC6" s="93" t="s">
        <v>30</v>
      </c>
      <c r="AD6" s="93" t="s">
        <v>30</v>
      </c>
      <c r="AE6" s="93" t="s">
        <v>30</v>
      </c>
      <c r="AF6" s="93" t="s">
        <v>30</v>
      </c>
      <c r="AG6" s="93" t="s">
        <v>30</v>
      </c>
      <c r="AH6" s="93" t="s">
        <v>30</v>
      </c>
      <c r="AI6" s="93">
        <v>1628</v>
      </c>
      <c r="AJ6" s="93">
        <v>2118</v>
      </c>
      <c r="AK6" s="93">
        <v>2123</v>
      </c>
      <c r="AL6" s="143" t="s">
        <v>29</v>
      </c>
      <c r="AM6" s="73" t="s">
        <v>29</v>
      </c>
      <c r="AN6" s="73" t="s">
        <v>29</v>
      </c>
      <c r="AO6" s="73" t="s">
        <v>29</v>
      </c>
      <c r="AP6" s="73" t="s">
        <v>29</v>
      </c>
      <c r="AQ6" s="101">
        <v>525</v>
      </c>
      <c r="AR6" s="93">
        <v>572</v>
      </c>
      <c r="AS6" s="93">
        <v>96</v>
      </c>
      <c r="AT6" s="73">
        <v>1731</v>
      </c>
      <c r="AU6" s="93" t="s">
        <v>29</v>
      </c>
      <c r="AV6" s="93" t="s">
        <v>29</v>
      </c>
      <c r="AW6" s="93" t="s">
        <v>29</v>
      </c>
      <c r="AX6" s="143" t="s">
        <v>30</v>
      </c>
      <c r="AY6" s="73" t="s">
        <v>30</v>
      </c>
      <c r="AZ6" s="73" t="s">
        <v>30</v>
      </c>
      <c r="BA6" s="73" t="s">
        <v>30</v>
      </c>
      <c r="BB6" s="73" t="s">
        <v>30</v>
      </c>
      <c r="BC6" s="73" t="s">
        <v>30</v>
      </c>
      <c r="BD6" s="73" t="s">
        <v>30</v>
      </c>
      <c r="BE6" s="73" t="s">
        <v>30</v>
      </c>
      <c r="BF6" s="73" t="s">
        <v>30</v>
      </c>
      <c r="BG6" s="73" t="s">
        <v>30</v>
      </c>
      <c r="BH6" s="73" t="s">
        <v>30</v>
      </c>
      <c r="BI6" s="73" t="s">
        <v>30</v>
      </c>
      <c r="BJ6" s="143" t="s">
        <v>30</v>
      </c>
      <c r="BK6" s="73" t="s">
        <v>30</v>
      </c>
      <c r="BL6" s="73" t="s">
        <v>30</v>
      </c>
      <c r="BM6" s="73" t="s">
        <v>30</v>
      </c>
      <c r="BN6" s="73" t="s">
        <v>30</v>
      </c>
      <c r="BO6" s="73" t="s">
        <v>30</v>
      </c>
      <c r="BP6" s="73" t="s">
        <v>30</v>
      </c>
      <c r="BQ6" s="73" t="s">
        <v>30</v>
      </c>
      <c r="BR6" s="73" t="s">
        <v>30</v>
      </c>
      <c r="BS6" s="73" t="s">
        <v>30</v>
      </c>
      <c r="BT6" s="73" t="s">
        <v>30</v>
      </c>
      <c r="BU6" s="73" t="s">
        <v>30</v>
      </c>
      <c r="BV6" s="143" t="s">
        <v>29</v>
      </c>
      <c r="BW6" s="73" t="s">
        <v>29</v>
      </c>
      <c r="BX6" s="73" t="s">
        <v>29</v>
      </c>
      <c r="BY6" s="73" t="s">
        <v>29</v>
      </c>
      <c r="BZ6" s="73" t="s">
        <v>29</v>
      </c>
      <c r="CA6" s="101">
        <v>24576</v>
      </c>
      <c r="CB6" s="73">
        <v>21257</v>
      </c>
      <c r="CC6" s="163">
        <v>18287</v>
      </c>
      <c r="CD6" s="179">
        <v>17649</v>
      </c>
      <c r="CE6" s="73">
        <v>15803</v>
      </c>
      <c r="CF6" s="73">
        <v>15941</v>
      </c>
      <c r="CG6" s="73">
        <v>17804</v>
      </c>
      <c r="CH6" s="143" t="s">
        <v>30</v>
      </c>
      <c r="CI6" s="73" t="s">
        <v>30</v>
      </c>
      <c r="CJ6" s="92" t="s">
        <v>30</v>
      </c>
      <c r="CK6" s="92" t="s">
        <v>30</v>
      </c>
      <c r="CL6" s="92" t="s">
        <v>30</v>
      </c>
      <c r="CM6" s="92" t="s">
        <v>30</v>
      </c>
      <c r="CN6" s="92" t="s">
        <v>30</v>
      </c>
      <c r="CO6" s="92" t="s">
        <v>30</v>
      </c>
      <c r="CP6" s="92" t="s">
        <v>30</v>
      </c>
      <c r="CQ6" s="92" t="s">
        <v>30</v>
      </c>
      <c r="CR6" s="92" t="s">
        <v>30</v>
      </c>
      <c r="CS6" s="92" t="s">
        <v>30</v>
      </c>
      <c r="CT6" s="143" t="s">
        <v>30</v>
      </c>
      <c r="CU6" s="73" t="s">
        <v>30</v>
      </c>
      <c r="CV6" s="92" t="s">
        <v>30</v>
      </c>
      <c r="CW6" s="92" t="s">
        <v>30</v>
      </c>
      <c r="CX6" s="92" t="s">
        <v>30</v>
      </c>
      <c r="CY6" s="92" t="s">
        <v>30</v>
      </c>
      <c r="CZ6" s="92" t="s">
        <v>30</v>
      </c>
      <c r="DA6" s="92">
        <v>16805</v>
      </c>
      <c r="DB6" s="73">
        <v>20973</v>
      </c>
      <c r="DC6" s="73">
        <v>16681</v>
      </c>
      <c r="DD6" s="73">
        <v>11761</v>
      </c>
      <c r="DE6" s="73">
        <v>11751</v>
      </c>
      <c r="DF6" s="143" t="s">
        <v>29</v>
      </c>
      <c r="DG6" s="92">
        <v>20686</v>
      </c>
      <c r="DH6" s="92">
        <v>19626</v>
      </c>
      <c r="DI6" s="92">
        <v>22469.5</v>
      </c>
      <c r="DJ6" s="101">
        <v>28674</v>
      </c>
      <c r="DK6" s="101">
        <v>25619</v>
      </c>
      <c r="DL6" s="92" t="s">
        <v>29</v>
      </c>
      <c r="DM6" s="92">
        <v>30623</v>
      </c>
      <c r="DN6" s="73">
        <v>34033</v>
      </c>
      <c r="DO6" s="73">
        <v>32244</v>
      </c>
      <c r="DP6" s="73">
        <v>19359</v>
      </c>
      <c r="DQ6" s="73">
        <v>19791</v>
      </c>
      <c r="DR6" s="143" t="s">
        <v>29</v>
      </c>
      <c r="DS6" s="92">
        <v>6038</v>
      </c>
      <c r="DT6" s="92">
        <v>6058</v>
      </c>
      <c r="DU6" s="92">
        <v>6771</v>
      </c>
      <c r="DV6" s="101">
        <v>7874</v>
      </c>
      <c r="DW6" s="101">
        <v>10319</v>
      </c>
      <c r="DX6" s="92">
        <v>11841</v>
      </c>
      <c r="DY6" s="92" t="s">
        <v>30</v>
      </c>
      <c r="DZ6" s="92" t="s">
        <v>30</v>
      </c>
      <c r="EA6" s="92" t="s">
        <v>30</v>
      </c>
      <c r="EB6" s="92" t="s">
        <v>30</v>
      </c>
      <c r="EC6" s="92" t="s">
        <v>30</v>
      </c>
      <c r="ED6" s="143" t="s">
        <v>29</v>
      </c>
      <c r="EE6" s="92">
        <v>26724</v>
      </c>
      <c r="EF6" s="92">
        <v>25684</v>
      </c>
      <c r="EG6" s="92">
        <v>29240.5</v>
      </c>
      <c r="EH6" s="101">
        <v>36548</v>
      </c>
      <c r="EI6" s="101">
        <v>35938</v>
      </c>
      <c r="EJ6" s="101" t="s">
        <v>29</v>
      </c>
      <c r="EK6" s="101">
        <v>47428</v>
      </c>
      <c r="EL6" s="73">
        <v>55006</v>
      </c>
      <c r="EM6" s="73">
        <v>48925</v>
      </c>
      <c r="EN6" s="73">
        <v>31120</v>
      </c>
      <c r="EO6" s="73">
        <v>31542</v>
      </c>
      <c r="EP6" s="143" t="s">
        <v>30</v>
      </c>
      <c r="EQ6" s="73" t="s">
        <v>30</v>
      </c>
      <c r="ER6" s="92" t="s">
        <v>30</v>
      </c>
      <c r="ES6" s="92" t="s">
        <v>30</v>
      </c>
      <c r="ET6" s="92" t="s">
        <v>30</v>
      </c>
      <c r="EU6" s="92" t="s">
        <v>30</v>
      </c>
      <c r="EV6" s="92" t="s">
        <v>30</v>
      </c>
      <c r="EW6" s="92" t="s">
        <v>30</v>
      </c>
      <c r="EX6" s="92" t="s">
        <v>30</v>
      </c>
      <c r="EY6" s="92" t="s">
        <v>30</v>
      </c>
      <c r="EZ6" s="92" t="s">
        <v>30</v>
      </c>
      <c r="FA6" s="92" t="s">
        <v>30</v>
      </c>
      <c r="FB6" s="143" t="s">
        <v>30</v>
      </c>
      <c r="FC6" s="73" t="s">
        <v>30</v>
      </c>
      <c r="FD6" s="92" t="s">
        <v>30</v>
      </c>
      <c r="FE6" s="92" t="s">
        <v>30</v>
      </c>
      <c r="FF6" s="101" t="s">
        <v>30</v>
      </c>
      <c r="FG6" s="101" t="s">
        <v>30</v>
      </c>
      <c r="FH6" s="101" t="s">
        <v>30</v>
      </c>
      <c r="FI6" s="101" t="s">
        <v>30</v>
      </c>
      <c r="FJ6" s="101" t="s">
        <v>30</v>
      </c>
      <c r="FK6" s="101" t="s">
        <v>30</v>
      </c>
      <c r="FL6" s="101" t="s">
        <v>30</v>
      </c>
      <c r="FM6" s="101" t="s">
        <v>30</v>
      </c>
      <c r="FN6" s="109" t="s">
        <v>30</v>
      </c>
      <c r="FO6" s="73" t="s">
        <v>30</v>
      </c>
      <c r="FP6" s="92" t="s">
        <v>30</v>
      </c>
      <c r="FQ6" s="92" t="s">
        <v>30</v>
      </c>
      <c r="FR6" s="92" t="s">
        <v>30</v>
      </c>
      <c r="FS6" s="92" t="s">
        <v>30</v>
      </c>
      <c r="FT6" s="92" t="s">
        <v>30</v>
      </c>
      <c r="FU6" s="92" t="s">
        <v>30</v>
      </c>
      <c r="FV6" s="92" t="s">
        <v>30</v>
      </c>
      <c r="FW6" s="92" t="s">
        <v>30</v>
      </c>
      <c r="FX6" s="92" t="s">
        <v>30</v>
      </c>
      <c r="FY6" s="92" t="s">
        <v>30</v>
      </c>
    </row>
    <row r="7" spans="1:181" ht="15" x14ac:dyDescent="0.25">
      <c r="A7" s="13" t="s">
        <v>24</v>
      </c>
      <c r="B7" s="101">
        <v>363936</v>
      </c>
      <c r="C7" s="92">
        <v>346966</v>
      </c>
      <c r="D7" s="92">
        <v>371591</v>
      </c>
      <c r="E7" s="113">
        <v>536922</v>
      </c>
      <c r="F7" s="113">
        <v>611269</v>
      </c>
      <c r="G7" s="113">
        <v>806818</v>
      </c>
      <c r="H7" s="113">
        <v>946302</v>
      </c>
      <c r="I7" s="135">
        <v>999740</v>
      </c>
      <c r="J7" s="135">
        <v>1073681</v>
      </c>
      <c r="K7" s="135">
        <v>1227218</v>
      </c>
      <c r="L7" s="135">
        <v>562375</v>
      </c>
      <c r="M7" s="163">
        <v>976006</v>
      </c>
      <c r="N7" s="95">
        <v>147836</v>
      </c>
      <c r="O7" s="92">
        <v>212733</v>
      </c>
      <c r="P7" s="93">
        <v>276633</v>
      </c>
      <c r="Q7" s="117">
        <v>187897</v>
      </c>
      <c r="R7" s="113">
        <v>255853</v>
      </c>
      <c r="S7" s="113">
        <v>33875</v>
      </c>
      <c r="T7" s="113">
        <v>33035</v>
      </c>
      <c r="U7" s="136">
        <v>37041</v>
      </c>
      <c r="V7" s="135">
        <v>44769</v>
      </c>
      <c r="W7" s="135">
        <v>73337</v>
      </c>
      <c r="X7" s="73" t="s">
        <v>30</v>
      </c>
      <c r="Y7" s="73" t="s">
        <v>30</v>
      </c>
      <c r="Z7" s="142">
        <v>14494</v>
      </c>
      <c r="AA7" s="92">
        <v>15696</v>
      </c>
      <c r="AB7" s="93">
        <v>23554</v>
      </c>
      <c r="AC7" s="117">
        <v>34351</v>
      </c>
      <c r="AD7" s="113">
        <v>80716</v>
      </c>
      <c r="AE7" s="113">
        <v>87887</v>
      </c>
      <c r="AF7" s="73">
        <v>94745</v>
      </c>
      <c r="AG7" s="136">
        <v>130797</v>
      </c>
      <c r="AH7" s="135">
        <v>142670</v>
      </c>
      <c r="AI7" s="135">
        <v>144093</v>
      </c>
      <c r="AJ7" s="135">
        <v>115319</v>
      </c>
      <c r="AK7" s="135">
        <v>105753</v>
      </c>
      <c r="AL7" s="142" t="s">
        <v>30</v>
      </c>
      <c r="AM7" s="73" t="s">
        <v>30</v>
      </c>
      <c r="AN7" s="73" t="s">
        <v>30</v>
      </c>
      <c r="AO7" s="73" t="s">
        <v>30</v>
      </c>
      <c r="AP7" s="113">
        <v>32376</v>
      </c>
      <c r="AQ7" s="113">
        <v>37877</v>
      </c>
      <c r="AR7" s="73">
        <v>43351</v>
      </c>
      <c r="AS7" s="136">
        <v>51796</v>
      </c>
      <c r="AT7" s="135">
        <v>50153</v>
      </c>
      <c r="AU7" s="135">
        <v>53628</v>
      </c>
      <c r="AV7" s="135">
        <v>54328</v>
      </c>
      <c r="AW7" s="135">
        <v>61121</v>
      </c>
      <c r="AX7" s="142">
        <v>12835</v>
      </c>
      <c r="AY7" s="92">
        <v>15757</v>
      </c>
      <c r="AZ7" s="73">
        <v>19169</v>
      </c>
      <c r="BA7" s="73">
        <v>25450</v>
      </c>
      <c r="BB7" s="73" t="s">
        <v>30</v>
      </c>
      <c r="BC7" s="73" t="s">
        <v>30</v>
      </c>
      <c r="BD7" s="73" t="s">
        <v>30</v>
      </c>
      <c r="BE7" s="73" t="s">
        <v>30</v>
      </c>
      <c r="BF7" s="73" t="s">
        <v>30</v>
      </c>
      <c r="BG7" s="73" t="s">
        <v>30</v>
      </c>
      <c r="BH7" s="73" t="s">
        <v>30</v>
      </c>
      <c r="BI7" s="73" t="s">
        <v>30</v>
      </c>
      <c r="BJ7" s="142" t="s">
        <v>29</v>
      </c>
      <c r="BK7" s="92" t="s">
        <v>29</v>
      </c>
      <c r="BL7" s="92" t="s">
        <v>29</v>
      </c>
      <c r="BM7" s="92" t="s">
        <v>29</v>
      </c>
      <c r="BN7" s="92" t="s">
        <v>29</v>
      </c>
      <c r="BO7" s="92" t="s">
        <v>29</v>
      </c>
      <c r="BP7" s="92" t="s">
        <v>29</v>
      </c>
      <c r="BQ7" s="92" t="s">
        <v>29</v>
      </c>
      <c r="BR7" s="92" t="s">
        <v>29</v>
      </c>
      <c r="BS7" s="92" t="s">
        <v>29</v>
      </c>
      <c r="BT7" s="92" t="s">
        <v>29</v>
      </c>
      <c r="BU7" s="92" t="s">
        <v>29</v>
      </c>
      <c r="BV7" s="146">
        <v>539101</v>
      </c>
      <c r="BW7" s="92">
        <v>591152</v>
      </c>
      <c r="BX7" s="92">
        <v>690947</v>
      </c>
      <c r="BY7" s="92">
        <v>784620</v>
      </c>
      <c r="BZ7" s="113">
        <v>980214</v>
      </c>
      <c r="CA7" s="113">
        <v>966457</v>
      </c>
      <c r="CB7" s="113">
        <v>1117433</v>
      </c>
      <c r="CC7" s="163">
        <v>1219374</v>
      </c>
      <c r="CD7" s="178">
        <v>1311273</v>
      </c>
      <c r="CE7" s="135">
        <v>1498276</v>
      </c>
      <c r="CF7" s="135">
        <v>732022</v>
      </c>
      <c r="CG7" s="135">
        <v>1142880</v>
      </c>
      <c r="CH7" s="142" t="s">
        <v>30</v>
      </c>
      <c r="CI7" s="92">
        <v>123439</v>
      </c>
      <c r="CJ7" s="92">
        <v>156806</v>
      </c>
      <c r="CK7" s="92">
        <v>182977</v>
      </c>
      <c r="CL7" s="113">
        <v>237532</v>
      </c>
      <c r="CM7" s="113">
        <v>341220</v>
      </c>
      <c r="CN7" s="113">
        <v>490804</v>
      </c>
      <c r="CO7" s="93">
        <v>960466</v>
      </c>
      <c r="CP7" s="135">
        <v>1358258</v>
      </c>
      <c r="CQ7" s="135">
        <v>1416796</v>
      </c>
      <c r="CR7" s="135">
        <v>1392841</v>
      </c>
      <c r="CS7" s="135">
        <v>1465645</v>
      </c>
      <c r="CT7" s="142">
        <v>438569</v>
      </c>
      <c r="CU7" s="92">
        <v>452323</v>
      </c>
      <c r="CV7" s="92">
        <v>452521</v>
      </c>
      <c r="CW7" s="92">
        <v>545913</v>
      </c>
      <c r="CX7" s="113">
        <v>696228</v>
      </c>
      <c r="CY7" s="113">
        <v>860123</v>
      </c>
      <c r="CZ7" s="113">
        <v>1059229</v>
      </c>
      <c r="DA7" s="93">
        <v>1176144</v>
      </c>
      <c r="DB7" s="135">
        <v>1508168</v>
      </c>
      <c r="DC7" s="135">
        <v>855879</v>
      </c>
      <c r="DD7" s="135">
        <v>465088</v>
      </c>
      <c r="DE7" s="135">
        <v>515154</v>
      </c>
      <c r="DF7" s="142">
        <v>67795</v>
      </c>
      <c r="DG7" s="92">
        <v>88974</v>
      </c>
      <c r="DH7" s="92">
        <v>100377</v>
      </c>
      <c r="DI7" s="92">
        <v>112490</v>
      </c>
      <c r="DJ7" s="113">
        <v>100979</v>
      </c>
      <c r="DK7" s="113">
        <v>108213</v>
      </c>
      <c r="DL7" s="113">
        <v>99872</v>
      </c>
      <c r="DM7" s="93">
        <v>136382</v>
      </c>
      <c r="DN7" s="135">
        <v>153018</v>
      </c>
      <c r="DO7" s="135">
        <v>88604</v>
      </c>
      <c r="DP7" s="135">
        <v>43043</v>
      </c>
      <c r="DQ7" s="135">
        <v>47744</v>
      </c>
      <c r="DR7" s="142">
        <v>3475</v>
      </c>
      <c r="DS7" s="92">
        <v>4442</v>
      </c>
      <c r="DT7" s="92">
        <v>4031</v>
      </c>
      <c r="DU7" s="92">
        <v>6063</v>
      </c>
      <c r="DV7" s="113">
        <v>8275</v>
      </c>
      <c r="DW7" s="113">
        <v>11581</v>
      </c>
      <c r="DX7" s="113">
        <v>10732</v>
      </c>
      <c r="DY7" s="136">
        <v>15826</v>
      </c>
      <c r="DZ7" s="135">
        <v>31007</v>
      </c>
      <c r="EA7" s="135">
        <v>17320</v>
      </c>
      <c r="EB7" s="135">
        <v>9847</v>
      </c>
      <c r="EC7" s="135">
        <v>9757</v>
      </c>
      <c r="ED7" s="142">
        <v>509839</v>
      </c>
      <c r="EE7" s="92">
        <v>669178</v>
      </c>
      <c r="EF7" s="92">
        <v>713735</v>
      </c>
      <c r="EG7" s="92">
        <v>847443</v>
      </c>
      <c r="EH7" s="113">
        <v>1043014</v>
      </c>
      <c r="EI7" s="113">
        <v>1321137</v>
      </c>
      <c r="EJ7" s="113">
        <v>1660637</v>
      </c>
      <c r="EK7" s="135">
        <v>2288818</v>
      </c>
      <c r="EL7" s="135">
        <v>3050451</v>
      </c>
      <c r="EM7" s="135">
        <v>2378599</v>
      </c>
      <c r="EN7" s="135">
        <v>1910819</v>
      </c>
      <c r="EO7" s="135">
        <v>2038300</v>
      </c>
      <c r="EP7" s="142" t="s">
        <v>29</v>
      </c>
      <c r="EQ7" s="73" t="s">
        <v>29</v>
      </c>
      <c r="ER7" s="92" t="s">
        <v>29</v>
      </c>
      <c r="ES7" s="92" t="s">
        <v>29</v>
      </c>
      <c r="ET7" s="92" t="s">
        <v>29</v>
      </c>
      <c r="EU7" s="92" t="s">
        <v>29</v>
      </c>
      <c r="EV7" s="92" t="s">
        <v>29</v>
      </c>
      <c r="EW7" s="92" t="s">
        <v>29</v>
      </c>
      <c r="EX7" s="92" t="s">
        <v>29</v>
      </c>
      <c r="EY7" s="92" t="s">
        <v>29</v>
      </c>
      <c r="EZ7" s="92" t="s">
        <v>29</v>
      </c>
      <c r="FA7" s="92" t="s">
        <v>29</v>
      </c>
      <c r="FB7" s="142" t="s">
        <v>29</v>
      </c>
      <c r="FC7" s="73" t="s">
        <v>29</v>
      </c>
      <c r="FD7" s="92" t="s">
        <v>29</v>
      </c>
      <c r="FE7" s="92" t="s">
        <v>29</v>
      </c>
      <c r="FF7" s="113" t="s">
        <v>29</v>
      </c>
      <c r="FG7" s="113" t="s">
        <v>29</v>
      </c>
      <c r="FH7" s="113" t="s">
        <v>29</v>
      </c>
      <c r="FI7" s="113" t="s">
        <v>29</v>
      </c>
      <c r="FJ7" s="113" t="s">
        <v>29</v>
      </c>
      <c r="FK7" s="113" t="s">
        <v>29</v>
      </c>
      <c r="FL7" s="113" t="s">
        <v>29</v>
      </c>
      <c r="FM7" s="113" t="s">
        <v>29</v>
      </c>
      <c r="FN7" s="95" t="s">
        <v>29</v>
      </c>
      <c r="FO7" s="73" t="s">
        <v>29</v>
      </c>
      <c r="FP7" s="92" t="s">
        <v>29</v>
      </c>
      <c r="FQ7" s="92" t="s">
        <v>29</v>
      </c>
      <c r="FR7" s="92" t="s">
        <v>29</v>
      </c>
      <c r="FS7" s="92" t="s">
        <v>29</v>
      </c>
      <c r="FT7" s="92" t="s">
        <v>29</v>
      </c>
      <c r="FU7" s="92" t="s">
        <v>29</v>
      </c>
      <c r="FV7" s="92" t="s">
        <v>29</v>
      </c>
      <c r="FW7" s="92" t="s">
        <v>29</v>
      </c>
      <c r="FX7" s="92" t="s">
        <v>29</v>
      </c>
      <c r="FY7" s="92" t="s">
        <v>29</v>
      </c>
    </row>
    <row r="8" spans="1:181" x14ac:dyDescent="0.2">
      <c r="A8" s="13" t="s">
        <v>8</v>
      </c>
      <c r="B8" s="101">
        <v>2126</v>
      </c>
      <c r="C8" s="92">
        <v>2073</v>
      </c>
      <c r="D8" s="92">
        <v>2470.54</v>
      </c>
      <c r="E8" s="113">
        <v>9477</v>
      </c>
      <c r="F8" s="113">
        <v>9738</v>
      </c>
      <c r="G8" s="93" t="s">
        <v>29</v>
      </c>
      <c r="H8" s="93" t="s">
        <v>29</v>
      </c>
      <c r="I8" s="93" t="s">
        <v>29</v>
      </c>
      <c r="J8" s="93" t="s">
        <v>29</v>
      </c>
      <c r="K8" s="93" t="s">
        <v>29</v>
      </c>
      <c r="L8" s="93" t="s">
        <v>29</v>
      </c>
      <c r="M8" s="93">
        <v>49298</v>
      </c>
      <c r="N8" s="95">
        <v>1815</v>
      </c>
      <c r="O8" s="92">
        <v>3036</v>
      </c>
      <c r="P8" s="93">
        <v>2946</v>
      </c>
      <c r="Q8" s="117">
        <v>2646</v>
      </c>
      <c r="R8" s="113">
        <v>6433</v>
      </c>
      <c r="S8" s="73" t="s">
        <v>29</v>
      </c>
      <c r="T8" s="73" t="s">
        <v>29</v>
      </c>
      <c r="U8" s="73" t="s">
        <v>29</v>
      </c>
      <c r="V8" s="73" t="s">
        <v>29</v>
      </c>
      <c r="W8" s="73" t="s">
        <v>29</v>
      </c>
      <c r="X8" s="73" t="s">
        <v>29</v>
      </c>
      <c r="Y8" s="73">
        <v>734</v>
      </c>
      <c r="Z8" s="142">
        <v>12071</v>
      </c>
      <c r="AA8" s="92">
        <v>25266</v>
      </c>
      <c r="AB8" s="93">
        <v>23158.95</v>
      </c>
      <c r="AC8" s="117">
        <v>24327.4</v>
      </c>
      <c r="AD8" s="113">
        <v>31973</v>
      </c>
      <c r="AE8" s="73" t="s">
        <v>29</v>
      </c>
      <c r="AF8" s="73" t="s">
        <v>29</v>
      </c>
      <c r="AG8" s="73" t="s">
        <v>29</v>
      </c>
      <c r="AH8" s="73" t="s">
        <v>29</v>
      </c>
      <c r="AI8" s="73" t="s">
        <v>29</v>
      </c>
      <c r="AJ8" s="73" t="s">
        <v>29</v>
      </c>
      <c r="AK8" s="73">
        <v>263958</v>
      </c>
      <c r="AL8" s="142">
        <v>30210.7</v>
      </c>
      <c r="AM8" s="92">
        <v>19752</v>
      </c>
      <c r="AN8" s="92">
        <v>22828.5</v>
      </c>
      <c r="AO8" s="117">
        <v>26121</v>
      </c>
      <c r="AP8" s="113">
        <v>29531</v>
      </c>
      <c r="AQ8" s="93" t="s">
        <v>29</v>
      </c>
      <c r="AR8" s="93" t="s">
        <v>29</v>
      </c>
      <c r="AS8" s="93" t="s">
        <v>29</v>
      </c>
      <c r="AT8" s="93" t="s">
        <v>29</v>
      </c>
      <c r="AU8" s="93" t="s">
        <v>29</v>
      </c>
      <c r="AV8" s="93" t="s">
        <v>29</v>
      </c>
      <c r="AW8" s="93">
        <v>145451</v>
      </c>
      <c r="AX8" s="142">
        <v>7836</v>
      </c>
      <c r="AY8" s="92">
        <v>11048</v>
      </c>
      <c r="AZ8" s="92">
        <v>14490.97</v>
      </c>
      <c r="BA8" s="117">
        <v>14771</v>
      </c>
      <c r="BB8" s="113">
        <v>24109</v>
      </c>
      <c r="BC8" s="73" t="s">
        <v>29</v>
      </c>
      <c r="BD8" s="73" t="s">
        <v>29</v>
      </c>
      <c r="BE8" s="73" t="s">
        <v>29</v>
      </c>
      <c r="BF8" s="73" t="s">
        <v>29</v>
      </c>
      <c r="BG8" s="73" t="s">
        <v>29</v>
      </c>
      <c r="BH8" s="73" t="s">
        <v>29</v>
      </c>
      <c r="BI8" s="73">
        <v>36729</v>
      </c>
      <c r="BJ8" s="142">
        <v>16530.599999999999</v>
      </c>
      <c r="BK8" s="92">
        <v>17377</v>
      </c>
      <c r="BL8" s="92">
        <v>27752.85</v>
      </c>
      <c r="BM8" s="117">
        <v>25508.55</v>
      </c>
      <c r="BN8" s="113">
        <v>34700</v>
      </c>
      <c r="BO8" s="92" t="s">
        <v>29</v>
      </c>
      <c r="BP8" s="92" t="s">
        <v>29</v>
      </c>
      <c r="BQ8" s="92" t="s">
        <v>29</v>
      </c>
      <c r="BR8" s="92" t="s">
        <v>29</v>
      </c>
      <c r="BS8" s="92" t="s">
        <v>29</v>
      </c>
      <c r="BT8" s="92" t="s">
        <v>29</v>
      </c>
      <c r="BU8" s="92">
        <v>43407</v>
      </c>
      <c r="BV8" s="143">
        <v>70589.3</v>
      </c>
      <c r="BW8" s="92">
        <v>78716</v>
      </c>
      <c r="BX8" s="92">
        <v>93793.81</v>
      </c>
      <c r="BY8" s="100">
        <v>102850.95</v>
      </c>
      <c r="BZ8" s="113">
        <v>136484</v>
      </c>
      <c r="CA8" s="92" t="s">
        <v>29</v>
      </c>
      <c r="CB8" s="92" t="s">
        <v>29</v>
      </c>
      <c r="CC8" s="92" t="s">
        <v>29</v>
      </c>
      <c r="CD8" s="195" t="s">
        <v>29</v>
      </c>
      <c r="CE8" s="92" t="s">
        <v>29</v>
      </c>
      <c r="CF8" s="92" t="s">
        <v>29</v>
      </c>
      <c r="CG8" s="92">
        <v>567160</v>
      </c>
      <c r="CH8" s="142">
        <v>6570</v>
      </c>
      <c r="CI8" s="92">
        <v>8188</v>
      </c>
      <c r="CJ8" s="92">
        <v>13086</v>
      </c>
      <c r="CK8" s="127">
        <f>((CL8-CJ8)/2)+CJ8</f>
        <v>6806.5</v>
      </c>
      <c r="CL8" s="113">
        <v>527</v>
      </c>
      <c r="CM8" s="92" t="s">
        <v>29</v>
      </c>
      <c r="CN8" s="92" t="s">
        <v>29</v>
      </c>
      <c r="CO8" s="92" t="s">
        <v>29</v>
      </c>
      <c r="CP8" s="92" t="s">
        <v>29</v>
      </c>
      <c r="CQ8" s="92" t="s">
        <v>29</v>
      </c>
      <c r="CR8" s="92" t="s">
        <v>29</v>
      </c>
      <c r="CS8" s="92">
        <v>17146</v>
      </c>
      <c r="CT8" s="142">
        <v>21767</v>
      </c>
      <c r="CU8" s="92">
        <v>23368</v>
      </c>
      <c r="CV8" s="92">
        <v>28921.1</v>
      </c>
      <c r="CW8" s="100">
        <v>41932</v>
      </c>
      <c r="CX8" s="113">
        <v>59172</v>
      </c>
      <c r="CY8" s="92" t="s">
        <v>29</v>
      </c>
      <c r="CZ8" s="92" t="s">
        <v>29</v>
      </c>
      <c r="DA8" s="92" t="s">
        <v>29</v>
      </c>
      <c r="DB8" s="92" t="s">
        <v>29</v>
      </c>
      <c r="DC8" s="92" t="s">
        <v>29</v>
      </c>
      <c r="DD8" s="92" t="s">
        <v>29</v>
      </c>
      <c r="DE8" s="92">
        <v>99571</v>
      </c>
      <c r="DF8" s="142">
        <v>15509</v>
      </c>
      <c r="DG8" s="92">
        <v>25124</v>
      </c>
      <c r="DH8" s="92">
        <v>32043.18</v>
      </c>
      <c r="DI8" s="100">
        <v>33133</v>
      </c>
      <c r="DJ8" s="113">
        <v>59781</v>
      </c>
      <c r="DK8" s="92" t="s">
        <v>29</v>
      </c>
      <c r="DL8" s="92" t="s">
        <v>29</v>
      </c>
      <c r="DM8" s="92" t="s">
        <v>29</v>
      </c>
      <c r="DN8" s="92" t="s">
        <v>29</v>
      </c>
      <c r="DO8" s="92" t="s">
        <v>29</v>
      </c>
      <c r="DP8" s="92" t="s">
        <v>29</v>
      </c>
      <c r="DQ8" s="92">
        <v>124562</v>
      </c>
      <c r="DR8" s="142">
        <v>5428</v>
      </c>
      <c r="DS8" s="92">
        <v>6447</v>
      </c>
      <c r="DT8" s="92">
        <v>8997</v>
      </c>
      <c r="DU8" s="100">
        <v>6120</v>
      </c>
      <c r="DV8" s="113">
        <v>6302</v>
      </c>
      <c r="DW8" s="92" t="s">
        <v>29</v>
      </c>
      <c r="DX8" s="92" t="s">
        <v>29</v>
      </c>
      <c r="DY8" s="92" t="s">
        <v>29</v>
      </c>
      <c r="DZ8" s="92" t="s">
        <v>29</v>
      </c>
      <c r="EA8" s="92" t="s">
        <v>29</v>
      </c>
      <c r="EB8" s="92" t="s">
        <v>29</v>
      </c>
      <c r="EC8" s="92" t="s">
        <v>29</v>
      </c>
      <c r="ED8" s="142">
        <v>49274</v>
      </c>
      <c r="EE8" s="92">
        <v>63127</v>
      </c>
      <c r="EF8" s="92">
        <v>69961.279999999999</v>
      </c>
      <c r="EG8" s="100">
        <v>81185</v>
      </c>
      <c r="EH8" s="113">
        <v>125782</v>
      </c>
      <c r="EI8" s="101" t="s">
        <v>29</v>
      </c>
      <c r="EJ8" s="101" t="s">
        <v>29</v>
      </c>
      <c r="EK8" s="101" t="s">
        <v>29</v>
      </c>
      <c r="EL8" s="101" t="s">
        <v>29</v>
      </c>
      <c r="EM8" s="101" t="s">
        <v>29</v>
      </c>
      <c r="EN8" s="101" t="s">
        <v>29</v>
      </c>
      <c r="EO8" s="101">
        <v>241279</v>
      </c>
      <c r="EP8" s="142">
        <v>242847</v>
      </c>
      <c r="EQ8" s="92">
        <v>361418</v>
      </c>
      <c r="ER8" s="92">
        <v>451432</v>
      </c>
      <c r="ES8" s="100">
        <v>536757</v>
      </c>
      <c r="ET8" s="113">
        <v>647973</v>
      </c>
      <c r="EU8" s="113">
        <v>837630</v>
      </c>
      <c r="EV8" s="101">
        <v>747421</v>
      </c>
      <c r="EW8" s="93">
        <v>617566.21010000014</v>
      </c>
      <c r="EX8" s="93">
        <v>651259.60000000009</v>
      </c>
      <c r="EY8" s="93">
        <v>538595</v>
      </c>
      <c r="EZ8" s="93">
        <v>714145</v>
      </c>
      <c r="FA8" s="93">
        <v>664879</v>
      </c>
      <c r="FB8" s="142">
        <v>5625</v>
      </c>
      <c r="FC8" s="92">
        <v>10995</v>
      </c>
      <c r="FD8" s="92">
        <v>16202</v>
      </c>
      <c r="FE8" s="100">
        <v>25347</v>
      </c>
      <c r="FF8" s="118">
        <v>26401</v>
      </c>
      <c r="FG8" s="118">
        <v>9802</v>
      </c>
      <c r="FH8" s="101">
        <v>7847</v>
      </c>
      <c r="FI8" s="101" t="s">
        <v>30</v>
      </c>
      <c r="FJ8" s="101" t="s">
        <v>30</v>
      </c>
      <c r="FK8" s="101" t="s">
        <v>30</v>
      </c>
      <c r="FL8" s="101" t="s">
        <v>30</v>
      </c>
      <c r="FM8" s="101" t="s">
        <v>30</v>
      </c>
      <c r="FN8" s="95">
        <v>248472</v>
      </c>
      <c r="FO8" s="92">
        <v>372413</v>
      </c>
      <c r="FP8" s="92">
        <v>467634</v>
      </c>
      <c r="FQ8" s="92">
        <v>562104</v>
      </c>
      <c r="FR8" s="113">
        <v>674374</v>
      </c>
      <c r="FS8" s="113">
        <v>847432</v>
      </c>
      <c r="FT8" s="101">
        <v>755268</v>
      </c>
      <c r="FU8" s="93">
        <v>617566.21010000014</v>
      </c>
      <c r="FV8" s="93">
        <v>651259.60000000009</v>
      </c>
      <c r="FW8" s="18">
        <v>538595</v>
      </c>
      <c r="FX8" s="18">
        <v>714145</v>
      </c>
      <c r="FY8" s="18">
        <v>664879</v>
      </c>
    </row>
    <row r="9" spans="1:181" ht="15" x14ac:dyDescent="0.25">
      <c r="A9" s="13" t="s">
        <v>9</v>
      </c>
      <c r="B9" s="101">
        <v>5433</v>
      </c>
      <c r="C9" s="92">
        <v>7967</v>
      </c>
      <c r="D9" s="92">
        <v>10669</v>
      </c>
      <c r="E9" s="113">
        <v>10725</v>
      </c>
      <c r="F9" s="113">
        <v>23839</v>
      </c>
      <c r="G9" s="113">
        <v>31252</v>
      </c>
      <c r="H9" s="113">
        <v>29002</v>
      </c>
      <c r="I9" s="135">
        <v>40145</v>
      </c>
      <c r="J9" s="135">
        <v>49583</v>
      </c>
      <c r="K9" s="135">
        <v>58953</v>
      </c>
      <c r="L9" s="135">
        <v>64913</v>
      </c>
      <c r="M9" s="163">
        <v>74960</v>
      </c>
      <c r="N9" s="95">
        <v>35488</v>
      </c>
      <c r="O9" s="92">
        <v>129908</v>
      </c>
      <c r="P9" s="117">
        <v>10280</v>
      </c>
      <c r="Q9" s="117">
        <v>12094</v>
      </c>
      <c r="R9" s="73" t="s">
        <v>30</v>
      </c>
      <c r="S9" s="73" t="s">
        <v>30</v>
      </c>
      <c r="T9" s="73" t="s">
        <v>30</v>
      </c>
      <c r="U9" s="73" t="s">
        <v>30</v>
      </c>
      <c r="V9" s="73" t="s">
        <v>30</v>
      </c>
      <c r="W9" s="73" t="s">
        <v>30</v>
      </c>
      <c r="X9" s="73" t="s">
        <v>30</v>
      </c>
      <c r="Y9" s="73" t="s">
        <v>30</v>
      </c>
      <c r="Z9" s="142">
        <v>40581</v>
      </c>
      <c r="AA9" s="92">
        <v>42407</v>
      </c>
      <c r="AB9" s="117">
        <v>48334</v>
      </c>
      <c r="AC9" s="117">
        <v>64939</v>
      </c>
      <c r="AD9" s="113">
        <v>79717</v>
      </c>
      <c r="AE9" s="113">
        <v>98197</v>
      </c>
      <c r="AF9" s="73">
        <v>157545</v>
      </c>
      <c r="AG9" s="93">
        <v>180189</v>
      </c>
      <c r="AH9" s="135">
        <v>185952.5</v>
      </c>
      <c r="AI9" s="135">
        <v>202812</v>
      </c>
      <c r="AJ9" s="135">
        <v>251524</v>
      </c>
      <c r="AK9" s="135">
        <v>270229</v>
      </c>
      <c r="AL9" s="142">
        <v>11386</v>
      </c>
      <c r="AM9" s="92">
        <v>15884</v>
      </c>
      <c r="AN9" s="92">
        <v>18819</v>
      </c>
      <c r="AO9" s="117">
        <v>25387</v>
      </c>
      <c r="AP9" s="113">
        <v>32462</v>
      </c>
      <c r="AQ9" s="113">
        <v>48098</v>
      </c>
      <c r="AR9" s="73">
        <v>32400</v>
      </c>
      <c r="AS9" s="93">
        <v>40337</v>
      </c>
      <c r="AT9" s="135">
        <v>51128</v>
      </c>
      <c r="AU9" s="135">
        <v>61277</v>
      </c>
      <c r="AV9" s="135">
        <v>21792</v>
      </c>
      <c r="AW9" s="135">
        <v>12186</v>
      </c>
      <c r="AX9" s="142">
        <v>3306</v>
      </c>
      <c r="AY9" s="92">
        <v>5343</v>
      </c>
      <c r="AZ9" s="92">
        <v>3662</v>
      </c>
      <c r="BA9" s="117">
        <v>5361</v>
      </c>
      <c r="BB9" s="113">
        <v>7382</v>
      </c>
      <c r="BC9" s="113">
        <v>6691</v>
      </c>
      <c r="BD9" s="73" t="s">
        <v>29</v>
      </c>
      <c r="BE9" s="73" t="s">
        <v>29</v>
      </c>
      <c r="BF9" s="73" t="s">
        <v>29</v>
      </c>
      <c r="BG9" s="73" t="s">
        <v>29</v>
      </c>
      <c r="BH9" s="73" t="s">
        <v>29</v>
      </c>
      <c r="BI9" s="73" t="s">
        <v>29</v>
      </c>
      <c r="BJ9" s="142" t="s">
        <v>30</v>
      </c>
      <c r="BK9" s="73" t="s">
        <v>30</v>
      </c>
      <c r="BL9" s="73" t="s">
        <v>30</v>
      </c>
      <c r="BM9" s="73" t="s">
        <v>30</v>
      </c>
      <c r="BN9" s="73" t="s">
        <v>30</v>
      </c>
      <c r="BO9" s="73" t="s">
        <v>30</v>
      </c>
      <c r="BP9" s="73" t="s">
        <v>30</v>
      </c>
      <c r="BQ9" s="73" t="s">
        <v>30</v>
      </c>
      <c r="BR9" s="73" t="s">
        <v>30</v>
      </c>
      <c r="BS9" s="73" t="s">
        <v>30</v>
      </c>
      <c r="BT9" s="73" t="s">
        <v>30</v>
      </c>
      <c r="BU9" s="73" t="s">
        <v>30</v>
      </c>
      <c r="BV9" s="143">
        <v>96194</v>
      </c>
      <c r="BW9" s="92">
        <v>201509</v>
      </c>
      <c r="BX9" s="92">
        <v>91764</v>
      </c>
      <c r="BY9" s="92">
        <v>118506</v>
      </c>
      <c r="BZ9" s="113">
        <v>143400</v>
      </c>
      <c r="CA9" s="113">
        <v>184238</v>
      </c>
      <c r="CB9" s="73">
        <v>218947</v>
      </c>
      <c r="CC9" s="163">
        <v>260671</v>
      </c>
      <c r="CD9" s="185">
        <v>286663.5</v>
      </c>
      <c r="CE9" s="135">
        <v>323042</v>
      </c>
      <c r="CF9" s="135">
        <v>338229</v>
      </c>
      <c r="CG9" s="135">
        <v>357375</v>
      </c>
      <c r="CH9" s="142" t="s">
        <v>30</v>
      </c>
      <c r="CI9" s="73" t="s">
        <v>30</v>
      </c>
      <c r="CJ9" s="92" t="s">
        <v>30</v>
      </c>
      <c r="CK9" s="92" t="s">
        <v>30</v>
      </c>
      <c r="CL9" s="92" t="s">
        <v>30</v>
      </c>
      <c r="CM9" s="92" t="s">
        <v>30</v>
      </c>
      <c r="CN9" s="92" t="s">
        <v>30</v>
      </c>
      <c r="CO9" s="92" t="s">
        <v>30</v>
      </c>
      <c r="CP9" s="92" t="s">
        <v>30</v>
      </c>
      <c r="CQ9" s="92" t="s">
        <v>30</v>
      </c>
      <c r="CR9" s="92" t="s">
        <v>30</v>
      </c>
      <c r="CS9" s="92" t="s">
        <v>30</v>
      </c>
      <c r="CT9" s="142">
        <v>25458</v>
      </c>
      <c r="CU9" s="92">
        <v>135088</v>
      </c>
      <c r="CV9" s="92">
        <v>125097</v>
      </c>
      <c r="CW9" s="92">
        <v>50029</v>
      </c>
      <c r="CX9" s="113">
        <v>62862</v>
      </c>
      <c r="CY9" s="113">
        <v>85211</v>
      </c>
      <c r="CZ9" s="92">
        <v>103376</v>
      </c>
      <c r="DA9" s="136">
        <v>118920</v>
      </c>
      <c r="DB9" s="135">
        <v>132797</v>
      </c>
      <c r="DC9" s="135">
        <v>131415</v>
      </c>
      <c r="DD9" s="135">
        <v>120709</v>
      </c>
      <c r="DE9" s="135">
        <v>121472</v>
      </c>
      <c r="DF9" s="142">
        <v>51116</v>
      </c>
      <c r="DG9" s="92">
        <v>93323</v>
      </c>
      <c r="DH9" s="92">
        <v>94467</v>
      </c>
      <c r="DI9" s="92">
        <v>82806</v>
      </c>
      <c r="DJ9" s="113">
        <v>120961</v>
      </c>
      <c r="DK9" s="113">
        <v>153459</v>
      </c>
      <c r="DL9" s="92">
        <v>207175</v>
      </c>
      <c r="DM9" s="136">
        <v>290137</v>
      </c>
      <c r="DN9" s="135">
        <v>321016</v>
      </c>
      <c r="DO9" s="135">
        <v>347320</v>
      </c>
      <c r="DP9" s="135">
        <v>352520</v>
      </c>
      <c r="DQ9" s="135">
        <v>357039</v>
      </c>
      <c r="DR9" s="142">
        <v>20000</v>
      </c>
      <c r="DS9" s="92">
        <v>32533</v>
      </c>
      <c r="DT9" s="92">
        <v>38049</v>
      </c>
      <c r="DU9" s="92">
        <v>37449</v>
      </c>
      <c r="DV9" s="113">
        <v>27852</v>
      </c>
      <c r="DW9" s="113">
        <v>35443</v>
      </c>
      <c r="DX9" s="92">
        <v>43259</v>
      </c>
      <c r="DY9" s="136">
        <v>36121</v>
      </c>
      <c r="DZ9" s="135">
        <v>41111</v>
      </c>
      <c r="EA9" s="135">
        <v>16282</v>
      </c>
      <c r="EB9" s="135">
        <v>18821</v>
      </c>
      <c r="EC9" s="135">
        <v>14244</v>
      </c>
      <c r="ED9" s="142">
        <v>96574</v>
      </c>
      <c r="EE9" s="92">
        <v>260944</v>
      </c>
      <c r="EF9" s="92">
        <v>257613</v>
      </c>
      <c r="EG9" s="92">
        <v>170284</v>
      </c>
      <c r="EH9" s="113">
        <v>211675</v>
      </c>
      <c r="EI9" s="113">
        <v>274113</v>
      </c>
      <c r="EJ9" s="92">
        <v>353810</v>
      </c>
      <c r="EK9" s="135">
        <v>445178</v>
      </c>
      <c r="EL9" s="135">
        <v>494924</v>
      </c>
      <c r="EM9" s="135">
        <v>495017</v>
      </c>
      <c r="EN9" s="135">
        <v>492050</v>
      </c>
      <c r="EO9" s="135">
        <v>492755</v>
      </c>
      <c r="EP9" s="142">
        <v>985</v>
      </c>
      <c r="EQ9" s="92">
        <v>2379</v>
      </c>
      <c r="ER9" s="92">
        <v>2005</v>
      </c>
      <c r="ES9" s="92">
        <v>948</v>
      </c>
      <c r="ET9" s="113">
        <v>2507</v>
      </c>
      <c r="EU9" s="113">
        <v>2934</v>
      </c>
      <c r="EV9" s="92">
        <v>5667</v>
      </c>
      <c r="EW9" s="135">
        <v>10371</v>
      </c>
      <c r="EX9" s="135">
        <v>14730</v>
      </c>
      <c r="EY9" s="135">
        <v>35400</v>
      </c>
      <c r="EZ9" s="135">
        <v>47253</v>
      </c>
      <c r="FA9" s="135">
        <v>43443</v>
      </c>
      <c r="FB9" s="142">
        <v>450</v>
      </c>
      <c r="FC9" s="92">
        <v>1079</v>
      </c>
      <c r="FD9" s="92">
        <v>1790</v>
      </c>
      <c r="FE9" s="92">
        <v>684</v>
      </c>
      <c r="FF9" s="113" t="s">
        <v>30</v>
      </c>
      <c r="FG9" s="113" t="s">
        <v>30</v>
      </c>
      <c r="FH9" s="113" t="s">
        <v>30</v>
      </c>
      <c r="FI9" s="113" t="s">
        <v>30</v>
      </c>
      <c r="FJ9" s="113" t="s">
        <v>30</v>
      </c>
      <c r="FK9" s="113" t="s">
        <v>30</v>
      </c>
      <c r="FL9" s="113" t="s">
        <v>30</v>
      </c>
      <c r="FM9" s="113" t="s">
        <v>30</v>
      </c>
      <c r="FN9" s="95">
        <v>1435</v>
      </c>
      <c r="FO9" s="92">
        <v>3458</v>
      </c>
      <c r="FP9" s="92">
        <v>3795</v>
      </c>
      <c r="FQ9" s="92">
        <v>1632</v>
      </c>
      <c r="FR9" s="113">
        <v>2507</v>
      </c>
      <c r="FS9" s="113">
        <v>2934</v>
      </c>
      <c r="FT9" s="113">
        <v>5667</v>
      </c>
      <c r="FU9" s="135">
        <v>10371</v>
      </c>
      <c r="FV9" s="135">
        <v>14730</v>
      </c>
      <c r="FW9" s="18">
        <v>35400</v>
      </c>
      <c r="FX9" s="18">
        <v>47253</v>
      </c>
      <c r="FY9" s="18">
        <v>43443</v>
      </c>
    </row>
    <row r="10" spans="1:181" x14ac:dyDescent="0.2">
      <c r="A10" s="13" t="s">
        <v>10</v>
      </c>
      <c r="B10" s="73" t="s">
        <v>29</v>
      </c>
      <c r="C10" s="101">
        <v>6873</v>
      </c>
      <c r="D10" s="92">
        <v>5971</v>
      </c>
      <c r="E10" s="127">
        <f>((F10-D10)/2)+D10</f>
        <v>3195.5</v>
      </c>
      <c r="F10" s="101">
        <v>420</v>
      </c>
      <c r="G10" s="93" t="s">
        <v>29</v>
      </c>
      <c r="H10" s="93" t="s">
        <v>29</v>
      </c>
      <c r="I10" s="93" t="s">
        <v>29</v>
      </c>
      <c r="J10" s="93" t="s">
        <v>29</v>
      </c>
      <c r="K10" s="93" t="s">
        <v>29</v>
      </c>
      <c r="L10" s="93" t="s">
        <v>29</v>
      </c>
      <c r="M10" s="93" t="s">
        <v>29</v>
      </c>
      <c r="N10" s="109" t="s">
        <v>29</v>
      </c>
      <c r="O10" s="101">
        <v>13900</v>
      </c>
      <c r="P10" s="93">
        <v>10263</v>
      </c>
      <c r="Q10" s="117">
        <v>23128</v>
      </c>
      <c r="R10" s="101">
        <v>3334</v>
      </c>
      <c r="S10" s="73" t="s">
        <v>29</v>
      </c>
      <c r="T10" s="73" t="s">
        <v>29</v>
      </c>
      <c r="U10" s="73" t="s">
        <v>29</v>
      </c>
      <c r="V10" s="73" t="s">
        <v>29</v>
      </c>
      <c r="W10" s="73" t="s">
        <v>29</v>
      </c>
      <c r="X10" s="73" t="s">
        <v>29</v>
      </c>
      <c r="Y10" s="73" t="s">
        <v>29</v>
      </c>
      <c r="Z10" s="143" t="s">
        <v>29</v>
      </c>
      <c r="AA10" s="101">
        <v>4509</v>
      </c>
      <c r="AB10" s="93">
        <v>20596</v>
      </c>
      <c r="AC10" s="117">
        <v>21241</v>
      </c>
      <c r="AD10" s="101">
        <v>29230</v>
      </c>
      <c r="AE10" s="73" t="s">
        <v>29</v>
      </c>
      <c r="AF10" s="73" t="s">
        <v>29</v>
      </c>
      <c r="AG10" s="73" t="s">
        <v>29</v>
      </c>
      <c r="AH10" s="73" t="s">
        <v>29</v>
      </c>
      <c r="AI10" s="73" t="s">
        <v>29</v>
      </c>
      <c r="AJ10" s="73" t="s">
        <v>29</v>
      </c>
      <c r="AK10" s="73" t="s">
        <v>29</v>
      </c>
      <c r="AL10" s="143" t="s">
        <v>29</v>
      </c>
      <c r="AM10" s="101">
        <v>45417</v>
      </c>
      <c r="AN10" s="119">
        <v>46191</v>
      </c>
      <c r="AO10" s="117">
        <v>53089</v>
      </c>
      <c r="AP10" s="101">
        <v>60797</v>
      </c>
      <c r="AQ10" s="93" t="s">
        <v>29</v>
      </c>
      <c r="AR10" s="93" t="s">
        <v>29</v>
      </c>
      <c r="AS10" s="93" t="s">
        <v>29</v>
      </c>
      <c r="AT10" s="93" t="s">
        <v>29</v>
      </c>
      <c r="AU10" s="93" t="s">
        <v>29</v>
      </c>
      <c r="AV10" s="93" t="s">
        <v>29</v>
      </c>
      <c r="AW10" s="93" t="s">
        <v>29</v>
      </c>
      <c r="AX10" s="143" t="s">
        <v>29</v>
      </c>
      <c r="AY10" s="101">
        <v>3585</v>
      </c>
      <c r="AZ10" s="73" t="s">
        <v>30</v>
      </c>
      <c r="BA10" s="73" t="s">
        <v>30</v>
      </c>
      <c r="BB10" s="73" t="s">
        <v>30</v>
      </c>
      <c r="BC10" s="73" t="s">
        <v>30</v>
      </c>
      <c r="BD10" s="73" t="s">
        <v>30</v>
      </c>
      <c r="BE10" s="73" t="s">
        <v>30</v>
      </c>
      <c r="BF10" s="73" t="s">
        <v>30</v>
      </c>
      <c r="BG10" s="73" t="s">
        <v>30</v>
      </c>
      <c r="BH10" s="73" t="s">
        <v>30</v>
      </c>
      <c r="BI10" s="73" t="s">
        <v>30</v>
      </c>
      <c r="BJ10" s="143" t="s">
        <v>30</v>
      </c>
      <c r="BK10" s="73" t="s">
        <v>30</v>
      </c>
      <c r="BL10" s="92" t="s">
        <v>30</v>
      </c>
      <c r="BM10" s="92" t="s">
        <v>30</v>
      </c>
      <c r="BN10" s="92" t="s">
        <v>30</v>
      </c>
      <c r="BO10" s="92" t="s">
        <v>30</v>
      </c>
      <c r="BP10" s="92" t="s">
        <v>30</v>
      </c>
      <c r="BQ10" s="92" t="s">
        <v>30</v>
      </c>
      <c r="BR10" s="92" t="s">
        <v>30</v>
      </c>
      <c r="BS10" s="92" t="s">
        <v>30</v>
      </c>
      <c r="BT10" s="92" t="s">
        <v>30</v>
      </c>
      <c r="BU10" s="92" t="s">
        <v>30</v>
      </c>
      <c r="BV10" s="143" t="s">
        <v>29</v>
      </c>
      <c r="BW10" s="101">
        <v>74284</v>
      </c>
      <c r="BX10" s="92">
        <v>83021</v>
      </c>
      <c r="BY10" s="92">
        <v>97458</v>
      </c>
      <c r="BZ10" s="101">
        <v>93781</v>
      </c>
      <c r="CA10" s="92" t="s">
        <v>29</v>
      </c>
      <c r="CB10" s="92" t="s">
        <v>29</v>
      </c>
      <c r="CC10" s="92" t="s">
        <v>29</v>
      </c>
      <c r="CD10" s="195" t="s">
        <v>29</v>
      </c>
      <c r="CE10" s="92" t="s">
        <v>29</v>
      </c>
      <c r="CF10" s="92" t="s">
        <v>29</v>
      </c>
      <c r="CG10" s="92" t="s">
        <v>29</v>
      </c>
      <c r="CH10" s="143" t="s">
        <v>30</v>
      </c>
      <c r="CI10" s="73" t="s">
        <v>30</v>
      </c>
      <c r="CJ10" s="73" t="s">
        <v>30</v>
      </c>
      <c r="CK10" s="92">
        <v>627</v>
      </c>
      <c r="CL10" s="101">
        <v>2481</v>
      </c>
      <c r="CM10" s="92" t="s">
        <v>29</v>
      </c>
      <c r="CN10" s="92" t="s">
        <v>29</v>
      </c>
      <c r="CO10" s="92" t="s">
        <v>29</v>
      </c>
      <c r="CP10" s="92" t="s">
        <v>29</v>
      </c>
      <c r="CQ10" s="92" t="s">
        <v>29</v>
      </c>
      <c r="CR10" s="92" t="s">
        <v>29</v>
      </c>
      <c r="CS10" s="92" t="s">
        <v>29</v>
      </c>
      <c r="CT10" s="143" t="s">
        <v>29</v>
      </c>
      <c r="CU10" s="101">
        <v>15276</v>
      </c>
      <c r="CV10" s="92">
        <v>6514</v>
      </c>
      <c r="CW10" s="92">
        <v>33368</v>
      </c>
      <c r="CX10" s="101">
        <v>29849</v>
      </c>
      <c r="CY10" s="92" t="s">
        <v>29</v>
      </c>
      <c r="CZ10" s="92" t="s">
        <v>29</v>
      </c>
      <c r="DA10" s="92" t="s">
        <v>29</v>
      </c>
      <c r="DB10" s="92" t="s">
        <v>29</v>
      </c>
      <c r="DC10" s="92" t="s">
        <v>29</v>
      </c>
      <c r="DD10" s="92" t="s">
        <v>29</v>
      </c>
      <c r="DE10" s="92" t="s">
        <v>29</v>
      </c>
      <c r="DF10" s="143" t="s">
        <v>29</v>
      </c>
      <c r="DG10" s="101">
        <v>13743</v>
      </c>
      <c r="DH10" s="92">
        <v>17123</v>
      </c>
      <c r="DI10" s="92">
        <v>16848</v>
      </c>
      <c r="DJ10" s="101">
        <v>24521</v>
      </c>
      <c r="DK10" s="92" t="s">
        <v>29</v>
      </c>
      <c r="DL10" s="92" t="s">
        <v>29</v>
      </c>
      <c r="DM10" s="92" t="s">
        <v>29</v>
      </c>
      <c r="DN10" s="92" t="s">
        <v>29</v>
      </c>
      <c r="DO10" s="92" t="s">
        <v>29</v>
      </c>
      <c r="DP10" s="92" t="s">
        <v>29</v>
      </c>
      <c r="DQ10" s="92" t="s">
        <v>29</v>
      </c>
      <c r="DR10" s="143" t="s">
        <v>29</v>
      </c>
      <c r="DS10" s="101" t="s">
        <v>29</v>
      </c>
      <c r="DT10" s="92" t="s">
        <v>29</v>
      </c>
      <c r="DU10" s="92" t="s">
        <v>29</v>
      </c>
      <c r="DV10" s="101">
        <v>2262</v>
      </c>
      <c r="DW10" s="92" t="s">
        <v>29</v>
      </c>
      <c r="DX10" s="92" t="s">
        <v>29</v>
      </c>
      <c r="DY10" s="92" t="s">
        <v>29</v>
      </c>
      <c r="DZ10" s="92" t="s">
        <v>29</v>
      </c>
      <c r="EA10" s="92" t="s">
        <v>29</v>
      </c>
      <c r="EB10" s="92" t="s">
        <v>29</v>
      </c>
      <c r="EC10" s="92" t="s">
        <v>29</v>
      </c>
      <c r="ED10" s="143" t="s">
        <v>29</v>
      </c>
      <c r="EE10" s="101">
        <v>29019</v>
      </c>
      <c r="EF10" s="92">
        <v>23637</v>
      </c>
      <c r="EG10" s="73">
        <v>50843</v>
      </c>
      <c r="EH10" s="101">
        <v>59113</v>
      </c>
      <c r="EI10" s="101" t="s">
        <v>29</v>
      </c>
      <c r="EJ10" s="101" t="s">
        <v>29</v>
      </c>
      <c r="EK10" s="101" t="s">
        <v>29</v>
      </c>
      <c r="EL10" s="101" t="s">
        <v>29</v>
      </c>
      <c r="EM10" s="101" t="s">
        <v>29</v>
      </c>
      <c r="EN10" s="101" t="s">
        <v>29</v>
      </c>
      <c r="EO10" s="101" t="s">
        <v>29</v>
      </c>
      <c r="EP10" s="143" t="s">
        <v>29</v>
      </c>
      <c r="EQ10" s="101" t="s">
        <v>29</v>
      </c>
      <c r="ER10" s="92" t="s">
        <v>29</v>
      </c>
      <c r="ES10" s="92" t="s">
        <v>29</v>
      </c>
      <c r="ET10" s="101" t="s">
        <v>29</v>
      </c>
      <c r="EU10" s="101" t="s">
        <v>29</v>
      </c>
      <c r="EV10" s="101" t="s">
        <v>29</v>
      </c>
      <c r="EW10" s="101" t="s">
        <v>29</v>
      </c>
      <c r="EX10" s="101" t="s">
        <v>29</v>
      </c>
      <c r="EY10" s="101" t="s">
        <v>29</v>
      </c>
      <c r="EZ10" s="101" t="s">
        <v>29</v>
      </c>
      <c r="FA10" s="101" t="s">
        <v>29</v>
      </c>
      <c r="FB10" s="143" t="s">
        <v>29</v>
      </c>
      <c r="FC10" s="101" t="s">
        <v>29</v>
      </c>
      <c r="FD10" s="92" t="s">
        <v>29</v>
      </c>
      <c r="FE10" s="92" t="s">
        <v>29</v>
      </c>
      <c r="FF10" s="101" t="s">
        <v>29</v>
      </c>
      <c r="FG10" s="101" t="s">
        <v>29</v>
      </c>
      <c r="FH10" s="101" t="s">
        <v>29</v>
      </c>
      <c r="FI10" s="101" t="s">
        <v>29</v>
      </c>
      <c r="FJ10" s="101" t="s">
        <v>29</v>
      </c>
      <c r="FK10" s="101" t="s">
        <v>29</v>
      </c>
      <c r="FL10" s="101" t="s">
        <v>29</v>
      </c>
      <c r="FM10" s="101" t="s">
        <v>29</v>
      </c>
      <c r="FN10" s="109" t="s">
        <v>29</v>
      </c>
      <c r="FO10" s="101" t="s">
        <v>29</v>
      </c>
      <c r="FP10" s="92" t="s">
        <v>29</v>
      </c>
      <c r="FQ10" s="92" t="s">
        <v>29</v>
      </c>
      <c r="FR10" s="101" t="s">
        <v>29</v>
      </c>
      <c r="FS10" s="101" t="s">
        <v>29</v>
      </c>
      <c r="FT10" s="101" t="s">
        <v>29</v>
      </c>
      <c r="FU10" s="101" t="s">
        <v>29</v>
      </c>
      <c r="FV10" s="101" t="s">
        <v>29</v>
      </c>
      <c r="FW10" s="101" t="s">
        <v>29</v>
      </c>
      <c r="FX10" s="101" t="s">
        <v>29</v>
      </c>
      <c r="FY10" s="101" t="s">
        <v>29</v>
      </c>
    </row>
    <row r="11" spans="1:181" ht="15" x14ac:dyDescent="0.25">
      <c r="A11" s="13" t="s">
        <v>25</v>
      </c>
      <c r="B11" s="73" t="s">
        <v>29</v>
      </c>
      <c r="C11" s="73" t="s">
        <v>29</v>
      </c>
      <c r="D11" s="92">
        <v>444</v>
      </c>
      <c r="E11" s="113">
        <v>845</v>
      </c>
      <c r="F11" s="113">
        <v>3436</v>
      </c>
      <c r="G11" s="113">
        <v>4426</v>
      </c>
      <c r="H11" s="113">
        <v>7163</v>
      </c>
      <c r="I11" s="135">
        <v>11064</v>
      </c>
      <c r="J11" s="135">
        <v>14961</v>
      </c>
      <c r="K11" s="135">
        <v>15656</v>
      </c>
      <c r="L11" s="135">
        <v>18132</v>
      </c>
      <c r="M11" s="163">
        <v>21601</v>
      </c>
      <c r="N11" s="95" t="s">
        <v>29</v>
      </c>
      <c r="O11" s="92" t="s">
        <v>29</v>
      </c>
      <c r="P11" s="93" t="s">
        <v>29</v>
      </c>
      <c r="Q11" s="117">
        <v>960</v>
      </c>
      <c r="R11" s="113">
        <v>756</v>
      </c>
      <c r="S11" s="113">
        <v>938</v>
      </c>
      <c r="T11" s="113">
        <v>12436</v>
      </c>
      <c r="U11" s="136">
        <v>22879</v>
      </c>
      <c r="V11" s="135">
        <v>27787</v>
      </c>
      <c r="W11" s="135">
        <v>31389</v>
      </c>
      <c r="X11" s="135">
        <v>36978</v>
      </c>
      <c r="Y11" s="135">
        <v>40681</v>
      </c>
      <c r="Z11" s="142">
        <v>288</v>
      </c>
      <c r="AA11" s="92">
        <v>876</v>
      </c>
      <c r="AB11" s="93">
        <v>162</v>
      </c>
      <c r="AC11" s="117">
        <v>5912</v>
      </c>
      <c r="AD11" s="113">
        <v>11508</v>
      </c>
      <c r="AE11" s="113">
        <v>12519</v>
      </c>
      <c r="AF11" s="73">
        <v>18028</v>
      </c>
      <c r="AG11" s="136">
        <v>25124</v>
      </c>
      <c r="AH11" s="135">
        <v>26030</v>
      </c>
      <c r="AI11" s="135">
        <v>31385</v>
      </c>
      <c r="AJ11" s="135">
        <v>40917</v>
      </c>
      <c r="AK11" s="135">
        <v>44614</v>
      </c>
      <c r="AL11" s="142">
        <v>8000</v>
      </c>
      <c r="AM11" s="92">
        <v>13567</v>
      </c>
      <c r="AN11" s="92">
        <v>8976</v>
      </c>
      <c r="AO11" s="117">
        <v>26399</v>
      </c>
      <c r="AP11" s="113">
        <v>35180</v>
      </c>
      <c r="AQ11" s="113">
        <v>41190</v>
      </c>
      <c r="AR11" s="73">
        <v>52201</v>
      </c>
      <c r="AS11" s="136">
        <v>60441</v>
      </c>
      <c r="AT11" s="135">
        <v>71483</v>
      </c>
      <c r="AU11" s="135">
        <v>72145</v>
      </c>
      <c r="AV11" s="135">
        <v>86393</v>
      </c>
      <c r="AW11" s="135">
        <v>91116</v>
      </c>
      <c r="AX11" s="142" t="s">
        <v>29</v>
      </c>
      <c r="AY11" s="73" t="s">
        <v>29</v>
      </c>
      <c r="AZ11" s="92">
        <v>2049</v>
      </c>
      <c r="BA11" s="73" t="s">
        <v>29</v>
      </c>
      <c r="BB11" s="73" t="s">
        <v>29</v>
      </c>
      <c r="BC11" s="73" t="s">
        <v>29</v>
      </c>
      <c r="BD11" s="73" t="s">
        <v>29</v>
      </c>
      <c r="BE11" s="73" t="s">
        <v>29</v>
      </c>
      <c r="BF11" s="73" t="s">
        <v>29</v>
      </c>
      <c r="BG11" s="73">
        <v>10564</v>
      </c>
      <c r="BH11" s="73">
        <v>11096</v>
      </c>
      <c r="BI11" s="73">
        <v>11233</v>
      </c>
      <c r="BJ11" s="142" t="s">
        <v>29</v>
      </c>
      <c r="BK11" s="73" t="s">
        <v>29</v>
      </c>
      <c r="BL11" s="92" t="s">
        <v>29</v>
      </c>
      <c r="BM11" s="92" t="s">
        <v>29</v>
      </c>
      <c r="BN11" s="92" t="s">
        <v>29</v>
      </c>
      <c r="BO11" s="92" t="s">
        <v>29</v>
      </c>
      <c r="BP11" s="92" t="s">
        <v>29</v>
      </c>
      <c r="BQ11" s="92" t="s">
        <v>29</v>
      </c>
      <c r="BR11" s="92" t="s">
        <v>29</v>
      </c>
      <c r="BS11" s="92" t="s">
        <v>29</v>
      </c>
      <c r="BT11" s="92" t="s">
        <v>29</v>
      </c>
      <c r="BU11" s="92" t="s">
        <v>29</v>
      </c>
      <c r="BV11" s="146">
        <v>208204</v>
      </c>
      <c r="BW11" s="92">
        <v>242168</v>
      </c>
      <c r="BX11" s="92">
        <v>256491</v>
      </c>
      <c r="BY11" s="100">
        <v>305436</v>
      </c>
      <c r="BZ11" s="113">
        <v>344089</v>
      </c>
      <c r="CA11" s="113">
        <v>352323</v>
      </c>
      <c r="CB11" s="92">
        <v>418600</v>
      </c>
      <c r="CC11" s="163">
        <v>484942</v>
      </c>
      <c r="CD11" s="178">
        <v>565547</v>
      </c>
      <c r="CE11" s="135">
        <v>688334</v>
      </c>
      <c r="CF11" s="135">
        <v>702294</v>
      </c>
      <c r="CG11" s="135">
        <v>769328.5</v>
      </c>
      <c r="CH11" s="142" t="s">
        <v>30</v>
      </c>
      <c r="CI11" s="73" t="s">
        <v>30</v>
      </c>
      <c r="CJ11" s="92" t="s">
        <v>30</v>
      </c>
      <c r="CK11" s="92" t="s">
        <v>30</v>
      </c>
      <c r="CL11" s="92" t="s">
        <v>30</v>
      </c>
      <c r="CM11" s="92" t="s">
        <v>30</v>
      </c>
      <c r="CN11" s="92" t="s">
        <v>30</v>
      </c>
      <c r="CO11" s="92" t="s">
        <v>30</v>
      </c>
      <c r="CP11" s="92" t="s">
        <v>30</v>
      </c>
      <c r="CQ11" s="92" t="s">
        <v>30</v>
      </c>
      <c r="CR11" s="92" t="s">
        <v>30</v>
      </c>
      <c r="CS11" s="92" t="s">
        <v>30</v>
      </c>
      <c r="CT11" s="142">
        <v>73781</v>
      </c>
      <c r="CU11" s="92">
        <v>88531</v>
      </c>
      <c r="CV11" s="92">
        <v>78165</v>
      </c>
      <c r="CW11" s="100">
        <v>113196</v>
      </c>
      <c r="CX11" s="113">
        <v>123425</v>
      </c>
      <c r="CY11" s="113">
        <v>140958.53</v>
      </c>
      <c r="CZ11" s="92">
        <v>179369</v>
      </c>
      <c r="DA11" s="136">
        <v>258430.5</v>
      </c>
      <c r="DB11" s="135">
        <v>302013</v>
      </c>
      <c r="DC11" s="135">
        <v>347210.2</v>
      </c>
      <c r="DD11" s="135">
        <v>323404</v>
      </c>
      <c r="DE11" s="135">
        <v>319654</v>
      </c>
      <c r="DF11" s="142">
        <v>44719</v>
      </c>
      <c r="DG11" s="92">
        <v>48597</v>
      </c>
      <c r="DH11" s="92">
        <v>55815</v>
      </c>
      <c r="DI11" s="100">
        <v>62008</v>
      </c>
      <c r="DJ11" s="113">
        <v>89472</v>
      </c>
      <c r="DK11" s="113">
        <v>116792</v>
      </c>
      <c r="DL11" s="92">
        <v>142846.5</v>
      </c>
      <c r="DM11" s="105">
        <v>101665.5</v>
      </c>
      <c r="DN11" s="135">
        <v>117557</v>
      </c>
      <c r="DO11" s="135">
        <v>117899</v>
      </c>
      <c r="DP11" s="135">
        <v>118695</v>
      </c>
      <c r="DQ11" s="135">
        <v>124489.5</v>
      </c>
      <c r="DR11" s="142">
        <v>19450</v>
      </c>
      <c r="DS11" s="92">
        <v>21270</v>
      </c>
      <c r="DT11" s="92">
        <v>26895</v>
      </c>
      <c r="DU11" s="100">
        <v>20459</v>
      </c>
      <c r="DV11" s="113">
        <v>27131</v>
      </c>
      <c r="DW11" s="113">
        <v>26099</v>
      </c>
      <c r="DX11" s="92">
        <v>13506</v>
      </c>
      <c r="DY11" s="105">
        <v>17327</v>
      </c>
      <c r="DZ11" s="135">
        <v>22218</v>
      </c>
      <c r="EA11" s="135">
        <v>24328</v>
      </c>
      <c r="EB11" s="135">
        <v>22366</v>
      </c>
      <c r="EC11" s="135">
        <v>23023</v>
      </c>
      <c r="ED11" s="142">
        <v>137950</v>
      </c>
      <c r="EE11" s="92">
        <v>158398</v>
      </c>
      <c r="EF11" s="92">
        <v>160875</v>
      </c>
      <c r="EG11" s="100">
        <v>195663</v>
      </c>
      <c r="EH11" s="113">
        <v>240028</v>
      </c>
      <c r="EI11" s="113">
        <v>283849.53000000003</v>
      </c>
      <c r="EJ11" s="92">
        <v>335721.5</v>
      </c>
      <c r="EK11" s="135">
        <v>377423</v>
      </c>
      <c r="EL11" s="135">
        <v>441788</v>
      </c>
      <c r="EM11" s="135">
        <v>489437.2</v>
      </c>
      <c r="EN11" s="135">
        <v>464465</v>
      </c>
      <c r="EO11" s="135">
        <v>467166.5</v>
      </c>
      <c r="EP11" s="142" t="s">
        <v>30</v>
      </c>
      <c r="EQ11" s="73" t="s">
        <v>30</v>
      </c>
      <c r="ER11" s="92" t="s">
        <v>30</v>
      </c>
      <c r="ES11" s="92" t="s">
        <v>30</v>
      </c>
      <c r="ET11" s="113" t="s">
        <v>30</v>
      </c>
      <c r="EU11" s="113" t="s">
        <v>30</v>
      </c>
      <c r="EV11" s="113" t="s">
        <v>30</v>
      </c>
      <c r="EW11" s="113" t="s">
        <v>30</v>
      </c>
      <c r="EX11" s="113" t="s">
        <v>30</v>
      </c>
      <c r="EY11" s="113" t="s">
        <v>30</v>
      </c>
      <c r="EZ11" s="113" t="s">
        <v>30</v>
      </c>
      <c r="FA11" s="113" t="s">
        <v>30</v>
      </c>
      <c r="FB11" s="142" t="s">
        <v>30</v>
      </c>
      <c r="FC11" s="73" t="s">
        <v>30</v>
      </c>
      <c r="FD11" s="92" t="s">
        <v>30</v>
      </c>
      <c r="FE11" s="92" t="s">
        <v>30</v>
      </c>
      <c r="FF11" s="113" t="s">
        <v>30</v>
      </c>
      <c r="FG11" s="113" t="s">
        <v>30</v>
      </c>
      <c r="FH11" s="113" t="s">
        <v>30</v>
      </c>
      <c r="FI11" s="113" t="s">
        <v>30</v>
      </c>
      <c r="FJ11" s="113" t="s">
        <v>30</v>
      </c>
      <c r="FK11" s="113" t="s">
        <v>30</v>
      </c>
      <c r="FL11" s="113" t="s">
        <v>30</v>
      </c>
      <c r="FM11" s="113" t="s">
        <v>30</v>
      </c>
      <c r="FN11" s="95" t="s">
        <v>30</v>
      </c>
      <c r="FO11" s="73" t="s">
        <v>30</v>
      </c>
      <c r="FP11" s="92" t="s">
        <v>30</v>
      </c>
      <c r="FQ11" s="92" t="s">
        <v>30</v>
      </c>
      <c r="FR11" s="113" t="s">
        <v>30</v>
      </c>
      <c r="FS11" s="113" t="s">
        <v>30</v>
      </c>
      <c r="FT11" s="113" t="s">
        <v>30</v>
      </c>
      <c r="FU11" s="113" t="s">
        <v>30</v>
      </c>
      <c r="FV11" s="113" t="s">
        <v>30</v>
      </c>
      <c r="FW11" s="113" t="s">
        <v>30</v>
      </c>
      <c r="FX11" s="113" t="s">
        <v>30</v>
      </c>
      <c r="FY11" s="113" t="s">
        <v>30</v>
      </c>
    </row>
    <row r="12" spans="1:181" ht="15" x14ac:dyDescent="0.25">
      <c r="A12" s="13" t="s">
        <v>26</v>
      </c>
      <c r="B12" s="101">
        <v>21061</v>
      </c>
      <c r="C12" s="92">
        <v>24837</v>
      </c>
      <c r="D12" s="92">
        <v>22576</v>
      </c>
      <c r="E12" s="113">
        <v>35572</v>
      </c>
      <c r="F12" s="113">
        <v>39413</v>
      </c>
      <c r="G12" s="113">
        <v>42263</v>
      </c>
      <c r="H12" s="113">
        <v>47630</v>
      </c>
      <c r="I12" s="135">
        <v>56180</v>
      </c>
      <c r="J12" s="135">
        <v>59316</v>
      </c>
      <c r="K12" s="135">
        <v>64522</v>
      </c>
      <c r="L12" s="135">
        <v>71921</v>
      </c>
      <c r="M12" s="163">
        <v>79355</v>
      </c>
      <c r="N12" s="95">
        <v>17952</v>
      </c>
      <c r="O12" s="92">
        <v>29753</v>
      </c>
      <c r="P12" s="93">
        <v>38697</v>
      </c>
      <c r="Q12" s="117">
        <v>23762</v>
      </c>
      <c r="R12" s="113">
        <v>26477</v>
      </c>
      <c r="S12" s="113">
        <v>20636</v>
      </c>
      <c r="T12" s="113">
        <v>21318</v>
      </c>
      <c r="U12" s="136">
        <v>20722</v>
      </c>
      <c r="V12" s="135">
        <v>26498</v>
      </c>
      <c r="W12" s="135">
        <v>44067</v>
      </c>
      <c r="X12" s="135">
        <v>50895</v>
      </c>
      <c r="Y12" s="135">
        <v>57492</v>
      </c>
      <c r="Z12" s="142">
        <v>1017</v>
      </c>
      <c r="AA12" s="93" t="s">
        <v>30</v>
      </c>
      <c r="AB12" s="93" t="s">
        <v>30</v>
      </c>
      <c r="AC12" s="93" t="s">
        <v>30</v>
      </c>
      <c r="AD12" s="93" t="s">
        <v>30</v>
      </c>
      <c r="AE12" s="93" t="s">
        <v>30</v>
      </c>
      <c r="AF12" s="93" t="s">
        <v>30</v>
      </c>
      <c r="AG12" s="93" t="s">
        <v>30</v>
      </c>
      <c r="AH12" s="93" t="s">
        <v>30</v>
      </c>
      <c r="AI12" s="93" t="s">
        <v>30</v>
      </c>
      <c r="AJ12" s="93" t="s">
        <v>30</v>
      </c>
      <c r="AK12" s="93" t="s">
        <v>30</v>
      </c>
      <c r="AL12" s="142">
        <v>1292</v>
      </c>
      <c r="AM12" s="92">
        <v>3694</v>
      </c>
      <c r="AN12" s="92">
        <v>3068</v>
      </c>
      <c r="AO12" s="117">
        <v>4588</v>
      </c>
      <c r="AP12" s="113">
        <v>8308</v>
      </c>
      <c r="AQ12" s="113">
        <v>15216</v>
      </c>
      <c r="AR12" s="93">
        <v>25285</v>
      </c>
      <c r="AS12" s="136">
        <v>29692.5</v>
      </c>
      <c r="AT12" s="135">
        <v>39766</v>
      </c>
      <c r="AU12" s="135">
        <v>36999</v>
      </c>
      <c r="AV12" s="135">
        <v>37330</v>
      </c>
      <c r="AW12" s="135">
        <v>34639</v>
      </c>
      <c r="AX12" s="142">
        <v>1566</v>
      </c>
      <c r="AY12" s="92">
        <v>2420</v>
      </c>
      <c r="AZ12" s="92">
        <v>2450</v>
      </c>
      <c r="BA12" s="117">
        <v>3984</v>
      </c>
      <c r="BB12" s="113">
        <v>5018</v>
      </c>
      <c r="BC12" s="113">
        <v>5500</v>
      </c>
      <c r="BD12" s="93">
        <v>11614</v>
      </c>
      <c r="BE12" s="136">
        <v>19169</v>
      </c>
      <c r="BF12" s="135">
        <v>27672</v>
      </c>
      <c r="BG12" s="135">
        <v>32143</v>
      </c>
      <c r="BH12" s="135">
        <v>32980</v>
      </c>
      <c r="BI12" s="135">
        <v>34724</v>
      </c>
      <c r="BJ12" s="142" t="s">
        <v>29</v>
      </c>
      <c r="BK12" s="73" t="s">
        <v>29</v>
      </c>
      <c r="BL12" s="92" t="s">
        <v>29</v>
      </c>
      <c r="BM12" s="92" t="s">
        <v>29</v>
      </c>
      <c r="BN12" s="92" t="s">
        <v>29</v>
      </c>
      <c r="BO12" s="92" t="s">
        <v>29</v>
      </c>
      <c r="BP12" s="92" t="s">
        <v>29</v>
      </c>
      <c r="BQ12" s="92" t="s">
        <v>29</v>
      </c>
      <c r="BR12" s="92" t="s">
        <v>29</v>
      </c>
      <c r="BS12" s="92" t="s">
        <v>29</v>
      </c>
      <c r="BT12" s="92" t="s">
        <v>29</v>
      </c>
      <c r="BU12" s="92" t="s">
        <v>29</v>
      </c>
      <c r="BV12" s="146">
        <v>42888</v>
      </c>
      <c r="BW12" s="92">
        <v>60704</v>
      </c>
      <c r="BX12" s="92">
        <v>66791</v>
      </c>
      <c r="BY12" s="92">
        <v>67906</v>
      </c>
      <c r="BZ12" s="113">
        <v>79216</v>
      </c>
      <c r="CA12" s="113">
        <v>83615</v>
      </c>
      <c r="CB12" s="113">
        <v>105847</v>
      </c>
      <c r="CC12" s="163">
        <v>125763.5</v>
      </c>
      <c r="CD12" s="178">
        <v>153252</v>
      </c>
      <c r="CE12" s="135">
        <v>177731</v>
      </c>
      <c r="CF12" s="135">
        <v>193126</v>
      </c>
      <c r="CG12" s="135">
        <v>206210</v>
      </c>
      <c r="CH12" s="142" t="s">
        <v>30</v>
      </c>
      <c r="CI12" s="73" t="s">
        <v>30</v>
      </c>
      <c r="CJ12" s="92" t="s">
        <v>30</v>
      </c>
      <c r="CK12" s="92" t="s">
        <v>30</v>
      </c>
      <c r="CL12" s="92" t="s">
        <v>30</v>
      </c>
      <c r="CM12" s="92" t="s">
        <v>30</v>
      </c>
      <c r="CN12" s="92" t="s">
        <v>30</v>
      </c>
      <c r="CO12" s="92" t="s">
        <v>30</v>
      </c>
      <c r="CP12" s="92" t="s">
        <v>30</v>
      </c>
      <c r="CQ12" s="92" t="s">
        <v>30</v>
      </c>
      <c r="CR12" s="92" t="s">
        <v>30</v>
      </c>
      <c r="CS12" s="92" t="s">
        <v>30</v>
      </c>
      <c r="CT12" s="142">
        <v>30870</v>
      </c>
      <c r="CU12" s="92">
        <v>44636</v>
      </c>
      <c r="CV12" s="92">
        <v>52897</v>
      </c>
      <c r="CW12" s="92">
        <v>61872</v>
      </c>
      <c r="CX12" s="113">
        <v>66159</v>
      </c>
      <c r="CY12" s="113">
        <v>83640</v>
      </c>
      <c r="CZ12" s="92">
        <v>160666</v>
      </c>
      <c r="DA12" s="105">
        <v>215435</v>
      </c>
      <c r="DB12" s="135">
        <v>217043</v>
      </c>
      <c r="DC12" s="135">
        <v>186660</v>
      </c>
      <c r="DD12" s="135">
        <v>179408</v>
      </c>
      <c r="DE12" s="135">
        <v>198009</v>
      </c>
      <c r="DF12" s="142">
        <v>60383</v>
      </c>
      <c r="DG12" s="92">
        <v>75750</v>
      </c>
      <c r="DH12" s="92">
        <v>97934</v>
      </c>
      <c r="DI12" s="92">
        <v>115436</v>
      </c>
      <c r="DJ12" s="113">
        <v>133809</v>
      </c>
      <c r="DK12" s="113">
        <v>158885</v>
      </c>
      <c r="DL12" s="92">
        <v>121307</v>
      </c>
      <c r="DM12" s="105">
        <v>172678</v>
      </c>
      <c r="DN12" s="135">
        <v>188545</v>
      </c>
      <c r="DO12" s="135">
        <v>181079</v>
      </c>
      <c r="DP12" s="135">
        <v>180030</v>
      </c>
      <c r="DQ12" s="135">
        <v>192383</v>
      </c>
      <c r="DR12" s="142">
        <v>6078</v>
      </c>
      <c r="DS12" s="92">
        <v>10611</v>
      </c>
      <c r="DT12" s="92">
        <v>11621</v>
      </c>
      <c r="DU12" s="92">
        <v>11106</v>
      </c>
      <c r="DV12" s="113">
        <v>12673</v>
      </c>
      <c r="DW12" s="113">
        <v>7797</v>
      </c>
      <c r="DX12" s="92">
        <v>8841</v>
      </c>
      <c r="DY12" s="136">
        <v>11706</v>
      </c>
      <c r="DZ12" s="135">
        <v>15718</v>
      </c>
      <c r="EA12" s="135">
        <v>14782</v>
      </c>
      <c r="EB12" s="135">
        <v>14171</v>
      </c>
      <c r="EC12" s="135">
        <v>16780</v>
      </c>
      <c r="ED12" s="142">
        <v>97331</v>
      </c>
      <c r="EE12" s="92">
        <v>130997</v>
      </c>
      <c r="EF12" s="92">
        <v>162452</v>
      </c>
      <c r="EG12" s="92">
        <v>188414</v>
      </c>
      <c r="EH12" s="113">
        <v>212641</v>
      </c>
      <c r="EI12" s="113">
        <v>250322</v>
      </c>
      <c r="EJ12" s="92">
        <v>290814</v>
      </c>
      <c r="EK12" s="135">
        <v>399819</v>
      </c>
      <c r="EL12" s="135">
        <v>421306</v>
      </c>
      <c r="EM12" s="135">
        <v>382521</v>
      </c>
      <c r="EN12" s="135">
        <v>373609</v>
      </c>
      <c r="EO12" s="135">
        <v>407172</v>
      </c>
      <c r="EP12" s="142" t="s">
        <v>30</v>
      </c>
      <c r="EQ12" s="73" t="s">
        <v>30</v>
      </c>
      <c r="ER12" s="92" t="s">
        <v>30</v>
      </c>
      <c r="ES12" s="92" t="s">
        <v>30</v>
      </c>
      <c r="ET12" s="113" t="s">
        <v>30</v>
      </c>
      <c r="EU12" s="113" t="s">
        <v>30</v>
      </c>
      <c r="EV12" s="113" t="s">
        <v>30</v>
      </c>
      <c r="EW12" s="113" t="s">
        <v>30</v>
      </c>
      <c r="EX12" s="113" t="s">
        <v>30</v>
      </c>
      <c r="EY12" s="113" t="s">
        <v>30</v>
      </c>
      <c r="EZ12" s="113" t="s">
        <v>30</v>
      </c>
      <c r="FA12" s="113" t="s">
        <v>30</v>
      </c>
      <c r="FB12" s="142" t="s">
        <v>30</v>
      </c>
      <c r="FC12" s="73" t="s">
        <v>30</v>
      </c>
      <c r="FD12" s="92" t="s">
        <v>30</v>
      </c>
      <c r="FE12" s="92" t="s">
        <v>30</v>
      </c>
      <c r="FF12" s="113" t="s">
        <v>30</v>
      </c>
      <c r="FG12" s="113" t="s">
        <v>30</v>
      </c>
      <c r="FH12" s="113" t="s">
        <v>30</v>
      </c>
      <c r="FI12" s="113" t="s">
        <v>30</v>
      </c>
      <c r="FJ12" s="113" t="s">
        <v>30</v>
      </c>
      <c r="FK12" s="113" t="s">
        <v>30</v>
      </c>
      <c r="FL12" s="113" t="s">
        <v>30</v>
      </c>
      <c r="FM12" s="113" t="s">
        <v>30</v>
      </c>
      <c r="FN12" s="95" t="s">
        <v>30</v>
      </c>
      <c r="FO12" s="73" t="s">
        <v>30</v>
      </c>
      <c r="FP12" s="92" t="s">
        <v>30</v>
      </c>
      <c r="FQ12" s="92" t="s">
        <v>30</v>
      </c>
      <c r="FR12" s="113" t="s">
        <v>30</v>
      </c>
      <c r="FS12" s="113" t="s">
        <v>30</v>
      </c>
      <c r="FT12" s="113" t="s">
        <v>30</v>
      </c>
      <c r="FU12" s="113" t="s">
        <v>30</v>
      </c>
      <c r="FV12" s="113" t="s">
        <v>30</v>
      </c>
      <c r="FW12" s="113" t="s">
        <v>30</v>
      </c>
      <c r="FX12" s="113" t="s">
        <v>30</v>
      </c>
      <c r="FY12" s="113" t="s">
        <v>30</v>
      </c>
    </row>
    <row r="13" spans="1:181" ht="15" x14ac:dyDescent="0.25">
      <c r="A13" s="13" t="s">
        <v>11</v>
      </c>
      <c r="B13" s="101">
        <v>6391</v>
      </c>
      <c r="C13" s="92">
        <v>6652</v>
      </c>
      <c r="D13" s="120">
        <v>32852</v>
      </c>
      <c r="E13" s="113">
        <v>42043</v>
      </c>
      <c r="F13" s="113">
        <v>36828</v>
      </c>
      <c r="G13" s="113">
        <v>57481</v>
      </c>
      <c r="H13" s="113">
        <v>74174</v>
      </c>
      <c r="I13" s="135">
        <v>149560</v>
      </c>
      <c r="J13" s="135">
        <v>160731</v>
      </c>
      <c r="K13" s="135">
        <v>152295</v>
      </c>
      <c r="L13" s="135">
        <v>214776</v>
      </c>
      <c r="M13" s="163">
        <v>232831</v>
      </c>
      <c r="N13" s="95">
        <v>4541</v>
      </c>
      <c r="O13" s="92">
        <v>6412</v>
      </c>
      <c r="P13" s="93">
        <v>20894</v>
      </c>
      <c r="Q13" s="117">
        <v>23757</v>
      </c>
      <c r="R13" s="113">
        <v>32827</v>
      </c>
      <c r="S13" s="113">
        <v>44851</v>
      </c>
      <c r="T13" s="113">
        <v>87152</v>
      </c>
      <c r="U13" s="136">
        <v>20126</v>
      </c>
      <c r="V13" s="135">
        <v>22987</v>
      </c>
      <c r="W13" s="135">
        <v>108925</v>
      </c>
      <c r="X13" s="135">
        <v>88990</v>
      </c>
      <c r="Y13" s="135">
        <v>105395</v>
      </c>
      <c r="Z13" s="142">
        <v>38620</v>
      </c>
      <c r="AA13" s="92">
        <v>43999</v>
      </c>
      <c r="AB13" s="93">
        <v>89669</v>
      </c>
      <c r="AC13" s="117">
        <v>106081</v>
      </c>
      <c r="AD13" s="113">
        <v>120615</v>
      </c>
      <c r="AE13" s="113">
        <v>133051</v>
      </c>
      <c r="AF13" s="73">
        <v>151876</v>
      </c>
      <c r="AG13" s="136">
        <v>164895</v>
      </c>
      <c r="AH13" s="135">
        <v>180461</v>
      </c>
      <c r="AI13" s="135">
        <v>111102</v>
      </c>
      <c r="AJ13" s="135">
        <v>126099</v>
      </c>
      <c r="AK13" s="135">
        <v>146708</v>
      </c>
      <c r="AL13" s="142">
        <v>0</v>
      </c>
      <c r="AM13" s="92">
        <v>3046</v>
      </c>
      <c r="AN13" s="92">
        <v>5803</v>
      </c>
      <c r="AO13" s="117">
        <v>11198</v>
      </c>
      <c r="AP13" s="113">
        <v>22218</v>
      </c>
      <c r="AQ13" s="113">
        <v>16706</v>
      </c>
      <c r="AR13" s="73">
        <v>16997</v>
      </c>
      <c r="AS13" s="136">
        <v>22072</v>
      </c>
      <c r="AT13" s="135">
        <v>23627</v>
      </c>
      <c r="AU13" s="135">
        <v>27789</v>
      </c>
      <c r="AV13" s="135">
        <v>29359</v>
      </c>
      <c r="AW13" s="135">
        <v>32339</v>
      </c>
      <c r="AX13" s="142">
        <v>0</v>
      </c>
      <c r="AY13" s="92">
        <v>7997</v>
      </c>
      <c r="AZ13" s="92">
        <v>12893</v>
      </c>
      <c r="BA13" s="117">
        <v>18916</v>
      </c>
      <c r="BB13" s="113">
        <v>23371</v>
      </c>
      <c r="BC13" s="113">
        <v>35241</v>
      </c>
      <c r="BD13" s="73">
        <v>41237</v>
      </c>
      <c r="BE13" s="136">
        <v>51837</v>
      </c>
      <c r="BF13" s="135">
        <v>53056</v>
      </c>
      <c r="BG13" s="135">
        <v>53923</v>
      </c>
      <c r="BH13" s="135">
        <v>53458</v>
      </c>
      <c r="BI13" s="135">
        <v>53378</v>
      </c>
      <c r="BJ13" s="142">
        <v>3871</v>
      </c>
      <c r="BK13" s="92">
        <v>3489</v>
      </c>
      <c r="BL13" s="92">
        <v>5516</v>
      </c>
      <c r="BM13" s="73">
        <v>5215</v>
      </c>
      <c r="BN13" s="113">
        <v>5633</v>
      </c>
      <c r="BO13" s="113">
        <v>3310</v>
      </c>
      <c r="BP13" s="73">
        <v>13231</v>
      </c>
      <c r="BQ13" s="136">
        <v>15046</v>
      </c>
      <c r="BR13" s="135">
        <v>17522</v>
      </c>
      <c r="BS13" s="135">
        <v>19487</v>
      </c>
      <c r="BT13" s="135">
        <v>17416</v>
      </c>
      <c r="BU13" s="135">
        <v>16657</v>
      </c>
      <c r="BV13" s="146">
        <v>53423</v>
      </c>
      <c r="BW13" s="92">
        <v>71595</v>
      </c>
      <c r="BX13" s="92">
        <v>167627</v>
      </c>
      <c r="BY13" s="92">
        <v>207210</v>
      </c>
      <c r="BZ13" s="113">
        <v>241492</v>
      </c>
      <c r="CA13" s="113">
        <v>290640</v>
      </c>
      <c r="CB13" s="113">
        <v>384667</v>
      </c>
      <c r="CC13" s="163">
        <v>423536</v>
      </c>
      <c r="CD13" s="178">
        <v>458384</v>
      </c>
      <c r="CE13" s="135">
        <v>473521</v>
      </c>
      <c r="CF13" s="135">
        <v>530098</v>
      </c>
      <c r="CG13" s="135">
        <v>587308</v>
      </c>
      <c r="CH13" s="142" t="s">
        <v>30</v>
      </c>
      <c r="CI13" s="73" t="s">
        <v>30</v>
      </c>
      <c r="CJ13" s="92" t="s">
        <v>30</v>
      </c>
      <c r="CK13" s="92" t="s">
        <v>30</v>
      </c>
      <c r="CL13" s="92" t="s">
        <v>30</v>
      </c>
      <c r="CM13" s="92" t="s">
        <v>30</v>
      </c>
      <c r="CN13" s="92" t="s">
        <v>30</v>
      </c>
      <c r="CO13" s="92" t="s">
        <v>30</v>
      </c>
      <c r="CP13" s="92" t="s">
        <v>30</v>
      </c>
      <c r="CQ13" s="92" t="s">
        <v>30</v>
      </c>
      <c r="CR13" s="92" t="s">
        <v>30</v>
      </c>
      <c r="CS13" s="92" t="s">
        <v>30</v>
      </c>
      <c r="CT13" s="142">
        <v>179680</v>
      </c>
      <c r="CU13" s="92">
        <v>246951.53344784153</v>
      </c>
      <c r="CV13" s="92">
        <v>300741.59999999998</v>
      </c>
      <c r="CW13" s="92">
        <v>343692</v>
      </c>
      <c r="CX13" s="113">
        <v>421463.1</v>
      </c>
      <c r="CY13" s="113">
        <v>535012.19999999995</v>
      </c>
      <c r="CZ13" s="92">
        <v>430695</v>
      </c>
      <c r="DA13" s="105">
        <v>515842</v>
      </c>
      <c r="DB13" s="135">
        <v>770943</v>
      </c>
      <c r="DC13" s="135">
        <v>776412</v>
      </c>
      <c r="DD13" s="135">
        <v>816785</v>
      </c>
      <c r="DE13" s="135">
        <v>870129</v>
      </c>
      <c r="DF13" s="142">
        <v>188287</v>
      </c>
      <c r="DG13" s="92">
        <v>263143.46611147898</v>
      </c>
      <c r="DH13" s="92">
        <v>280863.90000000002</v>
      </c>
      <c r="DI13" s="92">
        <v>369498.3</v>
      </c>
      <c r="DJ13" s="113">
        <v>471519.49999999988</v>
      </c>
      <c r="DK13" s="113">
        <v>617967.6</v>
      </c>
      <c r="DL13" s="92">
        <v>425344</v>
      </c>
      <c r="DM13" s="105">
        <v>498157</v>
      </c>
      <c r="DN13" s="135">
        <v>709843</v>
      </c>
      <c r="DO13" s="135">
        <v>730272</v>
      </c>
      <c r="DP13" s="135">
        <v>761703</v>
      </c>
      <c r="DQ13" s="135">
        <v>774566</v>
      </c>
      <c r="DR13" s="142">
        <v>65661</v>
      </c>
      <c r="DS13" s="92">
        <v>45294.859081597358</v>
      </c>
      <c r="DT13" s="92">
        <v>53637</v>
      </c>
      <c r="DU13" s="92">
        <v>66862.5</v>
      </c>
      <c r="DV13" s="113">
        <v>85237.799999999988</v>
      </c>
      <c r="DW13" s="113">
        <v>95168.700000000012</v>
      </c>
      <c r="DX13" s="92">
        <v>186007</v>
      </c>
      <c r="DY13" s="105">
        <v>217647</v>
      </c>
      <c r="DZ13" s="135">
        <v>306526</v>
      </c>
      <c r="EA13" s="135">
        <v>332320</v>
      </c>
      <c r="EB13" s="135">
        <v>331230</v>
      </c>
      <c r="EC13" s="135">
        <v>334942</v>
      </c>
      <c r="ED13" s="142">
        <v>433628</v>
      </c>
      <c r="EE13" s="92">
        <v>555389.85864091781</v>
      </c>
      <c r="EF13" s="92">
        <v>635242.5</v>
      </c>
      <c r="EG13" s="92">
        <v>780052.8</v>
      </c>
      <c r="EH13" s="113">
        <v>978220.40000000014</v>
      </c>
      <c r="EI13" s="113">
        <v>1248148.5</v>
      </c>
      <c r="EJ13" s="92">
        <v>1042046</v>
      </c>
      <c r="EK13" s="105">
        <v>1231646</v>
      </c>
      <c r="EL13" s="135">
        <v>1787312</v>
      </c>
      <c r="EM13" s="135">
        <v>1839004</v>
      </c>
      <c r="EN13" s="135">
        <v>1909718</v>
      </c>
      <c r="EO13" s="135">
        <v>1979637</v>
      </c>
      <c r="EP13" s="142" t="s">
        <v>30</v>
      </c>
      <c r="EQ13" s="73" t="s">
        <v>30</v>
      </c>
      <c r="ER13" s="92" t="s">
        <v>30</v>
      </c>
      <c r="ES13" s="92" t="s">
        <v>30</v>
      </c>
      <c r="ET13" s="92" t="s">
        <v>30</v>
      </c>
      <c r="EU13" s="92" t="s">
        <v>30</v>
      </c>
      <c r="EV13" s="92" t="s">
        <v>30</v>
      </c>
      <c r="EW13" s="92" t="s">
        <v>30</v>
      </c>
      <c r="EX13" s="92" t="s">
        <v>30</v>
      </c>
      <c r="EY13" s="92" t="s">
        <v>30</v>
      </c>
      <c r="EZ13" s="92" t="s">
        <v>30</v>
      </c>
      <c r="FA13" s="92" t="s">
        <v>30</v>
      </c>
      <c r="FB13" s="142" t="s">
        <v>30</v>
      </c>
      <c r="FC13" s="73" t="s">
        <v>30</v>
      </c>
      <c r="FD13" s="92" t="s">
        <v>30</v>
      </c>
      <c r="FE13" s="92" t="s">
        <v>30</v>
      </c>
      <c r="FF13" s="113" t="s">
        <v>30</v>
      </c>
      <c r="FG13" s="113" t="s">
        <v>30</v>
      </c>
      <c r="FH13" s="113" t="s">
        <v>30</v>
      </c>
      <c r="FI13" s="113" t="s">
        <v>30</v>
      </c>
      <c r="FJ13" s="113" t="s">
        <v>30</v>
      </c>
      <c r="FK13" s="113" t="s">
        <v>30</v>
      </c>
      <c r="FL13" s="113" t="s">
        <v>30</v>
      </c>
      <c r="FM13" s="113" t="s">
        <v>30</v>
      </c>
      <c r="FN13" s="95" t="s">
        <v>30</v>
      </c>
      <c r="FO13" s="73" t="s">
        <v>30</v>
      </c>
      <c r="FP13" s="92" t="s">
        <v>30</v>
      </c>
      <c r="FQ13" s="92" t="s">
        <v>30</v>
      </c>
      <c r="FR13" s="113" t="s">
        <v>30</v>
      </c>
      <c r="FS13" s="113" t="s">
        <v>30</v>
      </c>
      <c r="FT13" s="113" t="s">
        <v>30</v>
      </c>
      <c r="FU13" s="113" t="s">
        <v>30</v>
      </c>
      <c r="FV13" s="113" t="s">
        <v>30</v>
      </c>
      <c r="FW13" s="113" t="s">
        <v>30</v>
      </c>
      <c r="FX13" s="113" t="s">
        <v>30</v>
      </c>
      <c r="FY13" s="113" t="s">
        <v>30</v>
      </c>
    </row>
    <row r="14" spans="1:181" ht="15" x14ac:dyDescent="0.25">
      <c r="A14" s="13" t="s">
        <v>12</v>
      </c>
      <c r="B14" s="101">
        <v>18516</v>
      </c>
      <c r="C14" s="92">
        <v>27852</v>
      </c>
      <c r="D14" s="92">
        <v>40920</v>
      </c>
      <c r="E14" s="113">
        <v>53708</v>
      </c>
      <c r="F14" s="113">
        <v>53929</v>
      </c>
      <c r="G14" s="113">
        <v>53613</v>
      </c>
      <c r="H14" s="113">
        <v>58770</v>
      </c>
      <c r="I14" s="105">
        <v>50889</v>
      </c>
      <c r="J14" s="105">
        <v>61870</v>
      </c>
      <c r="K14" s="105">
        <v>150341</v>
      </c>
      <c r="L14" s="105">
        <v>157765</v>
      </c>
      <c r="M14" s="105">
        <v>160579</v>
      </c>
      <c r="N14" s="109" t="s">
        <v>30</v>
      </c>
      <c r="O14" s="73" t="s">
        <v>30</v>
      </c>
      <c r="P14" s="73" t="s">
        <v>30</v>
      </c>
      <c r="Q14" s="73" t="s">
        <v>30</v>
      </c>
      <c r="R14" s="73" t="s">
        <v>30</v>
      </c>
      <c r="S14" s="73" t="s">
        <v>30</v>
      </c>
      <c r="T14" s="73" t="s">
        <v>30</v>
      </c>
      <c r="U14" s="73" t="s">
        <v>30</v>
      </c>
      <c r="V14" s="73" t="s">
        <v>30</v>
      </c>
      <c r="W14" s="73" t="s">
        <v>30</v>
      </c>
      <c r="X14" s="73" t="s">
        <v>30</v>
      </c>
      <c r="Y14" s="73" t="s">
        <v>30</v>
      </c>
      <c r="Z14" s="143">
        <v>5493</v>
      </c>
      <c r="AA14" s="92">
        <v>2311</v>
      </c>
      <c r="AB14" s="73">
        <v>17100</v>
      </c>
      <c r="AC14" s="73">
        <v>19532</v>
      </c>
      <c r="AD14" s="113">
        <v>17434</v>
      </c>
      <c r="AE14" s="113">
        <v>31027</v>
      </c>
      <c r="AF14" s="73">
        <v>44758</v>
      </c>
      <c r="AG14" s="105">
        <v>46358</v>
      </c>
      <c r="AH14" s="105">
        <v>67198</v>
      </c>
      <c r="AI14" s="105">
        <v>71085</v>
      </c>
      <c r="AJ14" s="105">
        <v>88658</v>
      </c>
      <c r="AK14" s="105">
        <v>102580</v>
      </c>
      <c r="AL14" s="143">
        <v>4940</v>
      </c>
      <c r="AM14" s="92">
        <v>6566</v>
      </c>
      <c r="AN14" s="73" t="s">
        <v>30</v>
      </c>
      <c r="AO14" s="73" t="s">
        <v>30</v>
      </c>
      <c r="AP14" s="73" t="s">
        <v>30</v>
      </c>
      <c r="AQ14" s="73" t="s">
        <v>30</v>
      </c>
      <c r="AR14" s="73" t="s">
        <v>30</v>
      </c>
      <c r="AS14" s="73" t="s">
        <v>30</v>
      </c>
      <c r="AT14" s="73" t="s">
        <v>30</v>
      </c>
      <c r="AU14" s="73">
        <v>31111</v>
      </c>
      <c r="AV14" s="73">
        <v>29481</v>
      </c>
      <c r="AW14" s="73">
        <v>30307</v>
      </c>
      <c r="AX14" s="143">
        <v>34056</v>
      </c>
      <c r="AY14" s="92">
        <v>39699</v>
      </c>
      <c r="AZ14" s="92">
        <v>55969</v>
      </c>
      <c r="BA14" s="73">
        <v>64518</v>
      </c>
      <c r="BB14" s="113">
        <v>71321</v>
      </c>
      <c r="BC14" s="113">
        <v>73927</v>
      </c>
      <c r="BD14" s="73">
        <v>87933</v>
      </c>
      <c r="BE14" s="105">
        <v>96036</v>
      </c>
      <c r="BF14" s="105">
        <v>102412</v>
      </c>
      <c r="BG14" s="105">
        <v>75635</v>
      </c>
      <c r="BH14" s="105">
        <v>78320</v>
      </c>
      <c r="BI14" s="105">
        <v>78382</v>
      </c>
      <c r="BJ14" s="143">
        <v>1121</v>
      </c>
      <c r="BK14" s="92">
        <v>313</v>
      </c>
      <c r="BL14" s="73">
        <v>1099</v>
      </c>
      <c r="BM14" s="73">
        <v>25788</v>
      </c>
      <c r="BN14" s="113">
        <v>25908</v>
      </c>
      <c r="BO14" s="113">
        <v>29636</v>
      </c>
      <c r="BP14" s="73">
        <v>33979</v>
      </c>
      <c r="BQ14" s="105">
        <v>35476</v>
      </c>
      <c r="BR14" s="105">
        <v>34297</v>
      </c>
      <c r="BS14" s="105">
        <v>36246</v>
      </c>
      <c r="BT14" s="105">
        <v>35275</v>
      </c>
      <c r="BU14" s="105">
        <v>33224</v>
      </c>
      <c r="BV14" s="143">
        <v>64126</v>
      </c>
      <c r="BW14" s="92">
        <v>76741</v>
      </c>
      <c r="BX14" s="92">
        <v>115088</v>
      </c>
      <c r="BY14" s="92">
        <v>163546</v>
      </c>
      <c r="BZ14" s="113">
        <v>168592</v>
      </c>
      <c r="CA14" s="113">
        <v>188203</v>
      </c>
      <c r="CB14" s="73">
        <v>225440</v>
      </c>
      <c r="CC14" s="163">
        <v>228759</v>
      </c>
      <c r="CD14" s="180">
        <v>265777</v>
      </c>
      <c r="CE14" s="105">
        <v>364418</v>
      </c>
      <c r="CF14" s="105">
        <v>389499</v>
      </c>
      <c r="CG14" s="105">
        <v>405072</v>
      </c>
      <c r="CH14" s="143">
        <v>15767</v>
      </c>
      <c r="CI14" s="92">
        <v>17867</v>
      </c>
      <c r="CJ14" s="92">
        <v>21474</v>
      </c>
      <c r="CK14" s="92" t="s">
        <v>29</v>
      </c>
      <c r="CL14" s="92" t="s">
        <v>29</v>
      </c>
      <c r="CM14" s="92" t="s">
        <v>29</v>
      </c>
      <c r="CN14" s="92" t="s">
        <v>29</v>
      </c>
      <c r="CO14" s="135">
        <v>55365</v>
      </c>
      <c r="CP14" s="105">
        <v>62848</v>
      </c>
      <c r="CQ14" s="105">
        <v>69073</v>
      </c>
      <c r="CR14" s="105">
        <v>64901</v>
      </c>
      <c r="CS14" s="105">
        <v>63462</v>
      </c>
      <c r="CT14" s="143">
        <v>65708</v>
      </c>
      <c r="CU14" s="92">
        <v>74579</v>
      </c>
      <c r="CV14" s="92">
        <v>80920</v>
      </c>
      <c r="CW14" s="92">
        <v>85923</v>
      </c>
      <c r="CX14" s="113">
        <v>96101</v>
      </c>
      <c r="CY14" s="113">
        <v>107264</v>
      </c>
      <c r="CZ14" s="92">
        <v>118940</v>
      </c>
      <c r="DA14" s="105">
        <v>144707</v>
      </c>
      <c r="DB14" s="105">
        <v>235842</v>
      </c>
      <c r="DC14" s="105">
        <v>189110</v>
      </c>
      <c r="DD14" s="105">
        <v>184838</v>
      </c>
      <c r="DE14" s="105">
        <v>189207</v>
      </c>
      <c r="DF14" s="143">
        <v>38952</v>
      </c>
      <c r="DG14" s="92">
        <v>46299</v>
      </c>
      <c r="DH14" s="92">
        <v>50420</v>
      </c>
      <c r="DI14" s="92">
        <v>76938</v>
      </c>
      <c r="DJ14" s="113">
        <v>69880</v>
      </c>
      <c r="DK14" s="113">
        <v>69355</v>
      </c>
      <c r="DL14" s="92">
        <v>84275</v>
      </c>
      <c r="DM14" s="105">
        <v>24506</v>
      </c>
      <c r="DN14" s="105">
        <v>28120</v>
      </c>
      <c r="DO14" s="105">
        <v>41145</v>
      </c>
      <c r="DP14" s="105">
        <v>31170</v>
      </c>
      <c r="DQ14" s="105">
        <v>24649</v>
      </c>
      <c r="DR14" s="143">
        <v>29782</v>
      </c>
      <c r="DS14" s="92">
        <v>41737</v>
      </c>
      <c r="DT14" s="92">
        <v>53599</v>
      </c>
      <c r="DU14" s="92">
        <v>65499</v>
      </c>
      <c r="DV14" s="113">
        <v>62761</v>
      </c>
      <c r="DW14" s="113">
        <v>77274</v>
      </c>
      <c r="DX14" s="92">
        <v>96769</v>
      </c>
      <c r="DY14" s="105">
        <v>140143</v>
      </c>
      <c r="DZ14" s="105">
        <v>152261</v>
      </c>
      <c r="EA14" s="105">
        <v>118364</v>
      </c>
      <c r="EB14" s="105">
        <v>82613</v>
      </c>
      <c r="EC14" s="105">
        <v>81044</v>
      </c>
      <c r="ED14" s="143">
        <v>150209</v>
      </c>
      <c r="EE14" s="92">
        <v>180482</v>
      </c>
      <c r="EF14" s="92">
        <v>206413</v>
      </c>
      <c r="EG14" s="92">
        <v>228360</v>
      </c>
      <c r="EH14" s="113">
        <v>228742</v>
      </c>
      <c r="EI14" s="113">
        <v>253893</v>
      </c>
      <c r="EJ14" s="92">
        <v>299984</v>
      </c>
      <c r="EK14" s="105">
        <v>364721</v>
      </c>
      <c r="EL14" s="105">
        <v>479071</v>
      </c>
      <c r="EM14" s="105">
        <v>417692</v>
      </c>
      <c r="EN14" s="105">
        <v>363522</v>
      </c>
      <c r="EO14" s="105">
        <v>358362</v>
      </c>
      <c r="EP14" s="143" t="s">
        <v>29</v>
      </c>
      <c r="EQ14" s="73" t="s">
        <v>29</v>
      </c>
      <c r="ER14" s="92" t="s">
        <v>29</v>
      </c>
      <c r="ES14" s="92" t="s">
        <v>29</v>
      </c>
      <c r="ET14" s="92" t="s">
        <v>29</v>
      </c>
      <c r="EU14" s="92" t="s">
        <v>29</v>
      </c>
      <c r="EV14" s="92" t="s">
        <v>29</v>
      </c>
      <c r="EW14" s="92" t="s">
        <v>29</v>
      </c>
      <c r="EX14" s="92" t="s">
        <v>29</v>
      </c>
      <c r="EY14" s="92" t="s">
        <v>29</v>
      </c>
      <c r="EZ14" s="92" t="s">
        <v>29</v>
      </c>
      <c r="FA14" s="92" t="s">
        <v>29</v>
      </c>
      <c r="FB14" s="143" t="s">
        <v>29</v>
      </c>
      <c r="FC14" s="73" t="s">
        <v>29</v>
      </c>
      <c r="FD14" s="101" t="s">
        <v>29</v>
      </c>
      <c r="FE14" s="101" t="s">
        <v>29</v>
      </c>
      <c r="FF14" s="73" t="s">
        <v>29</v>
      </c>
      <c r="FG14" s="73" t="s">
        <v>29</v>
      </c>
      <c r="FH14" s="73" t="s">
        <v>29</v>
      </c>
      <c r="FI14" s="73" t="s">
        <v>29</v>
      </c>
      <c r="FJ14" s="73" t="s">
        <v>29</v>
      </c>
      <c r="FK14" s="73" t="s">
        <v>29</v>
      </c>
      <c r="FL14" s="73" t="s">
        <v>29</v>
      </c>
      <c r="FM14" s="73" t="s">
        <v>29</v>
      </c>
      <c r="FN14" s="109" t="s">
        <v>29</v>
      </c>
      <c r="FO14" s="73" t="s">
        <v>29</v>
      </c>
      <c r="FP14" s="92" t="s">
        <v>29</v>
      </c>
      <c r="FQ14" s="92" t="s">
        <v>29</v>
      </c>
      <c r="FR14" s="113" t="s">
        <v>29</v>
      </c>
      <c r="FS14" s="113" t="s">
        <v>29</v>
      </c>
      <c r="FT14" s="113" t="s">
        <v>29</v>
      </c>
      <c r="FU14" s="113" t="s">
        <v>29</v>
      </c>
      <c r="FV14" s="113" t="s">
        <v>29</v>
      </c>
      <c r="FW14" s="113" t="s">
        <v>29</v>
      </c>
      <c r="FX14" s="113" t="s">
        <v>29</v>
      </c>
      <c r="FY14" s="113" t="s">
        <v>29</v>
      </c>
    </row>
    <row r="15" spans="1:181" ht="15" x14ac:dyDescent="0.25">
      <c r="A15" s="13" t="s">
        <v>13</v>
      </c>
      <c r="B15" s="73" t="s">
        <v>29</v>
      </c>
      <c r="C15" s="73" t="s">
        <v>29</v>
      </c>
      <c r="D15" s="73" t="s">
        <v>29</v>
      </c>
      <c r="E15" s="73" t="s">
        <v>29</v>
      </c>
      <c r="F15" s="73">
        <v>21587</v>
      </c>
      <c r="G15" s="73">
        <v>27969</v>
      </c>
      <c r="H15" s="73">
        <v>35942</v>
      </c>
      <c r="I15" s="135">
        <v>42584</v>
      </c>
      <c r="J15" s="135">
        <v>46156</v>
      </c>
      <c r="K15" s="135">
        <v>59140</v>
      </c>
      <c r="L15" s="135">
        <v>66042</v>
      </c>
      <c r="M15" s="163">
        <v>121913</v>
      </c>
      <c r="N15" s="109" t="s">
        <v>30</v>
      </c>
      <c r="O15" s="73" t="s">
        <v>30</v>
      </c>
      <c r="P15" s="73" t="s">
        <v>30</v>
      </c>
      <c r="Q15" s="73" t="s">
        <v>30</v>
      </c>
      <c r="R15" s="73" t="s">
        <v>30</v>
      </c>
      <c r="S15" s="73" t="s">
        <v>30</v>
      </c>
      <c r="T15" s="73" t="s">
        <v>30</v>
      </c>
      <c r="U15" s="73" t="s">
        <v>30</v>
      </c>
      <c r="V15" s="73" t="s">
        <v>30</v>
      </c>
      <c r="W15" s="73" t="s">
        <v>30</v>
      </c>
      <c r="X15" s="73" t="s">
        <v>30</v>
      </c>
      <c r="Y15" s="73" t="s">
        <v>30</v>
      </c>
      <c r="Z15" s="143" t="s">
        <v>29</v>
      </c>
      <c r="AA15" s="73" t="s">
        <v>29</v>
      </c>
      <c r="AB15" s="73" t="s">
        <v>29</v>
      </c>
      <c r="AC15" s="73" t="s">
        <v>29</v>
      </c>
      <c r="AD15" s="73" t="s">
        <v>29</v>
      </c>
      <c r="AE15" s="73" t="s">
        <v>29</v>
      </c>
      <c r="AF15" s="73" t="s">
        <v>29</v>
      </c>
      <c r="AG15" s="73" t="s">
        <v>29</v>
      </c>
      <c r="AH15" s="135">
        <v>4166</v>
      </c>
      <c r="AI15" s="135">
        <v>7857</v>
      </c>
      <c r="AJ15" s="135">
        <v>9563</v>
      </c>
      <c r="AK15" s="135">
        <v>17706</v>
      </c>
      <c r="AL15" s="143" t="s">
        <v>29</v>
      </c>
      <c r="AM15" s="73" t="s">
        <v>29</v>
      </c>
      <c r="AN15" s="73" t="s">
        <v>29</v>
      </c>
      <c r="AO15" s="73" t="s">
        <v>29</v>
      </c>
      <c r="AP15" s="73">
        <v>33</v>
      </c>
      <c r="AQ15" s="73">
        <v>102</v>
      </c>
      <c r="AR15" s="73">
        <v>108</v>
      </c>
      <c r="AS15" s="136">
        <v>219</v>
      </c>
      <c r="AT15" s="135">
        <v>620</v>
      </c>
      <c r="AU15" s="93" t="s">
        <v>29</v>
      </c>
      <c r="AV15" s="93" t="s">
        <v>29</v>
      </c>
      <c r="AW15" s="93" t="s">
        <v>29</v>
      </c>
      <c r="AX15" s="143" t="s">
        <v>29</v>
      </c>
      <c r="AY15" s="73" t="s">
        <v>29</v>
      </c>
      <c r="AZ15" s="73" t="s">
        <v>29</v>
      </c>
      <c r="BA15" s="73" t="s">
        <v>29</v>
      </c>
      <c r="BB15" s="73">
        <v>4111</v>
      </c>
      <c r="BC15" s="73">
        <v>4437</v>
      </c>
      <c r="BD15" s="73">
        <v>9468</v>
      </c>
      <c r="BE15" s="136">
        <v>10168.469999999999</v>
      </c>
      <c r="BF15" s="135">
        <v>18486</v>
      </c>
      <c r="BG15" s="135">
        <v>20779</v>
      </c>
      <c r="BH15" s="135">
        <v>23164</v>
      </c>
      <c r="BI15" s="135">
        <v>35328</v>
      </c>
      <c r="BJ15" s="143" t="s">
        <v>29</v>
      </c>
      <c r="BK15" s="73" t="s">
        <v>29</v>
      </c>
      <c r="BL15" s="73" t="s">
        <v>29</v>
      </c>
      <c r="BM15" s="73" t="s">
        <v>29</v>
      </c>
      <c r="BN15" s="73">
        <v>622</v>
      </c>
      <c r="BO15" s="73">
        <v>5937.5</v>
      </c>
      <c r="BP15" s="73">
        <v>15705</v>
      </c>
      <c r="BQ15" s="136">
        <v>21272</v>
      </c>
      <c r="BR15" s="135">
        <v>23966</v>
      </c>
      <c r="BS15" s="135">
        <v>27934</v>
      </c>
      <c r="BT15" s="135">
        <v>29826</v>
      </c>
      <c r="BU15" s="135">
        <v>37048</v>
      </c>
      <c r="BV15" s="143" t="s">
        <v>29</v>
      </c>
      <c r="BW15" s="73" t="s">
        <v>29</v>
      </c>
      <c r="BX15" s="101" t="s">
        <v>29</v>
      </c>
      <c r="BY15" s="92" t="s">
        <v>29</v>
      </c>
      <c r="BZ15" s="73">
        <v>26353</v>
      </c>
      <c r="CA15" s="73">
        <v>38445.5</v>
      </c>
      <c r="CB15" s="73">
        <v>61223</v>
      </c>
      <c r="CC15" s="163">
        <v>74243.47</v>
      </c>
      <c r="CD15" s="178">
        <v>93394</v>
      </c>
      <c r="CE15" s="135">
        <v>115710</v>
      </c>
      <c r="CF15" s="135">
        <v>128595</v>
      </c>
      <c r="CG15" s="135">
        <v>211995</v>
      </c>
      <c r="CH15" s="143" t="s">
        <v>30</v>
      </c>
      <c r="CI15" s="73" t="s">
        <v>30</v>
      </c>
      <c r="CJ15" s="101" t="s">
        <v>30</v>
      </c>
      <c r="CK15" s="92" t="s">
        <v>30</v>
      </c>
      <c r="CL15" s="73">
        <v>1333</v>
      </c>
      <c r="CM15" s="92" t="s">
        <v>30</v>
      </c>
      <c r="CN15" s="92" t="s">
        <v>30</v>
      </c>
      <c r="CO15" s="92" t="s">
        <v>30</v>
      </c>
      <c r="CP15" s="92" t="s">
        <v>30</v>
      </c>
      <c r="CQ15" s="92" t="s">
        <v>30</v>
      </c>
      <c r="CR15" s="92" t="s">
        <v>30</v>
      </c>
      <c r="CS15" s="92" t="s">
        <v>30</v>
      </c>
      <c r="CT15" s="143" t="s">
        <v>29</v>
      </c>
      <c r="CU15" s="73" t="s">
        <v>29</v>
      </c>
      <c r="CV15" s="101" t="s">
        <v>29</v>
      </c>
      <c r="CW15" s="92" t="s">
        <v>29</v>
      </c>
      <c r="CX15" s="73">
        <v>45560</v>
      </c>
      <c r="CY15" s="73">
        <v>139206</v>
      </c>
      <c r="CZ15" s="92">
        <v>176988</v>
      </c>
      <c r="DA15" s="136">
        <v>268536</v>
      </c>
      <c r="DB15" s="135">
        <v>263953</v>
      </c>
      <c r="DC15" s="135">
        <v>374125</v>
      </c>
      <c r="DD15" s="135">
        <v>379047</v>
      </c>
      <c r="DE15" s="135">
        <v>393537</v>
      </c>
      <c r="DF15" s="143" t="s">
        <v>29</v>
      </c>
      <c r="DG15" s="73" t="s">
        <v>29</v>
      </c>
      <c r="DH15" s="101" t="s">
        <v>29</v>
      </c>
      <c r="DI15" s="92" t="s">
        <v>29</v>
      </c>
      <c r="DJ15" s="73">
        <v>22443</v>
      </c>
      <c r="DK15" s="73">
        <v>156296</v>
      </c>
      <c r="DL15" s="92">
        <v>192078</v>
      </c>
      <c r="DM15" s="136">
        <v>181773</v>
      </c>
      <c r="DN15" s="135">
        <v>181047</v>
      </c>
      <c r="DO15" s="135">
        <v>90314</v>
      </c>
      <c r="DP15" s="135">
        <v>88327</v>
      </c>
      <c r="DQ15" s="135">
        <v>88236</v>
      </c>
      <c r="DR15" s="143" t="s">
        <v>29</v>
      </c>
      <c r="DS15" s="73" t="s">
        <v>29</v>
      </c>
      <c r="DT15" s="101" t="s">
        <v>29</v>
      </c>
      <c r="DU15" s="92" t="s">
        <v>29</v>
      </c>
      <c r="DV15" s="73">
        <v>120</v>
      </c>
      <c r="DW15" s="73">
        <v>17237</v>
      </c>
      <c r="DX15" s="92">
        <v>25381</v>
      </c>
      <c r="DY15" s="136">
        <v>30293</v>
      </c>
      <c r="DZ15" s="135">
        <v>25970</v>
      </c>
      <c r="EA15" s="135">
        <v>23362</v>
      </c>
      <c r="EB15" s="135">
        <v>27738</v>
      </c>
      <c r="EC15" s="135">
        <v>32119</v>
      </c>
      <c r="ED15" s="143" t="s">
        <v>29</v>
      </c>
      <c r="EE15" s="73" t="s">
        <v>29</v>
      </c>
      <c r="EF15" s="101" t="s">
        <v>29</v>
      </c>
      <c r="EG15" s="101" t="s">
        <v>29</v>
      </c>
      <c r="EH15" s="73">
        <v>69456</v>
      </c>
      <c r="EI15" s="73">
        <v>312739</v>
      </c>
      <c r="EJ15" s="92">
        <v>394447</v>
      </c>
      <c r="EK15" s="135">
        <v>480602</v>
      </c>
      <c r="EL15" s="135">
        <v>470970</v>
      </c>
      <c r="EM15" s="135">
        <v>487801</v>
      </c>
      <c r="EN15" s="135">
        <v>495112</v>
      </c>
      <c r="EO15" s="135">
        <v>513892</v>
      </c>
      <c r="EP15" s="143" t="s">
        <v>30</v>
      </c>
      <c r="EQ15" s="73" t="s">
        <v>30</v>
      </c>
      <c r="ER15" s="101" t="s">
        <v>30</v>
      </c>
      <c r="ES15" s="101" t="s">
        <v>30</v>
      </c>
      <c r="ET15" s="101" t="s">
        <v>30</v>
      </c>
      <c r="EU15" s="101" t="s">
        <v>30</v>
      </c>
      <c r="EV15" s="101" t="s">
        <v>30</v>
      </c>
      <c r="EW15" s="101" t="s">
        <v>30</v>
      </c>
      <c r="EX15" s="101" t="s">
        <v>30</v>
      </c>
      <c r="EY15" s="101" t="s">
        <v>30</v>
      </c>
      <c r="EZ15" s="101" t="s">
        <v>30</v>
      </c>
      <c r="FA15" s="101" t="s">
        <v>30</v>
      </c>
      <c r="FB15" s="142" t="s">
        <v>30</v>
      </c>
      <c r="FC15" s="73" t="s">
        <v>30</v>
      </c>
      <c r="FD15" s="92" t="s">
        <v>30</v>
      </c>
      <c r="FE15" s="92" t="s">
        <v>30</v>
      </c>
      <c r="FF15" s="113" t="s">
        <v>30</v>
      </c>
      <c r="FG15" s="113" t="s">
        <v>30</v>
      </c>
      <c r="FH15" s="113" t="s">
        <v>30</v>
      </c>
      <c r="FI15" s="113" t="s">
        <v>30</v>
      </c>
      <c r="FJ15" s="113" t="s">
        <v>30</v>
      </c>
      <c r="FK15" s="113" t="s">
        <v>30</v>
      </c>
      <c r="FL15" s="113" t="s">
        <v>30</v>
      </c>
      <c r="FM15" s="113" t="s">
        <v>30</v>
      </c>
      <c r="FN15" s="109" t="s">
        <v>30</v>
      </c>
      <c r="FO15" s="73" t="s">
        <v>30</v>
      </c>
      <c r="FP15" s="101" t="s">
        <v>30</v>
      </c>
      <c r="FQ15" s="101" t="s">
        <v>30</v>
      </c>
      <c r="FR15" s="73" t="s">
        <v>30</v>
      </c>
      <c r="FS15" s="73" t="s">
        <v>30</v>
      </c>
      <c r="FT15" s="73" t="s">
        <v>30</v>
      </c>
      <c r="FU15" s="73" t="s">
        <v>30</v>
      </c>
      <c r="FV15" s="73" t="s">
        <v>30</v>
      </c>
      <c r="FW15" s="73" t="s">
        <v>30</v>
      </c>
      <c r="FX15" s="73" t="s">
        <v>30</v>
      </c>
      <c r="FY15" s="73" t="s">
        <v>30</v>
      </c>
    </row>
    <row r="16" spans="1:181" ht="15" x14ac:dyDescent="0.25">
      <c r="A16" s="13" t="s">
        <v>14</v>
      </c>
      <c r="B16" s="73" t="s">
        <v>29</v>
      </c>
      <c r="C16" s="73" t="s">
        <v>29</v>
      </c>
      <c r="D16" s="73" t="s">
        <v>29</v>
      </c>
      <c r="E16" s="73" t="s">
        <v>29</v>
      </c>
      <c r="F16" s="73" t="s">
        <v>29</v>
      </c>
      <c r="G16" s="73">
        <v>121365</v>
      </c>
      <c r="H16" s="73">
        <v>133054</v>
      </c>
      <c r="I16" s="135">
        <v>138967</v>
      </c>
      <c r="J16" s="135">
        <v>158212</v>
      </c>
      <c r="K16" s="135">
        <v>86485</v>
      </c>
      <c r="L16" s="135">
        <v>90589</v>
      </c>
      <c r="M16" s="163">
        <v>101833</v>
      </c>
      <c r="N16" s="109" t="s">
        <v>29</v>
      </c>
      <c r="O16" s="73" t="s">
        <v>29</v>
      </c>
      <c r="P16" s="73" t="s">
        <v>29</v>
      </c>
      <c r="Q16" s="73" t="s">
        <v>29</v>
      </c>
      <c r="R16" s="73" t="s">
        <v>29</v>
      </c>
      <c r="S16" s="73" t="s">
        <v>29</v>
      </c>
      <c r="T16" s="73" t="s">
        <v>29</v>
      </c>
      <c r="U16" s="73">
        <v>13379</v>
      </c>
      <c r="V16" s="135">
        <v>14647</v>
      </c>
      <c r="W16" s="135">
        <v>15743</v>
      </c>
      <c r="X16" s="135">
        <v>14701</v>
      </c>
      <c r="Y16" s="135">
        <v>15565</v>
      </c>
      <c r="Z16" s="143" t="s">
        <v>29</v>
      </c>
      <c r="AA16" s="73" t="s">
        <v>29</v>
      </c>
      <c r="AB16" s="73" t="s">
        <v>29</v>
      </c>
      <c r="AC16" s="73" t="s">
        <v>29</v>
      </c>
      <c r="AD16" s="73" t="s">
        <v>29</v>
      </c>
      <c r="AE16" s="73">
        <v>147976</v>
      </c>
      <c r="AF16" s="73">
        <v>215507</v>
      </c>
      <c r="AG16" s="73">
        <v>228266</v>
      </c>
      <c r="AH16" s="135">
        <v>256333</v>
      </c>
      <c r="AI16" s="135">
        <v>342126</v>
      </c>
      <c r="AJ16" s="135">
        <v>346880</v>
      </c>
      <c r="AK16" s="135">
        <v>355931</v>
      </c>
      <c r="AL16" s="143" t="s">
        <v>29</v>
      </c>
      <c r="AM16" s="73" t="s">
        <v>29</v>
      </c>
      <c r="AN16" s="73" t="s">
        <v>29</v>
      </c>
      <c r="AO16" s="73" t="s">
        <v>29</v>
      </c>
      <c r="AP16" s="73" t="s">
        <v>29</v>
      </c>
      <c r="AQ16" s="73">
        <v>56814</v>
      </c>
      <c r="AR16" s="73" t="s">
        <v>30</v>
      </c>
      <c r="AS16" s="73" t="s">
        <v>30</v>
      </c>
      <c r="AT16" s="73" t="s">
        <v>30</v>
      </c>
      <c r="AU16" s="73" t="s">
        <v>30</v>
      </c>
      <c r="AV16" s="73" t="s">
        <v>30</v>
      </c>
      <c r="AW16" s="73" t="s">
        <v>30</v>
      </c>
      <c r="AX16" s="143" t="s">
        <v>29</v>
      </c>
      <c r="AY16" s="73" t="s">
        <v>29</v>
      </c>
      <c r="AZ16" s="73" t="s">
        <v>29</v>
      </c>
      <c r="BA16" s="73" t="s">
        <v>29</v>
      </c>
      <c r="BB16" s="73" t="s">
        <v>29</v>
      </c>
      <c r="BC16" s="73">
        <v>7747</v>
      </c>
      <c r="BD16" s="73">
        <v>9483</v>
      </c>
      <c r="BE16" s="136">
        <v>11593</v>
      </c>
      <c r="BF16" s="135">
        <v>15720</v>
      </c>
      <c r="BG16" s="135">
        <v>13964</v>
      </c>
      <c r="BH16" s="135">
        <v>16720</v>
      </c>
      <c r="BI16" s="135">
        <v>18852</v>
      </c>
      <c r="BJ16" s="143" t="s">
        <v>29</v>
      </c>
      <c r="BK16" s="73" t="s">
        <v>29</v>
      </c>
      <c r="BL16" s="92" t="s">
        <v>29</v>
      </c>
      <c r="BM16" s="92" t="s">
        <v>29</v>
      </c>
      <c r="BN16" s="92" t="s">
        <v>29</v>
      </c>
      <c r="BO16" s="92" t="s">
        <v>29</v>
      </c>
      <c r="BP16" s="92" t="s">
        <v>29</v>
      </c>
      <c r="BQ16" s="92" t="s">
        <v>29</v>
      </c>
      <c r="BR16" s="92" t="s">
        <v>29</v>
      </c>
      <c r="BS16" s="92" t="s">
        <v>29</v>
      </c>
      <c r="BT16" s="92" t="s">
        <v>29</v>
      </c>
      <c r="BU16" s="92" t="s">
        <v>29</v>
      </c>
      <c r="BV16" s="143" t="s">
        <v>29</v>
      </c>
      <c r="BW16" s="73" t="s">
        <v>29</v>
      </c>
      <c r="BX16" s="101" t="s">
        <v>29</v>
      </c>
      <c r="BY16" s="92" t="s">
        <v>29</v>
      </c>
      <c r="BZ16" s="92" t="s">
        <v>29</v>
      </c>
      <c r="CA16" s="73">
        <v>333902</v>
      </c>
      <c r="CB16" s="73">
        <v>358044</v>
      </c>
      <c r="CC16" s="163">
        <v>392205</v>
      </c>
      <c r="CD16" s="178">
        <v>444912</v>
      </c>
      <c r="CE16" s="135">
        <v>458318</v>
      </c>
      <c r="CF16" s="135">
        <v>468890</v>
      </c>
      <c r="CG16" s="135">
        <v>492181</v>
      </c>
      <c r="CH16" s="143" t="s">
        <v>30</v>
      </c>
      <c r="CI16" s="73" t="s">
        <v>30</v>
      </c>
      <c r="CJ16" s="101" t="s">
        <v>30</v>
      </c>
      <c r="CK16" s="92" t="s">
        <v>30</v>
      </c>
      <c r="CL16" s="92" t="s">
        <v>30</v>
      </c>
      <c r="CM16" s="92" t="s">
        <v>30</v>
      </c>
      <c r="CN16" s="92" t="s">
        <v>30</v>
      </c>
      <c r="CO16" s="92" t="s">
        <v>30</v>
      </c>
      <c r="CP16" s="92" t="s">
        <v>30</v>
      </c>
      <c r="CQ16" s="92" t="s">
        <v>30</v>
      </c>
      <c r="CR16" s="92" t="s">
        <v>30</v>
      </c>
      <c r="CS16" s="92" t="s">
        <v>30</v>
      </c>
      <c r="CT16" s="143" t="s">
        <v>29</v>
      </c>
      <c r="CU16" s="73" t="s">
        <v>29</v>
      </c>
      <c r="CV16" s="101" t="s">
        <v>29</v>
      </c>
      <c r="CW16" s="92" t="s">
        <v>29</v>
      </c>
      <c r="CX16" s="92" t="s">
        <v>29</v>
      </c>
      <c r="CY16" s="73">
        <v>82914</v>
      </c>
      <c r="CZ16" s="92">
        <v>113994</v>
      </c>
      <c r="DA16" s="136">
        <v>237733</v>
      </c>
      <c r="DB16" s="135">
        <v>245835</v>
      </c>
      <c r="DC16" s="135">
        <v>243795</v>
      </c>
      <c r="DD16" s="135">
        <v>236564</v>
      </c>
      <c r="DE16" s="135">
        <v>226966</v>
      </c>
      <c r="DF16" s="143" t="s">
        <v>29</v>
      </c>
      <c r="DG16" s="73" t="s">
        <v>29</v>
      </c>
      <c r="DH16" s="101" t="s">
        <v>29</v>
      </c>
      <c r="DI16" s="92" t="s">
        <v>29</v>
      </c>
      <c r="DJ16" s="92" t="s">
        <v>29</v>
      </c>
      <c r="DK16" s="73">
        <v>201657</v>
      </c>
      <c r="DL16" s="92">
        <v>253276</v>
      </c>
      <c r="DM16" s="136">
        <v>220062</v>
      </c>
      <c r="DN16" s="135">
        <v>220912</v>
      </c>
      <c r="DO16" s="135">
        <v>230268</v>
      </c>
      <c r="DP16" s="135">
        <v>204898</v>
      </c>
      <c r="DQ16" s="135">
        <v>200182</v>
      </c>
      <c r="DR16" s="143" t="s">
        <v>29</v>
      </c>
      <c r="DS16" s="73" t="s">
        <v>29</v>
      </c>
      <c r="DT16" s="101" t="s">
        <v>29</v>
      </c>
      <c r="DU16" s="92" t="s">
        <v>29</v>
      </c>
      <c r="DV16" s="92" t="s">
        <v>29</v>
      </c>
      <c r="DW16" s="73">
        <v>11289</v>
      </c>
      <c r="DX16" s="92">
        <v>11942</v>
      </c>
      <c r="DY16" s="92" t="s">
        <v>30</v>
      </c>
      <c r="DZ16" s="92" t="s">
        <v>30</v>
      </c>
      <c r="EA16" s="92" t="s">
        <v>30</v>
      </c>
      <c r="EB16" s="92" t="s">
        <v>30</v>
      </c>
      <c r="EC16" s="92" t="s">
        <v>30</v>
      </c>
      <c r="ED16" s="143" t="s">
        <v>29</v>
      </c>
      <c r="EE16" s="73" t="s">
        <v>29</v>
      </c>
      <c r="EF16" s="101" t="s">
        <v>29</v>
      </c>
      <c r="EG16" s="101" t="s">
        <v>29</v>
      </c>
      <c r="EH16" s="101" t="s">
        <v>29</v>
      </c>
      <c r="EI16" s="73">
        <v>295860</v>
      </c>
      <c r="EJ16" s="92">
        <v>379212</v>
      </c>
      <c r="EK16" s="135">
        <v>457795</v>
      </c>
      <c r="EL16" s="135">
        <v>466747</v>
      </c>
      <c r="EM16" s="135">
        <v>474063</v>
      </c>
      <c r="EN16" s="135">
        <v>441462</v>
      </c>
      <c r="EO16" s="135">
        <v>427148</v>
      </c>
      <c r="EP16" s="143" t="s">
        <v>29</v>
      </c>
      <c r="EQ16" s="73" t="s">
        <v>29</v>
      </c>
      <c r="ER16" s="101" t="s">
        <v>29</v>
      </c>
      <c r="ES16" s="101" t="s">
        <v>29</v>
      </c>
      <c r="ET16" s="101" t="s">
        <v>29</v>
      </c>
      <c r="EU16" s="101" t="s">
        <v>29</v>
      </c>
      <c r="EV16" s="101" t="s">
        <v>29</v>
      </c>
      <c r="EW16" s="101" t="s">
        <v>29</v>
      </c>
      <c r="EX16" s="101" t="s">
        <v>29</v>
      </c>
      <c r="EY16" s="101" t="s">
        <v>29</v>
      </c>
      <c r="EZ16" s="101" t="s">
        <v>29</v>
      </c>
      <c r="FA16" s="101" t="s">
        <v>29</v>
      </c>
      <c r="FB16" s="143" t="s">
        <v>29</v>
      </c>
      <c r="FC16" s="73" t="s">
        <v>29</v>
      </c>
      <c r="FD16" s="101" t="s">
        <v>29</v>
      </c>
      <c r="FE16" s="101" t="s">
        <v>29</v>
      </c>
      <c r="FF16" s="73" t="s">
        <v>29</v>
      </c>
      <c r="FG16" s="73" t="s">
        <v>29</v>
      </c>
      <c r="FH16" s="73" t="s">
        <v>29</v>
      </c>
      <c r="FI16" s="73" t="s">
        <v>29</v>
      </c>
      <c r="FJ16" s="73" t="s">
        <v>29</v>
      </c>
      <c r="FK16" s="73" t="s">
        <v>29</v>
      </c>
      <c r="FL16" s="73" t="s">
        <v>29</v>
      </c>
      <c r="FM16" s="73" t="s">
        <v>29</v>
      </c>
      <c r="FN16" s="109" t="s">
        <v>29</v>
      </c>
      <c r="FO16" s="73" t="s">
        <v>29</v>
      </c>
      <c r="FP16" s="101" t="s">
        <v>29</v>
      </c>
      <c r="FQ16" s="101" t="s">
        <v>29</v>
      </c>
      <c r="FR16" s="73" t="s">
        <v>29</v>
      </c>
      <c r="FS16" s="73" t="s">
        <v>29</v>
      </c>
      <c r="FT16" s="73" t="s">
        <v>29</v>
      </c>
      <c r="FU16" s="73" t="s">
        <v>29</v>
      </c>
      <c r="FV16" s="73" t="s">
        <v>29</v>
      </c>
      <c r="FW16" s="73" t="s">
        <v>29</v>
      </c>
      <c r="FX16" s="73" t="s">
        <v>29</v>
      </c>
      <c r="FY16" s="73" t="s">
        <v>29</v>
      </c>
    </row>
    <row r="17" spans="1:181" ht="15" x14ac:dyDescent="0.25">
      <c r="A17" s="13" t="s">
        <v>15</v>
      </c>
      <c r="B17" s="101">
        <v>77880</v>
      </c>
      <c r="C17" s="92">
        <v>77880</v>
      </c>
      <c r="D17" s="92">
        <v>135416</v>
      </c>
      <c r="E17" s="113">
        <v>171758</v>
      </c>
      <c r="F17" s="113">
        <v>208963</v>
      </c>
      <c r="G17" s="113">
        <v>241333</v>
      </c>
      <c r="H17" s="113">
        <v>264615</v>
      </c>
      <c r="I17" s="135">
        <v>370133</v>
      </c>
      <c r="J17" s="135">
        <v>461559</v>
      </c>
      <c r="K17" s="135">
        <v>524656</v>
      </c>
      <c r="L17" s="135">
        <v>569379</v>
      </c>
      <c r="M17" s="163">
        <v>646516</v>
      </c>
      <c r="N17" s="95">
        <v>17498</v>
      </c>
      <c r="O17" s="92">
        <v>17498</v>
      </c>
      <c r="P17" s="93">
        <v>26683</v>
      </c>
      <c r="Q17" s="117">
        <v>41274</v>
      </c>
      <c r="R17" s="113">
        <v>34223</v>
      </c>
      <c r="S17" s="113">
        <v>62145</v>
      </c>
      <c r="T17" s="113">
        <v>66914</v>
      </c>
      <c r="U17" s="136">
        <v>88967</v>
      </c>
      <c r="V17" s="135">
        <v>121592</v>
      </c>
      <c r="W17" s="135">
        <v>144279</v>
      </c>
      <c r="X17" s="135">
        <v>157827</v>
      </c>
      <c r="Y17" s="135">
        <v>173779</v>
      </c>
      <c r="Z17" s="142">
        <v>85670</v>
      </c>
      <c r="AA17" s="92">
        <v>85670</v>
      </c>
      <c r="AB17" s="93">
        <v>135580</v>
      </c>
      <c r="AC17" s="117">
        <v>162053</v>
      </c>
      <c r="AD17" s="113">
        <v>173761</v>
      </c>
      <c r="AE17" s="113">
        <v>175167</v>
      </c>
      <c r="AF17" s="113">
        <v>226612</v>
      </c>
      <c r="AG17" s="105">
        <v>320146</v>
      </c>
      <c r="AH17" s="135">
        <v>412976</v>
      </c>
      <c r="AI17" s="135">
        <v>474868</v>
      </c>
      <c r="AJ17" s="135">
        <v>563847</v>
      </c>
      <c r="AK17" s="135">
        <v>604535</v>
      </c>
      <c r="AL17" s="142">
        <v>9787</v>
      </c>
      <c r="AM17" s="92">
        <v>9787</v>
      </c>
      <c r="AN17" s="92">
        <v>16956</v>
      </c>
      <c r="AO17" s="117">
        <v>23981</v>
      </c>
      <c r="AP17" s="113">
        <v>29466</v>
      </c>
      <c r="AQ17" s="113">
        <v>48460</v>
      </c>
      <c r="AR17" s="113">
        <v>43153</v>
      </c>
      <c r="AS17" s="105">
        <v>41925</v>
      </c>
      <c r="AT17" s="135">
        <v>44071</v>
      </c>
      <c r="AU17" s="135">
        <v>59557</v>
      </c>
      <c r="AV17" s="135">
        <v>63327</v>
      </c>
      <c r="AW17" s="135">
        <v>62261</v>
      </c>
      <c r="AX17" s="142">
        <v>10236</v>
      </c>
      <c r="AY17" s="92">
        <v>10236</v>
      </c>
      <c r="AZ17" s="92">
        <v>29185</v>
      </c>
      <c r="BA17" s="117">
        <v>37662</v>
      </c>
      <c r="BB17" s="113">
        <v>43161</v>
      </c>
      <c r="BC17" s="113">
        <v>30516</v>
      </c>
      <c r="BD17" s="113">
        <v>34902</v>
      </c>
      <c r="BE17" s="136">
        <v>49229</v>
      </c>
      <c r="BF17" s="135">
        <v>74644</v>
      </c>
      <c r="BG17" s="135">
        <v>115974</v>
      </c>
      <c r="BH17" s="135">
        <v>128193</v>
      </c>
      <c r="BI17" s="135">
        <v>140199</v>
      </c>
      <c r="BJ17" s="142">
        <v>12528</v>
      </c>
      <c r="BK17" s="92">
        <v>12528</v>
      </c>
      <c r="BL17" s="93">
        <v>14751</v>
      </c>
      <c r="BM17" s="73" t="s">
        <v>29</v>
      </c>
      <c r="BN17" s="73" t="s">
        <v>29</v>
      </c>
      <c r="BO17" s="73" t="s">
        <v>29</v>
      </c>
      <c r="BP17" s="73" t="s">
        <v>29</v>
      </c>
      <c r="BQ17" s="73" t="s">
        <v>29</v>
      </c>
      <c r="BR17" s="73" t="s">
        <v>29</v>
      </c>
      <c r="BS17" s="73">
        <v>57</v>
      </c>
      <c r="BT17" s="73">
        <v>172</v>
      </c>
      <c r="BU17" s="73">
        <v>663</v>
      </c>
      <c r="BV17" s="146">
        <v>213599</v>
      </c>
      <c r="BW17" s="92">
        <v>213599</v>
      </c>
      <c r="BX17" s="92">
        <v>343820</v>
      </c>
      <c r="BY17" s="92">
        <v>436728</v>
      </c>
      <c r="BZ17" s="113">
        <v>489574</v>
      </c>
      <c r="CA17" s="113">
        <v>557621</v>
      </c>
      <c r="CB17" s="113">
        <v>636196</v>
      </c>
      <c r="CC17" s="163">
        <v>880740</v>
      </c>
      <c r="CD17" s="178">
        <v>1145272</v>
      </c>
      <c r="CE17" s="135">
        <v>1320243</v>
      </c>
      <c r="CF17" s="135">
        <v>1482745</v>
      </c>
      <c r="CG17" s="135">
        <v>1627953</v>
      </c>
      <c r="CH17" s="142" t="s">
        <v>30</v>
      </c>
      <c r="CI17" s="73" t="s">
        <v>30</v>
      </c>
      <c r="CJ17" s="92" t="s">
        <v>30</v>
      </c>
      <c r="CK17" s="92" t="s">
        <v>30</v>
      </c>
      <c r="CL17" s="92" t="s">
        <v>30</v>
      </c>
      <c r="CM17" s="92">
        <v>81072</v>
      </c>
      <c r="CN17" s="113">
        <v>98090</v>
      </c>
      <c r="CO17" s="135">
        <v>128838</v>
      </c>
      <c r="CP17" s="135">
        <v>148330</v>
      </c>
      <c r="CQ17" s="135">
        <v>147167</v>
      </c>
      <c r="CR17" s="135">
        <v>156810</v>
      </c>
      <c r="CS17" s="135">
        <v>155005</v>
      </c>
      <c r="CT17" s="142">
        <v>584952</v>
      </c>
      <c r="CU17" s="92">
        <v>597862</v>
      </c>
      <c r="CV17" s="92">
        <v>829754</v>
      </c>
      <c r="CW17" s="92">
        <v>948963</v>
      </c>
      <c r="CX17" s="113">
        <v>1075763</v>
      </c>
      <c r="CY17" s="113">
        <v>1237032</v>
      </c>
      <c r="CZ17" s="113">
        <v>1532408</v>
      </c>
      <c r="DA17" s="105">
        <v>1907840</v>
      </c>
      <c r="DB17" s="135">
        <v>1999366</v>
      </c>
      <c r="DC17" s="135">
        <v>2187128</v>
      </c>
      <c r="DD17" s="135">
        <v>2392038</v>
      </c>
      <c r="DE17" s="135">
        <v>2441619</v>
      </c>
      <c r="DF17" s="142">
        <v>215326</v>
      </c>
      <c r="DG17" s="92">
        <v>198407</v>
      </c>
      <c r="DH17" s="92">
        <v>312670</v>
      </c>
      <c r="DI17" s="92">
        <v>313384</v>
      </c>
      <c r="DJ17" s="113">
        <v>361528</v>
      </c>
      <c r="DK17" s="113">
        <v>393137</v>
      </c>
      <c r="DL17" s="113">
        <v>428340</v>
      </c>
      <c r="DM17" s="105">
        <v>471106</v>
      </c>
      <c r="DN17" s="135">
        <v>534262</v>
      </c>
      <c r="DO17" s="135">
        <v>565526</v>
      </c>
      <c r="DP17" s="135">
        <v>595177</v>
      </c>
      <c r="DQ17" s="135">
        <v>609201</v>
      </c>
      <c r="DR17" s="142">
        <v>26999</v>
      </c>
      <c r="DS17" s="92">
        <v>31008</v>
      </c>
      <c r="DT17" s="92">
        <v>55629</v>
      </c>
      <c r="DU17" s="92">
        <v>71377</v>
      </c>
      <c r="DV17" s="113">
        <v>81585</v>
      </c>
      <c r="DW17" s="113">
        <v>114178</v>
      </c>
      <c r="DX17" s="113">
        <v>96413</v>
      </c>
      <c r="DY17" s="105">
        <v>97384</v>
      </c>
      <c r="DZ17" s="135">
        <v>101626</v>
      </c>
      <c r="EA17" s="135">
        <v>98408</v>
      </c>
      <c r="EB17" s="135">
        <v>108042</v>
      </c>
      <c r="EC17" s="135">
        <v>115193</v>
      </c>
      <c r="ED17" s="142">
        <v>827277</v>
      </c>
      <c r="EE17" s="92">
        <v>827277</v>
      </c>
      <c r="EF17" s="92">
        <v>1198053</v>
      </c>
      <c r="EG17" s="92">
        <v>1333724</v>
      </c>
      <c r="EH17" s="113">
        <v>1518876</v>
      </c>
      <c r="EI17" s="113">
        <v>1825419</v>
      </c>
      <c r="EJ17" s="113">
        <v>2155251</v>
      </c>
      <c r="EK17" s="135">
        <v>2605168</v>
      </c>
      <c r="EL17" s="135">
        <v>2783584</v>
      </c>
      <c r="EM17" s="135">
        <v>2998229</v>
      </c>
      <c r="EN17" s="135">
        <v>3252067</v>
      </c>
      <c r="EO17" s="135">
        <v>3321018</v>
      </c>
      <c r="EP17" s="142" t="s">
        <v>30</v>
      </c>
      <c r="EQ17" s="73" t="s">
        <v>30</v>
      </c>
      <c r="ER17" s="92" t="s">
        <v>30</v>
      </c>
      <c r="ES17" s="92" t="s">
        <v>30</v>
      </c>
      <c r="ET17" s="113" t="s">
        <v>30</v>
      </c>
      <c r="EU17" s="113" t="s">
        <v>30</v>
      </c>
      <c r="EV17" s="113" t="s">
        <v>30</v>
      </c>
      <c r="EW17" s="113" t="s">
        <v>30</v>
      </c>
      <c r="EX17" s="113" t="s">
        <v>30</v>
      </c>
      <c r="EY17" s="113" t="s">
        <v>30</v>
      </c>
      <c r="EZ17" s="113" t="s">
        <v>30</v>
      </c>
      <c r="FA17" s="113" t="s">
        <v>30</v>
      </c>
      <c r="FB17" s="142" t="s">
        <v>30</v>
      </c>
      <c r="FC17" s="73" t="s">
        <v>30</v>
      </c>
      <c r="FD17" s="92" t="s">
        <v>30</v>
      </c>
      <c r="FE17" s="92" t="s">
        <v>30</v>
      </c>
      <c r="FF17" s="113" t="s">
        <v>30</v>
      </c>
      <c r="FG17" s="113" t="s">
        <v>30</v>
      </c>
      <c r="FH17" s="113" t="s">
        <v>30</v>
      </c>
      <c r="FI17" s="113" t="s">
        <v>30</v>
      </c>
      <c r="FJ17" s="113" t="s">
        <v>30</v>
      </c>
      <c r="FK17" s="113" t="s">
        <v>30</v>
      </c>
      <c r="FL17" s="113" t="s">
        <v>30</v>
      </c>
      <c r="FM17" s="113" t="s">
        <v>30</v>
      </c>
      <c r="FN17" s="95" t="s">
        <v>30</v>
      </c>
      <c r="FO17" s="73" t="s">
        <v>30</v>
      </c>
      <c r="FP17" s="92" t="s">
        <v>30</v>
      </c>
      <c r="FQ17" s="92" t="s">
        <v>30</v>
      </c>
      <c r="FR17" s="113" t="s">
        <v>30</v>
      </c>
      <c r="FS17" s="113" t="s">
        <v>30</v>
      </c>
      <c r="FT17" s="113" t="s">
        <v>30</v>
      </c>
      <c r="FU17" s="113" t="s">
        <v>30</v>
      </c>
      <c r="FV17" s="113" t="s">
        <v>30</v>
      </c>
      <c r="FW17" s="113" t="s">
        <v>30</v>
      </c>
      <c r="FX17" s="113" t="s">
        <v>30</v>
      </c>
      <c r="FY17" s="113" t="s">
        <v>30</v>
      </c>
    </row>
    <row r="18" spans="1:181" ht="15" x14ac:dyDescent="0.25">
      <c r="A18" s="14" t="s">
        <v>16</v>
      </c>
      <c r="B18" s="93" t="s">
        <v>29</v>
      </c>
      <c r="C18" s="93" t="s">
        <v>29</v>
      </c>
      <c r="D18" s="93" t="s">
        <v>29</v>
      </c>
      <c r="E18" s="93" t="s">
        <v>29</v>
      </c>
      <c r="F18" s="93" t="s">
        <v>29</v>
      </c>
      <c r="G18" s="93" t="s">
        <v>29</v>
      </c>
      <c r="H18" s="93" t="s">
        <v>29</v>
      </c>
      <c r="I18" s="135">
        <v>86712</v>
      </c>
      <c r="J18" s="135">
        <v>99302</v>
      </c>
      <c r="K18" s="135">
        <v>116455</v>
      </c>
      <c r="L18" s="135">
        <v>135361</v>
      </c>
      <c r="M18" s="163">
        <v>155497</v>
      </c>
      <c r="N18" s="114" t="s">
        <v>29</v>
      </c>
      <c r="O18" s="93" t="s">
        <v>29</v>
      </c>
      <c r="P18" s="93" t="s">
        <v>29</v>
      </c>
      <c r="Q18" s="93" t="s">
        <v>29</v>
      </c>
      <c r="R18" s="93" t="s">
        <v>29</v>
      </c>
      <c r="S18" s="93" t="s">
        <v>29</v>
      </c>
      <c r="T18" s="93" t="s">
        <v>29</v>
      </c>
      <c r="U18" s="136">
        <v>15580</v>
      </c>
      <c r="V18" s="135">
        <v>24280</v>
      </c>
      <c r="W18" s="135">
        <v>28306.5</v>
      </c>
      <c r="X18" s="135">
        <v>34952.5</v>
      </c>
      <c r="Y18" s="135">
        <v>45970</v>
      </c>
      <c r="Z18" s="144" t="s">
        <v>29</v>
      </c>
      <c r="AA18" s="93" t="s">
        <v>29</v>
      </c>
      <c r="AB18" s="93" t="s">
        <v>29</v>
      </c>
      <c r="AC18" s="93" t="s">
        <v>29</v>
      </c>
      <c r="AD18" s="93" t="s">
        <v>29</v>
      </c>
      <c r="AE18" s="93" t="s">
        <v>29</v>
      </c>
      <c r="AF18" s="93" t="s">
        <v>29</v>
      </c>
      <c r="AG18" s="136">
        <v>18759</v>
      </c>
      <c r="AH18" s="135">
        <v>39964</v>
      </c>
      <c r="AI18" s="135">
        <v>41582</v>
      </c>
      <c r="AJ18" s="135">
        <v>51801</v>
      </c>
      <c r="AK18" s="135">
        <v>86865</v>
      </c>
      <c r="AL18" s="144" t="s">
        <v>29</v>
      </c>
      <c r="AM18" s="93" t="s">
        <v>29</v>
      </c>
      <c r="AN18" s="93" t="s">
        <v>29</v>
      </c>
      <c r="AO18" s="93" t="s">
        <v>29</v>
      </c>
      <c r="AP18" s="93" t="s">
        <v>29</v>
      </c>
      <c r="AQ18" s="93" t="s">
        <v>29</v>
      </c>
      <c r="AR18" s="93" t="s">
        <v>29</v>
      </c>
      <c r="AS18" s="136">
        <v>10325</v>
      </c>
      <c r="AT18" s="135">
        <v>2752</v>
      </c>
      <c r="AU18" s="93" t="s">
        <v>29</v>
      </c>
      <c r="AV18" s="93" t="s">
        <v>29</v>
      </c>
      <c r="AW18" s="93" t="s">
        <v>29</v>
      </c>
      <c r="AX18" s="144" t="s">
        <v>29</v>
      </c>
      <c r="AY18" s="93" t="s">
        <v>29</v>
      </c>
      <c r="AZ18" s="93" t="s">
        <v>29</v>
      </c>
      <c r="BA18" s="93" t="s">
        <v>29</v>
      </c>
      <c r="BB18" s="93" t="s">
        <v>29</v>
      </c>
      <c r="BC18" s="93" t="s">
        <v>29</v>
      </c>
      <c r="BD18" s="93" t="s">
        <v>29</v>
      </c>
      <c r="BE18" s="136">
        <v>5733</v>
      </c>
      <c r="BF18" s="135">
        <v>12099</v>
      </c>
      <c r="BG18" s="93" t="s">
        <v>29</v>
      </c>
      <c r="BH18" s="93" t="s">
        <v>29</v>
      </c>
      <c r="BI18" s="93" t="s">
        <v>29</v>
      </c>
      <c r="BJ18" s="144" t="s">
        <v>30</v>
      </c>
      <c r="BK18" s="73" t="s">
        <v>30</v>
      </c>
      <c r="BL18" s="92" t="s">
        <v>30</v>
      </c>
      <c r="BM18" s="92" t="s">
        <v>30</v>
      </c>
      <c r="BN18" s="92" t="s">
        <v>30</v>
      </c>
      <c r="BO18" s="92" t="s">
        <v>30</v>
      </c>
      <c r="BP18" s="92" t="s">
        <v>30</v>
      </c>
      <c r="BQ18" s="136">
        <v>2020</v>
      </c>
      <c r="BR18" s="135">
        <v>1704</v>
      </c>
      <c r="BS18" s="135">
        <v>6088</v>
      </c>
      <c r="BT18" s="135">
        <v>6256</v>
      </c>
      <c r="BU18" s="135">
        <v>10339</v>
      </c>
      <c r="BV18" s="144" t="s">
        <v>29</v>
      </c>
      <c r="BW18" s="73" t="s">
        <v>29</v>
      </c>
      <c r="BX18" s="73" t="s">
        <v>29</v>
      </c>
      <c r="BY18" s="92" t="s">
        <v>29</v>
      </c>
      <c r="BZ18" s="92" t="s">
        <v>29</v>
      </c>
      <c r="CA18" s="92" t="s">
        <v>29</v>
      </c>
      <c r="CB18" s="92" t="s">
        <v>29</v>
      </c>
      <c r="CC18" s="163">
        <v>139129</v>
      </c>
      <c r="CD18" s="178">
        <v>180101</v>
      </c>
      <c r="CE18" s="135">
        <v>192431.5</v>
      </c>
      <c r="CF18" s="135">
        <v>228370.5</v>
      </c>
      <c r="CG18" s="135">
        <v>298671</v>
      </c>
      <c r="CH18" s="144" t="s">
        <v>30</v>
      </c>
      <c r="CI18" s="93" t="s">
        <v>30</v>
      </c>
      <c r="CJ18" s="73" t="s">
        <v>30</v>
      </c>
      <c r="CK18" s="92" t="s">
        <v>30</v>
      </c>
      <c r="CL18" s="92" t="s">
        <v>30</v>
      </c>
      <c r="CM18" s="92" t="s">
        <v>30</v>
      </c>
      <c r="CN18" s="92" t="s">
        <v>30</v>
      </c>
      <c r="CO18" s="92" t="s">
        <v>30</v>
      </c>
      <c r="CP18" s="92" t="s">
        <v>30</v>
      </c>
      <c r="CQ18" s="92" t="s">
        <v>30</v>
      </c>
      <c r="CR18" s="92" t="s">
        <v>30</v>
      </c>
      <c r="CS18" s="92" t="s">
        <v>30</v>
      </c>
      <c r="CT18" s="144" t="s">
        <v>29</v>
      </c>
      <c r="CU18" s="93" t="s">
        <v>29</v>
      </c>
      <c r="CV18" s="73" t="s">
        <v>29</v>
      </c>
      <c r="CW18" s="92" t="s">
        <v>29</v>
      </c>
      <c r="CX18" s="92" t="s">
        <v>29</v>
      </c>
      <c r="CY18" s="92" t="s">
        <v>29</v>
      </c>
      <c r="CZ18" s="92" t="s">
        <v>29</v>
      </c>
      <c r="DA18" s="136">
        <v>475722</v>
      </c>
      <c r="DB18" s="135">
        <v>524476</v>
      </c>
      <c r="DC18" s="135">
        <v>606145</v>
      </c>
      <c r="DD18" s="135">
        <v>602184</v>
      </c>
      <c r="DE18" s="135">
        <v>604807</v>
      </c>
      <c r="DF18" s="144" t="s">
        <v>29</v>
      </c>
      <c r="DG18" s="93" t="s">
        <v>29</v>
      </c>
      <c r="DH18" s="73" t="s">
        <v>29</v>
      </c>
      <c r="DI18" s="92" t="s">
        <v>29</v>
      </c>
      <c r="DJ18" s="92" t="s">
        <v>29</v>
      </c>
      <c r="DK18" s="92" t="s">
        <v>29</v>
      </c>
      <c r="DL18" s="92" t="s">
        <v>29</v>
      </c>
      <c r="DM18" s="136">
        <v>330383</v>
      </c>
      <c r="DN18" s="135">
        <v>378686</v>
      </c>
      <c r="DO18" s="135">
        <v>359947</v>
      </c>
      <c r="DP18" s="135">
        <v>329424</v>
      </c>
      <c r="DQ18" s="135">
        <v>322509</v>
      </c>
      <c r="DR18" s="144" t="s">
        <v>29</v>
      </c>
      <c r="DS18" s="93" t="s">
        <v>29</v>
      </c>
      <c r="DT18" s="73" t="s">
        <v>29</v>
      </c>
      <c r="DU18" s="92" t="s">
        <v>29</v>
      </c>
      <c r="DV18" s="92" t="s">
        <v>29</v>
      </c>
      <c r="DW18" s="92" t="s">
        <v>29</v>
      </c>
      <c r="DX18" s="92" t="s">
        <v>29</v>
      </c>
      <c r="DY18" s="136">
        <v>87657</v>
      </c>
      <c r="DZ18" s="135">
        <v>94911</v>
      </c>
      <c r="EA18" s="135">
        <v>65301</v>
      </c>
      <c r="EB18" s="135">
        <v>98109</v>
      </c>
      <c r="EC18" s="135">
        <v>87197</v>
      </c>
      <c r="ED18" s="144" t="s">
        <v>29</v>
      </c>
      <c r="EE18" s="93" t="s">
        <v>29</v>
      </c>
      <c r="EF18" s="73" t="s">
        <v>29</v>
      </c>
      <c r="EG18" s="73" t="s">
        <v>29</v>
      </c>
      <c r="EH18" s="101" t="s">
        <v>29</v>
      </c>
      <c r="EI18" s="101" t="s">
        <v>29</v>
      </c>
      <c r="EJ18" s="101" t="s">
        <v>29</v>
      </c>
      <c r="EK18" s="135">
        <v>893762</v>
      </c>
      <c r="EL18" s="135">
        <v>998073</v>
      </c>
      <c r="EM18" s="135">
        <v>1031393</v>
      </c>
      <c r="EN18" s="135">
        <v>1029717</v>
      </c>
      <c r="EO18" s="135">
        <v>1014513</v>
      </c>
      <c r="EP18" s="144" t="s">
        <v>30</v>
      </c>
      <c r="EQ18" s="93" t="s">
        <v>30</v>
      </c>
      <c r="ER18" s="73" t="s">
        <v>30</v>
      </c>
      <c r="ES18" s="73" t="s">
        <v>30</v>
      </c>
      <c r="ET18" s="73" t="s">
        <v>30</v>
      </c>
      <c r="EU18" s="73" t="s">
        <v>30</v>
      </c>
      <c r="EV18" s="73" t="s">
        <v>30</v>
      </c>
      <c r="EW18" s="73" t="s">
        <v>30</v>
      </c>
      <c r="EX18" s="73" t="s">
        <v>30</v>
      </c>
      <c r="EY18" s="73" t="s">
        <v>30</v>
      </c>
      <c r="EZ18" s="73" t="s">
        <v>30</v>
      </c>
      <c r="FA18" s="73" t="s">
        <v>30</v>
      </c>
      <c r="FB18" s="142" t="s">
        <v>30</v>
      </c>
      <c r="FC18" s="73" t="s">
        <v>30</v>
      </c>
      <c r="FD18" s="92" t="s">
        <v>30</v>
      </c>
      <c r="FE18" s="92" t="s">
        <v>30</v>
      </c>
      <c r="FF18" s="113" t="s">
        <v>30</v>
      </c>
      <c r="FG18" s="113" t="s">
        <v>30</v>
      </c>
      <c r="FH18" s="113" t="s">
        <v>30</v>
      </c>
      <c r="FI18" s="113" t="s">
        <v>30</v>
      </c>
      <c r="FJ18" s="113" t="s">
        <v>30</v>
      </c>
      <c r="FK18" s="113" t="s">
        <v>30</v>
      </c>
      <c r="FL18" s="113" t="s">
        <v>30</v>
      </c>
      <c r="FM18" s="113" t="s">
        <v>30</v>
      </c>
      <c r="FN18" s="114" t="s">
        <v>30</v>
      </c>
      <c r="FO18" s="93" t="s">
        <v>30</v>
      </c>
      <c r="FP18" s="101" t="s">
        <v>30</v>
      </c>
      <c r="FQ18" s="101" t="s">
        <v>30</v>
      </c>
      <c r="FR18" s="93" t="s">
        <v>30</v>
      </c>
      <c r="FS18" s="93" t="s">
        <v>30</v>
      </c>
      <c r="FT18" s="93" t="s">
        <v>30</v>
      </c>
      <c r="FU18" s="93" t="s">
        <v>30</v>
      </c>
      <c r="FV18" s="93" t="s">
        <v>30</v>
      </c>
      <c r="FW18" s="93" t="s">
        <v>30</v>
      </c>
      <c r="FX18" s="93" t="s">
        <v>30</v>
      </c>
      <c r="FY18" s="93" t="s">
        <v>30</v>
      </c>
    </row>
    <row r="19" spans="1:181" ht="15" x14ac:dyDescent="0.25">
      <c r="A19" s="15" t="s">
        <v>37</v>
      </c>
      <c r="B19" s="121">
        <v>4435</v>
      </c>
      <c r="C19" s="122">
        <f>((D19-B19)/2)+B19</f>
        <v>11437</v>
      </c>
      <c r="D19" s="102">
        <v>18439</v>
      </c>
      <c r="E19" s="115">
        <v>29163</v>
      </c>
      <c r="F19" s="115">
        <v>28739</v>
      </c>
      <c r="G19" s="115">
        <v>31542</v>
      </c>
      <c r="H19" s="115">
        <v>38943</v>
      </c>
      <c r="I19" s="158">
        <v>42506</v>
      </c>
      <c r="J19" s="106">
        <v>47582</v>
      </c>
      <c r="K19" s="106">
        <v>51259</v>
      </c>
      <c r="L19" s="106">
        <v>53041</v>
      </c>
      <c r="M19" s="106">
        <v>60209</v>
      </c>
      <c r="N19" s="111" t="s">
        <v>30</v>
      </c>
      <c r="O19" s="112" t="s">
        <v>30</v>
      </c>
      <c r="P19" s="112" t="s">
        <v>30</v>
      </c>
      <c r="Q19" s="112" t="s">
        <v>30</v>
      </c>
      <c r="R19" s="112" t="s">
        <v>30</v>
      </c>
      <c r="S19" s="112" t="s">
        <v>30</v>
      </c>
      <c r="T19" s="112" t="s">
        <v>30</v>
      </c>
      <c r="U19" s="112" t="s">
        <v>30</v>
      </c>
      <c r="V19" s="112" t="s">
        <v>30</v>
      </c>
      <c r="W19" s="112" t="s">
        <v>30</v>
      </c>
      <c r="X19" s="112" t="s">
        <v>30</v>
      </c>
      <c r="Y19" s="112" t="s">
        <v>30</v>
      </c>
      <c r="Z19" s="145">
        <v>11357</v>
      </c>
      <c r="AA19" s="122">
        <f>((AB19-Z19)/2)+Z19</f>
        <v>15137.5</v>
      </c>
      <c r="AB19" s="112">
        <v>18918</v>
      </c>
      <c r="AC19" s="112">
        <v>23364</v>
      </c>
      <c r="AD19" s="115">
        <v>26158</v>
      </c>
      <c r="AE19" s="115">
        <v>29896</v>
      </c>
      <c r="AF19" s="112">
        <v>31400</v>
      </c>
      <c r="AG19" s="158">
        <v>34846</v>
      </c>
      <c r="AH19" s="175">
        <v>38858</v>
      </c>
      <c r="AI19" s="106">
        <v>37268</v>
      </c>
      <c r="AJ19" s="106">
        <v>34855</v>
      </c>
      <c r="AK19" s="106">
        <v>38224</v>
      </c>
      <c r="AL19" s="145" t="s">
        <v>30</v>
      </c>
      <c r="AM19" s="112" t="s">
        <v>30</v>
      </c>
      <c r="AN19" s="112" t="s">
        <v>30</v>
      </c>
      <c r="AO19" s="112" t="s">
        <v>30</v>
      </c>
      <c r="AP19" s="115" t="s">
        <v>30</v>
      </c>
      <c r="AQ19" s="115" t="s">
        <v>30</v>
      </c>
      <c r="AR19" s="115" t="s">
        <v>30</v>
      </c>
      <c r="AS19" s="115" t="s">
        <v>30</v>
      </c>
      <c r="AT19" s="115" t="s">
        <v>30</v>
      </c>
      <c r="AU19" s="115" t="s">
        <v>30</v>
      </c>
      <c r="AV19" s="115" t="s">
        <v>30</v>
      </c>
      <c r="AW19" s="115" t="s">
        <v>30</v>
      </c>
      <c r="AX19" s="145" t="s">
        <v>30</v>
      </c>
      <c r="AY19" s="112" t="s">
        <v>30</v>
      </c>
      <c r="AZ19" s="112" t="s">
        <v>30</v>
      </c>
      <c r="BA19" s="112" t="s">
        <v>30</v>
      </c>
      <c r="BB19" s="115" t="s">
        <v>30</v>
      </c>
      <c r="BC19" s="115">
        <v>11050</v>
      </c>
      <c r="BD19" s="115">
        <v>14547</v>
      </c>
      <c r="BE19" s="106">
        <v>15796</v>
      </c>
      <c r="BF19" s="106">
        <v>15838</v>
      </c>
      <c r="BG19" s="106">
        <v>16626</v>
      </c>
      <c r="BH19" s="106">
        <v>17298</v>
      </c>
      <c r="BI19" s="106">
        <v>17656</v>
      </c>
      <c r="BJ19" s="145">
        <v>13225</v>
      </c>
      <c r="BK19" s="122">
        <f>((BL19-BJ19)/2)+BJ19</f>
        <v>16378</v>
      </c>
      <c r="BL19" s="112">
        <v>19531</v>
      </c>
      <c r="BM19" s="112">
        <v>21888</v>
      </c>
      <c r="BN19" s="115">
        <v>29367</v>
      </c>
      <c r="BO19" s="115">
        <v>23802</v>
      </c>
      <c r="BP19" s="115">
        <v>30338</v>
      </c>
      <c r="BQ19" s="106">
        <v>40016</v>
      </c>
      <c r="BR19" s="106">
        <v>48676</v>
      </c>
      <c r="BS19" s="106">
        <v>54511</v>
      </c>
      <c r="BT19" s="106">
        <v>54531</v>
      </c>
      <c r="BU19" s="106">
        <v>57695</v>
      </c>
      <c r="BV19" s="145">
        <v>29017</v>
      </c>
      <c r="BW19" s="122">
        <f>((BX19-BV19)/2)+BV19</f>
        <v>42952.5</v>
      </c>
      <c r="BX19" s="102">
        <v>56888</v>
      </c>
      <c r="BY19" s="102">
        <v>74415</v>
      </c>
      <c r="BZ19" s="115">
        <v>84264</v>
      </c>
      <c r="CA19" s="115">
        <v>96290</v>
      </c>
      <c r="CB19" s="112">
        <v>115228</v>
      </c>
      <c r="CC19" s="181">
        <v>133164</v>
      </c>
      <c r="CD19" s="175">
        <v>150954</v>
      </c>
      <c r="CE19" s="106">
        <v>159664</v>
      </c>
      <c r="CF19" s="106">
        <v>159725</v>
      </c>
      <c r="CG19" s="106">
        <v>173784</v>
      </c>
      <c r="CH19" s="145">
        <v>6657</v>
      </c>
      <c r="CI19" s="102">
        <v>4106</v>
      </c>
      <c r="CJ19" s="102">
        <v>6295</v>
      </c>
      <c r="CK19" s="102">
        <v>11778</v>
      </c>
      <c r="CL19" s="115">
        <v>14325</v>
      </c>
      <c r="CM19" s="115">
        <v>18270</v>
      </c>
      <c r="CN19" s="112">
        <v>21874</v>
      </c>
      <c r="CO19" s="158">
        <v>27169</v>
      </c>
      <c r="CP19" s="106">
        <v>31389</v>
      </c>
      <c r="CQ19" s="106">
        <v>29436</v>
      </c>
      <c r="CR19" s="106">
        <v>27405</v>
      </c>
      <c r="CS19" s="106">
        <v>6443</v>
      </c>
      <c r="CT19" s="145" t="s">
        <v>30</v>
      </c>
      <c r="CU19" s="112" t="s">
        <v>30</v>
      </c>
      <c r="CV19" s="102" t="s">
        <v>30</v>
      </c>
      <c r="CW19" s="102" t="s">
        <v>30</v>
      </c>
      <c r="CX19" s="102" t="s">
        <v>30</v>
      </c>
      <c r="CY19" s="102" t="s">
        <v>30</v>
      </c>
      <c r="CZ19" s="102" t="s">
        <v>30</v>
      </c>
      <c r="DA19" s="102" t="s">
        <v>30</v>
      </c>
      <c r="DB19" s="102" t="s">
        <v>30</v>
      </c>
      <c r="DC19" s="102" t="s">
        <v>30</v>
      </c>
      <c r="DD19" s="102" t="s">
        <v>30</v>
      </c>
      <c r="DE19" s="102" t="s">
        <v>30</v>
      </c>
      <c r="DF19" s="145">
        <v>773</v>
      </c>
      <c r="DG19" s="122">
        <f>((DH19-DF19)/2)+DF19</f>
        <v>1639.5</v>
      </c>
      <c r="DH19" s="102">
        <v>2506</v>
      </c>
      <c r="DI19" s="102">
        <v>3172</v>
      </c>
      <c r="DJ19" s="115">
        <v>3954</v>
      </c>
      <c r="DK19" s="115" t="s">
        <v>30</v>
      </c>
      <c r="DL19" s="115" t="s">
        <v>30</v>
      </c>
      <c r="DM19" s="115">
        <v>12088</v>
      </c>
      <c r="DN19" s="106">
        <v>17410</v>
      </c>
      <c r="DO19" s="106">
        <v>36922</v>
      </c>
      <c r="DP19" s="106">
        <v>25351</v>
      </c>
      <c r="DQ19" s="106">
        <v>23294</v>
      </c>
      <c r="DR19" s="145">
        <v>11752</v>
      </c>
      <c r="DS19" s="122">
        <f>((DT19-DR19)/2)+DR19</f>
        <v>18266</v>
      </c>
      <c r="DT19" s="102">
        <v>24780</v>
      </c>
      <c r="DU19" s="102">
        <v>29603</v>
      </c>
      <c r="DV19" s="115">
        <v>4565</v>
      </c>
      <c r="DW19" s="115">
        <v>42124</v>
      </c>
      <c r="DX19" s="115">
        <v>57459</v>
      </c>
      <c r="DY19" s="158">
        <v>62515</v>
      </c>
      <c r="DZ19" s="175">
        <v>68137</v>
      </c>
      <c r="EA19" s="106">
        <v>45932</v>
      </c>
      <c r="EB19" s="106">
        <v>57403</v>
      </c>
      <c r="EC19" s="106">
        <v>56161</v>
      </c>
      <c r="ED19" s="145">
        <v>19182</v>
      </c>
      <c r="EE19" s="102">
        <v>15496</v>
      </c>
      <c r="EF19" s="102">
        <v>33581</v>
      </c>
      <c r="EG19" s="102">
        <v>44553</v>
      </c>
      <c r="EH19" s="115">
        <v>22844</v>
      </c>
      <c r="EI19" s="115">
        <v>60394</v>
      </c>
      <c r="EJ19" s="115">
        <v>79333</v>
      </c>
      <c r="EK19" s="158">
        <v>101772</v>
      </c>
      <c r="EL19" s="175">
        <v>116936</v>
      </c>
      <c r="EM19" s="106">
        <v>112290</v>
      </c>
      <c r="EN19" s="106">
        <v>110159</v>
      </c>
      <c r="EO19" s="106">
        <v>85898</v>
      </c>
      <c r="EP19" s="145" t="s">
        <v>29</v>
      </c>
      <c r="EQ19" s="112" t="s">
        <v>29</v>
      </c>
      <c r="ER19" s="102" t="s">
        <v>29</v>
      </c>
      <c r="ES19" s="102" t="s">
        <v>29</v>
      </c>
      <c r="ET19" s="115" t="s">
        <v>29</v>
      </c>
      <c r="EU19" s="115" t="s">
        <v>29</v>
      </c>
      <c r="EV19" s="115" t="s">
        <v>29</v>
      </c>
      <c r="EW19" s="115" t="s">
        <v>29</v>
      </c>
      <c r="EX19" s="115" t="s">
        <v>29</v>
      </c>
      <c r="EY19" s="115" t="s">
        <v>29</v>
      </c>
      <c r="EZ19" s="115" t="s">
        <v>29</v>
      </c>
      <c r="FA19" s="115" t="s">
        <v>29</v>
      </c>
      <c r="FB19" s="145" t="s">
        <v>29</v>
      </c>
      <c r="FC19" s="112" t="s">
        <v>29</v>
      </c>
      <c r="FD19" s="102" t="s">
        <v>29</v>
      </c>
      <c r="FE19" s="102" t="s">
        <v>29</v>
      </c>
      <c r="FF19" s="115" t="s">
        <v>29</v>
      </c>
      <c r="FG19" s="115" t="s">
        <v>29</v>
      </c>
      <c r="FH19" s="115" t="s">
        <v>29</v>
      </c>
      <c r="FI19" s="115" t="s">
        <v>29</v>
      </c>
      <c r="FJ19" s="115" t="s">
        <v>29</v>
      </c>
      <c r="FK19" s="115" t="s">
        <v>29</v>
      </c>
      <c r="FL19" s="115" t="s">
        <v>29</v>
      </c>
      <c r="FM19" s="115" t="s">
        <v>29</v>
      </c>
      <c r="FN19" s="111" t="s">
        <v>29</v>
      </c>
      <c r="FO19" s="112" t="s">
        <v>29</v>
      </c>
      <c r="FP19" s="102" t="s">
        <v>29</v>
      </c>
      <c r="FQ19" s="102" t="s">
        <v>29</v>
      </c>
      <c r="FR19" s="115" t="s">
        <v>29</v>
      </c>
      <c r="FS19" s="115" t="s">
        <v>29</v>
      </c>
      <c r="FT19" s="115" t="s">
        <v>29</v>
      </c>
      <c r="FU19" s="115" t="s">
        <v>29</v>
      </c>
      <c r="FV19" s="115" t="s">
        <v>29</v>
      </c>
      <c r="FW19" s="115" t="s">
        <v>29</v>
      </c>
      <c r="FX19" s="115" t="s">
        <v>29</v>
      </c>
      <c r="FY19" s="115" t="s">
        <v>29</v>
      </c>
    </row>
    <row r="20" spans="1:181" x14ac:dyDescent="0.2">
      <c r="B20" s="13"/>
      <c r="C20" s="13"/>
      <c r="D20" s="13"/>
      <c r="E20" s="13"/>
      <c r="F20" s="13"/>
      <c r="G20" s="13"/>
      <c r="R20" s="13"/>
      <c r="S20" s="13"/>
      <c r="AB20" s="70"/>
      <c r="AC20" s="70"/>
      <c r="AD20" s="13"/>
      <c r="AG20" s="13"/>
      <c r="AP20" s="13"/>
      <c r="AS20" s="13"/>
      <c r="BB20" s="13"/>
      <c r="BC20" s="13"/>
      <c r="BE20" s="13"/>
      <c r="BN20" s="13"/>
      <c r="BO20" s="13"/>
      <c r="BQ20" s="13"/>
      <c r="BZ20" s="13"/>
      <c r="CA20" s="13"/>
      <c r="CL20" s="13"/>
      <c r="CM20" s="13"/>
      <c r="CX20" s="13"/>
      <c r="CY20" s="13"/>
      <c r="DA20" s="13"/>
      <c r="DJ20" s="13"/>
      <c r="DK20" s="13"/>
      <c r="DM20" s="13"/>
      <c r="DV20" s="13"/>
      <c r="DW20" s="13"/>
      <c r="DY20" s="13"/>
      <c r="EH20" s="13"/>
      <c r="EI20" s="13"/>
      <c r="ET20" s="13"/>
      <c r="EU20" s="13"/>
      <c r="FF20" s="13"/>
      <c r="FG20" s="13"/>
      <c r="FI20" s="13"/>
      <c r="FR20" s="13"/>
      <c r="FS20" s="13"/>
    </row>
    <row r="21" spans="1:181" x14ac:dyDescent="0.2">
      <c r="A21" s="18" t="s">
        <v>36</v>
      </c>
      <c r="B21" s="13" t="s">
        <v>31</v>
      </c>
      <c r="C21" s="13" t="s">
        <v>32</v>
      </c>
      <c r="D21" s="13" t="s">
        <v>47</v>
      </c>
      <c r="E21" s="13" t="s">
        <v>52</v>
      </c>
      <c r="F21" s="94" t="s">
        <v>55</v>
      </c>
      <c r="G21" s="13" t="s">
        <v>59</v>
      </c>
      <c r="H21" s="13" t="s">
        <v>59</v>
      </c>
      <c r="I21" s="13" t="s">
        <v>66</v>
      </c>
      <c r="J21" s="13" t="s">
        <v>66</v>
      </c>
      <c r="K21" s="13" t="s">
        <v>77</v>
      </c>
      <c r="L21" s="13" t="s">
        <v>81</v>
      </c>
      <c r="M21" s="13" t="s">
        <v>77</v>
      </c>
      <c r="N21" s="18" t="s">
        <v>31</v>
      </c>
      <c r="O21" s="18" t="s">
        <v>32</v>
      </c>
      <c r="P21" s="13" t="s">
        <v>47</v>
      </c>
      <c r="Q21" s="13" t="s">
        <v>52</v>
      </c>
      <c r="R21" s="94" t="s">
        <v>55</v>
      </c>
      <c r="S21" s="13" t="s">
        <v>59</v>
      </c>
      <c r="T21" s="13" t="s">
        <v>59</v>
      </c>
      <c r="U21" s="13" t="s">
        <v>65</v>
      </c>
      <c r="V21" s="13" t="s">
        <v>79</v>
      </c>
      <c r="W21" s="13" t="s">
        <v>77</v>
      </c>
      <c r="X21" s="13" t="s">
        <v>81</v>
      </c>
      <c r="Y21" s="13" t="s">
        <v>81</v>
      </c>
      <c r="Z21" s="18" t="s">
        <v>31</v>
      </c>
      <c r="AA21" s="18" t="s">
        <v>32</v>
      </c>
      <c r="AB21" s="13" t="s">
        <v>47</v>
      </c>
      <c r="AC21" s="13" t="s">
        <v>52</v>
      </c>
      <c r="AD21" s="94" t="s">
        <v>55</v>
      </c>
      <c r="AE21" s="13" t="s">
        <v>59</v>
      </c>
      <c r="AF21" s="13" t="s">
        <v>59</v>
      </c>
      <c r="AG21" s="13" t="s">
        <v>65</v>
      </c>
      <c r="AH21" s="13" t="s">
        <v>79</v>
      </c>
      <c r="AI21" s="13" t="s">
        <v>77</v>
      </c>
      <c r="AJ21" s="13" t="s">
        <v>81</v>
      </c>
      <c r="AK21" s="13" t="s">
        <v>81</v>
      </c>
      <c r="AL21" s="18" t="s">
        <v>31</v>
      </c>
      <c r="AM21" s="18" t="s">
        <v>32</v>
      </c>
      <c r="AN21" s="13" t="s">
        <v>47</v>
      </c>
      <c r="AO21" s="13" t="s">
        <v>52</v>
      </c>
      <c r="AP21" s="94" t="s">
        <v>55</v>
      </c>
      <c r="AQ21" s="13" t="s">
        <v>59</v>
      </c>
      <c r="AR21" s="13" t="s">
        <v>59</v>
      </c>
      <c r="AS21" s="13" t="s">
        <v>65</v>
      </c>
      <c r="AT21" s="13" t="s">
        <v>79</v>
      </c>
      <c r="AU21" s="13" t="s">
        <v>77</v>
      </c>
      <c r="AV21" s="13" t="s">
        <v>81</v>
      </c>
      <c r="AW21" s="13" t="s">
        <v>81</v>
      </c>
      <c r="AX21" s="18" t="s">
        <v>31</v>
      </c>
      <c r="AY21" s="18" t="s">
        <v>32</v>
      </c>
      <c r="AZ21" s="13" t="s">
        <v>47</v>
      </c>
      <c r="BA21" s="13" t="s">
        <v>52</v>
      </c>
      <c r="BB21" s="94" t="s">
        <v>55</v>
      </c>
      <c r="BC21" s="13" t="s">
        <v>59</v>
      </c>
      <c r="BD21" s="13" t="s">
        <v>59</v>
      </c>
      <c r="BE21" s="13" t="s">
        <v>65</v>
      </c>
      <c r="BF21" s="13" t="s">
        <v>79</v>
      </c>
      <c r="BG21" s="13" t="s">
        <v>77</v>
      </c>
      <c r="BH21" s="13" t="s">
        <v>81</v>
      </c>
      <c r="BI21" s="13" t="s">
        <v>81</v>
      </c>
      <c r="BJ21" s="18" t="s">
        <v>31</v>
      </c>
      <c r="BK21" s="18" t="s">
        <v>32</v>
      </c>
      <c r="BL21" s="13" t="s">
        <v>47</v>
      </c>
      <c r="BM21" s="13" t="s">
        <v>52</v>
      </c>
      <c r="BN21" s="94" t="s">
        <v>55</v>
      </c>
      <c r="BO21" s="13" t="s">
        <v>59</v>
      </c>
      <c r="BP21" s="13" t="s">
        <v>59</v>
      </c>
      <c r="BQ21" s="13" t="s">
        <v>65</v>
      </c>
      <c r="BR21" s="13" t="s">
        <v>79</v>
      </c>
      <c r="BS21" s="13" t="s">
        <v>77</v>
      </c>
      <c r="BT21" s="13" t="s">
        <v>81</v>
      </c>
      <c r="BU21" s="13" t="s">
        <v>81</v>
      </c>
      <c r="BV21" s="13" t="s">
        <v>31</v>
      </c>
      <c r="BW21" s="13" t="s">
        <v>32</v>
      </c>
      <c r="BX21" s="13" t="s">
        <v>47</v>
      </c>
      <c r="BY21" s="13" t="s">
        <v>52</v>
      </c>
      <c r="BZ21" s="94" t="s">
        <v>55</v>
      </c>
      <c r="CA21" s="13" t="s">
        <v>59</v>
      </c>
      <c r="CB21" s="13" t="s">
        <v>59</v>
      </c>
      <c r="CC21" s="13" t="s">
        <v>65</v>
      </c>
      <c r="CD21" s="13" t="s">
        <v>79</v>
      </c>
      <c r="CE21" s="13" t="s">
        <v>77</v>
      </c>
      <c r="CF21" s="13" t="s">
        <v>81</v>
      </c>
      <c r="CG21" s="13" t="s">
        <v>81</v>
      </c>
      <c r="CH21" s="18" t="s">
        <v>31</v>
      </c>
      <c r="CI21" s="18" t="s">
        <v>32</v>
      </c>
      <c r="CJ21" s="13" t="s">
        <v>47</v>
      </c>
      <c r="CK21" s="13" t="s">
        <v>52</v>
      </c>
      <c r="CL21" s="94" t="s">
        <v>55</v>
      </c>
      <c r="CM21" s="13" t="s">
        <v>59</v>
      </c>
      <c r="CN21" s="13" t="s">
        <v>59</v>
      </c>
      <c r="CO21" s="13" t="s">
        <v>65</v>
      </c>
      <c r="CP21" s="13" t="s">
        <v>66</v>
      </c>
      <c r="CQ21" s="13" t="s">
        <v>77</v>
      </c>
      <c r="CR21" s="13" t="s">
        <v>81</v>
      </c>
      <c r="CS21" s="13" t="s">
        <v>81</v>
      </c>
      <c r="CT21" s="18" t="s">
        <v>31</v>
      </c>
      <c r="CU21" s="18" t="s">
        <v>32</v>
      </c>
      <c r="CV21" s="13" t="s">
        <v>47</v>
      </c>
      <c r="CW21" s="13" t="s">
        <v>52</v>
      </c>
      <c r="CX21" s="94" t="s">
        <v>55</v>
      </c>
      <c r="CY21" s="13" t="s">
        <v>59</v>
      </c>
      <c r="CZ21" s="13" t="s">
        <v>59</v>
      </c>
      <c r="DA21" s="13" t="s">
        <v>65</v>
      </c>
      <c r="DB21" s="13" t="s">
        <v>79</v>
      </c>
      <c r="DC21" s="13" t="s">
        <v>77</v>
      </c>
      <c r="DD21" s="13" t="s">
        <v>81</v>
      </c>
      <c r="DE21" s="13" t="s">
        <v>81</v>
      </c>
      <c r="DF21" s="18" t="s">
        <v>31</v>
      </c>
      <c r="DG21" s="18" t="s">
        <v>32</v>
      </c>
      <c r="DH21" s="13" t="s">
        <v>47</v>
      </c>
      <c r="DI21" s="13" t="s">
        <v>52</v>
      </c>
      <c r="DJ21" s="94" t="s">
        <v>55</v>
      </c>
      <c r="DK21" s="13" t="s">
        <v>59</v>
      </c>
      <c r="DL21" s="13" t="s">
        <v>59</v>
      </c>
      <c r="DM21" s="13" t="s">
        <v>65</v>
      </c>
      <c r="DN21" s="13" t="s">
        <v>79</v>
      </c>
      <c r="DO21" s="13" t="s">
        <v>77</v>
      </c>
      <c r="DP21" s="13" t="s">
        <v>81</v>
      </c>
      <c r="DQ21" s="13" t="s">
        <v>81</v>
      </c>
      <c r="DR21" s="18" t="s">
        <v>31</v>
      </c>
      <c r="DS21" s="18" t="s">
        <v>32</v>
      </c>
      <c r="DT21" s="13" t="s">
        <v>47</v>
      </c>
      <c r="DU21" s="13" t="s">
        <v>52</v>
      </c>
      <c r="DV21" s="94" t="s">
        <v>55</v>
      </c>
      <c r="DW21" s="13" t="s">
        <v>59</v>
      </c>
      <c r="DX21" s="13" t="s">
        <v>59</v>
      </c>
      <c r="DY21" s="13" t="s">
        <v>65</v>
      </c>
      <c r="DZ21" s="13" t="s">
        <v>66</v>
      </c>
      <c r="EA21" s="13" t="s">
        <v>77</v>
      </c>
      <c r="EB21" s="13" t="s">
        <v>81</v>
      </c>
      <c r="EC21" s="13" t="s">
        <v>81</v>
      </c>
      <c r="ED21" s="18" t="s">
        <v>31</v>
      </c>
      <c r="EE21" s="18" t="s">
        <v>32</v>
      </c>
      <c r="EF21" s="13" t="s">
        <v>47</v>
      </c>
      <c r="EG21" s="13" t="s">
        <v>52</v>
      </c>
      <c r="EH21" s="94" t="s">
        <v>55</v>
      </c>
      <c r="EI21" s="13" t="s">
        <v>59</v>
      </c>
      <c r="EJ21" s="13" t="s">
        <v>59</v>
      </c>
      <c r="EK21" s="13" t="s">
        <v>65</v>
      </c>
      <c r="EL21" s="13" t="s">
        <v>66</v>
      </c>
      <c r="EM21" s="13" t="s">
        <v>77</v>
      </c>
      <c r="EN21" s="13" t="s">
        <v>82</v>
      </c>
      <c r="EO21" s="13" t="s">
        <v>82</v>
      </c>
      <c r="EP21" s="18" t="s">
        <v>31</v>
      </c>
      <c r="EQ21" s="18" t="s">
        <v>32</v>
      </c>
      <c r="ER21" s="13" t="s">
        <v>47</v>
      </c>
      <c r="ES21" s="13" t="s">
        <v>52</v>
      </c>
      <c r="ET21" s="94" t="s">
        <v>55</v>
      </c>
      <c r="EU21" s="13" t="s">
        <v>59</v>
      </c>
      <c r="EV21" s="13" t="s">
        <v>59</v>
      </c>
      <c r="EW21" s="13" t="s">
        <v>65</v>
      </c>
      <c r="EX21" s="13" t="s">
        <v>66</v>
      </c>
      <c r="EY21" s="13" t="s">
        <v>77</v>
      </c>
      <c r="EZ21" s="13" t="s">
        <v>81</v>
      </c>
      <c r="FA21" s="13" t="s">
        <v>77</v>
      </c>
      <c r="FB21" s="18" t="s">
        <v>31</v>
      </c>
      <c r="FC21" s="18" t="s">
        <v>32</v>
      </c>
      <c r="FD21" s="13" t="s">
        <v>47</v>
      </c>
      <c r="FE21" s="13" t="s">
        <v>52</v>
      </c>
      <c r="FF21" s="94" t="s">
        <v>55</v>
      </c>
      <c r="FG21" s="13" t="s">
        <v>59</v>
      </c>
      <c r="FH21" s="13" t="s">
        <v>59</v>
      </c>
      <c r="FI21" s="13" t="s">
        <v>65</v>
      </c>
      <c r="FJ21" s="13" t="s">
        <v>66</v>
      </c>
      <c r="FK21" s="13" t="s">
        <v>77</v>
      </c>
      <c r="FL21" s="13" t="s">
        <v>81</v>
      </c>
      <c r="FM21" s="13" t="s">
        <v>81</v>
      </c>
      <c r="FN21" s="18" t="s">
        <v>31</v>
      </c>
      <c r="FO21" s="18" t="s">
        <v>32</v>
      </c>
      <c r="FP21" s="13" t="s">
        <v>32</v>
      </c>
      <c r="FQ21" s="13" t="s">
        <v>52</v>
      </c>
      <c r="FR21" s="94" t="s">
        <v>55</v>
      </c>
      <c r="FS21" s="13" t="s">
        <v>59</v>
      </c>
      <c r="FT21" s="13" t="s">
        <v>59</v>
      </c>
      <c r="FU21" s="13" t="s">
        <v>65</v>
      </c>
      <c r="FV21" s="13" t="s">
        <v>66</v>
      </c>
      <c r="FW21" s="13" t="s">
        <v>77</v>
      </c>
      <c r="FX21" s="13" t="s">
        <v>81</v>
      </c>
      <c r="FY21" s="13" t="s">
        <v>81</v>
      </c>
    </row>
    <row r="22" spans="1:181" x14ac:dyDescent="0.2">
      <c r="E22" s="13"/>
      <c r="F22" s="13"/>
      <c r="G22" s="13"/>
      <c r="R22" s="13"/>
      <c r="S22" s="13"/>
      <c r="AD22" s="13"/>
      <c r="AP22" s="13"/>
      <c r="BB22" s="13"/>
      <c r="BC22" s="13"/>
      <c r="BN22" s="13"/>
      <c r="BO22" s="13"/>
      <c r="BZ22" s="13"/>
      <c r="CA22" s="13"/>
      <c r="CL22" s="13"/>
      <c r="CM22" s="13"/>
      <c r="CX22" s="13"/>
      <c r="CY22" s="13"/>
      <c r="DJ22" s="13"/>
      <c r="DK22" s="13"/>
      <c r="DV22" s="13"/>
      <c r="DW22" s="13"/>
      <c r="EH22" s="13"/>
      <c r="EI22" s="13"/>
      <c r="ET22" s="13"/>
      <c r="EU22" s="13"/>
      <c r="FF22" s="13"/>
      <c r="FG22" s="13"/>
      <c r="FR22" s="13"/>
      <c r="FS22" s="13"/>
    </row>
    <row r="23" spans="1:181" x14ac:dyDescent="0.2">
      <c r="A23" s="2" t="s">
        <v>27</v>
      </c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N23" s="3"/>
      <c r="BO23" s="3"/>
      <c r="BP23" s="3"/>
      <c r="BQ23" s="3"/>
      <c r="BR23" s="3"/>
      <c r="BS23" s="3"/>
      <c r="BT23" s="3"/>
      <c r="BU23" s="3"/>
      <c r="BV23" s="3"/>
      <c r="BZ23" s="3"/>
      <c r="CA23" s="3"/>
      <c r="CB23" s="3"/>
      <c r="CC23" s="3"/>
      <c r="CD23" s="3"/>
      <c r="CE23" s="3"/>
      <c r="CF23" s="3"/>
      <c r="CG23" s="3"/>
      <c r="CL23" s="3"/>
      <c r="CM23" s="3"/>
      <c r="CN23" s="3"/>
      <c r="CO23" s="3"/>
      <c r="CP23" s="3"/>
      <c r="CQ23" s="3"/>
      <c r="CR23" s="3"/>
      <c r="CS23" s="3"/>
      <c r="CX23" s="3"/>
      <c r="CY23" s="3"/>
      <c r="CZ23" s="3"/>
      <c r="DA23" s="3"/>
      <c r="DB23" s="3"/>
      <c r="DC23" s="3"/>
      <c r="DD23" s="3"/>
      <c r="DE23" s="3"/>
      <c r="DJ23" s="3"/>
      <c r="DK23" s="3"/>
      <c r="DL23" s="3"/>
      <c r="DM23" s="3"/>
      <c r="DN23" s="3"/>
      <c r="DO23" s="3"/>
      <c r="DP23" s="3"/>
      <c r="DQ23" s="3"/>
      <c r="DV23" s="3"/>
      <c r="DW23" s="3"/>
      <c r="DX23" s="3"/>
      <c r="DY23" s="3"/>
      <c r="DZ23" s="3"/>
      <c r="EA23" s="3"/>
      <c r="EB23" s="3"/>
      <c r="EC23" s="3"/>
      <c r="EH23" s="3"/>
      <c r="EI23" s="3"/>
      <c r="EJ23" s="3"/>
      <c r="EK23" s="3"/>
      <c r="EL23" s="3"/>
      <c r="EM23" s="3"/>
      <c r="EN23" s="3"/>
      <c r="EO23" s="3"/>
      <c r="ET23" s="3"/>
      <c r="EU23" s="3"/>
      <c r="EV23" s="3"/>
      <c r="EW23" s="3"/>
      <c r="EX23" s="3"/>
      <c r="EY23" s="3"/>
      <c r="EZ23" s="3"/>
      <c r="FA23" s="3"/>
      <c r="FF23" s="3"/>
      <c r="FG23" s="3"/>
      <c r="FH23" s="3"/>
      <c r="FI23" s="3"/>
      <c r="FJ23" s="3"/>
      <c r="FK23" s="3"/>
      <c r="FL23" s="3"/>
      <c r="FM23" s="3"/>
      <c r="FR23" s="3"/>
      <c r="FS23" s="3"/>
      <c r="FT23" s="3"/>
      <c r="FU23" s="3"/>
      <c r="FV23" s="3"/>
    </row>
    <row r="24" spans="1:181" x14ac:dyDescent="0.2">
      <c r="A24" s="2" t="s">
        <v>28</v>
      </c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N24" s="3"/>
      <c r="BO24" s="3"/>
      <c r="BP24" s="3"/>
      <c r="BQ24" s="3"/>
      <c r="BR24" s="3"/>
      <c r="BS24" s="3"/>
      <c r="BT24" s="3"/>
      <c r="BU24" s="3"/>
      <c r="BV24" s="3"/>
      <c r="BZ24" s="3"/>
      <c r="CA24" s="3"/>
      <c r="CB24" s="3"/>
      <c r="CC24" s="3"/>
      <c r="CD24" s="3"/>
      <c r="CE24" s="3"/>
      <c r="CF24" s="3"/>
      <c r="CG24" s="3"/>
      <c r="CL24" s="3"/>
      <c r="CM24" s="3"/>
      <c r="CN24" s="3"/>
      <c r="CO24" s="3"/>
      <c r="CP24" s="3"/>
      <c r="CQ24" s="3"/>
      <c r="CR24" s="3"/>
      <c r="CS24" s="3"/>
      <c r="CX24" s="3"/>
      <c r="CY24" s="3"/>
      <c r="CZ24" s="3"/>
      <c r="DA24" s="3"/>
      <c r="DB24" s="3"/>
      <c r="DC24" s="3"/>
      <c r="DD24" s="3"/>
      <c r="DE24" s="3"/>
      <c r="DJ24" s="3"/>
      <c r="DK24" s="3"/>
      <c r="DL24" s="3"/>
      <c r="DM24" s="3"/>
      <c r="DN24" s="3"/>
      <c r="DO24" s="3"/>
      <c r="DP24" s="3"/>
      <c r="DQ24" s="3"/>
      <c r="DV24" s="3"/>
      <c r="DW24" s="3"/>
      <c r="DX24" s="3"/>
      <c r="DY24" s="3"/>
      <c r="DZ24" s="3"/>
      <c r="EA24" s="3"/>
      <c r="EB24" s="3"/>
      <c r="EC24" s="3"/>
      <c r="EH24" s="3"/>
      <c r="EI24" s="3"/>
      <c r="EJ24" s="3"/>
      <c r="EK24" s="3"/>
      <c r="EL24" s="3"/>
      <c r="EM24" s="3"/>
      <c r="EN24" s="3"/>
      <c r="EO24" s="3"/>
      <c r="ET24" s="3"/>
      <c r="EU24" s="3"/>
      <c r="EV24" s="3"/>
      <c r="EW24" s="3"/>
      <c r="EX24" s="3"/>
      <c r="EY24" s="3"/>
      <c r="EZ24" s="3"/>
      <c r="FA24" s="3"/>
      <c r="FF24" s="3"/>
      <c r="FG24" s="3"/>
      <c r="FH24" s="3"/>
      <c r="FI24" s="3"/>
      <c r="FJ24" s="3"/>
      <c r="FK24" s="3"/>
      <c r="FL24" s="3"/>
      <c r="FM24" s="3"/>
      <c r="FR24" s="3"/>
      <c r="FS24" s="3"/>
      <c r="FT24" s="3"/>
      <c r="FU24" s="3"/>
      <c r="FV24" s="3"/>
    </row>
    <row r="25" spans="1:181" ht="14.25" x14ac:dyDescent="0.2">
      <c r="A25" s="4" t="s">
        <v>57</v>
      </c>
      <c r="B25" s="7"/>
      <c r="C25" s="7"/>
      <c r="D25" s="7"/>
      <c r="E25" s="7"/>
      <c r="F25" s="7"/>
      <c r="G25" s="7"/>
      <c r="H25" s="72"/>
      <c r="I25" s="72"/>
      <c r="J25" s="72"/>
      <c r="K25" s="72"/>
      <c r="L25" s="72"/>
      <c r="M25" s="72"/>
      <c r="N25" s="7"/>
      <c r="O25" s="7"/>
      <c r="P25" s="7"/>
      <c r="Q25" s="7"/>
      <c r="R25" s="7"/>
      <c r="S25" s="7"/>
      <c r="T25" s="72"/>
      <c r="U25" s="72"/>
      <c r="V25" s="72"/>
      <c r="W25" s="72"/>
      <c r="X25" s="72"/>
      <c r="Y25" s="72"/>
      <c r="Z25" s="7"/>
      <c r="AA25" s="7"/>
      <c r="AB25" s="7"/>
      <c r="AC25" s="7"/>
      <c r="AD25" s="7"/>
      <c r="AE25" s="72"/>
      <c r="AF25" s="72"/>
      <c r="AG25" s="7"/>
      <c r="AH25" s="72"/>
      <c r="AI25" s="72"/>
      <c r="AJ25" s="72"/>
      <c r="AK25" s="72"/>
      <c r="AL25" s="7"/>
      <c r="AM25" s="7"/>
      <c r="AN25" s="7"/>
      <c r="AO25" s="7"/>
      <c r="AP25" s="7"/>
      <c r="AQ25" s="72"/>
      <c r="AR25" s="72"/>
      <c r="AS25" s="7"/>
      <c r="AT25" s="72"/>
      <c r="AU25" s="72"/>
      <c r="AV25" s="72"/>
      <c r="AW25" s="72"/>
      <c r="AX25" s="7"/>
      <c r="AY25" s="7"/>
      <c r="AZ25" s="7"/>
      <c r="BA25" s="7"/>
      <c r="BB25" s="7"/>
      <c r="BC25" s="7"/>
      <c r="BD25" s="72"/>
      <c r="BE25" s="7"/>
      <c r="BF25" s="72"/>
      <c r="BG25" s="72"/>
      <c r="BH25" s="72"/>
      <c r="BI25" s="72"/>
      <c r="BN25" s="7"/>
      <c r="BO25" s="7"/>
      <c r="BP25" s="72"/>
      <c r="BQ25" s="7"/>
      <c r="BR25" s="72"/>
      <c r="BS25" s="72"/>
      <c r="BT25" s="72"/>
      <c r="BU25" s="72"/>
      <c r="BV25" s="72"/>
      <c r="BZ25" s="7"/>
      <c r="CA25" s="7"/>
      <c r="CB25" s="72"/>
      <c r="CC25" s="72"/>
      <c r="CD25" s="72"/>
      <c r="CE25" s="72"/>
      <c r="CF25" s="72"/>
      <c r="CG25" s="72"/>
      <c r="CL25" s="7"/>
      <c r="CM25" s="7"/>
      <c r="CN25" s="72"/>
      <c r="CO25" s="72"/>
      <c r="CP25" s="72"/>
      <c r="CQ25" s="72"/>
      <c r="CR25" s="72"/>
      <c r="CS25" s="72"/>
      <c r="CX25" s="7"/>
      <c r="CY25" s="7"/>
      <c r="CZ25" s="72"/>
      <c r="DA25" s="7"/>
      <c r="DB25" s="72"/>
      <c r="DC25" s="72"/>
      <c r="DD25" s="72"/>
      <c r="DE25" s="72"/>
      <c r="DJ25" s="7"/>
      <c r="DK25" s="7"/>
      <c r="DL25" s="72"/>
      <c r="DM25" s="7"/>
      <c r="DN25" s="72"/>
      <c r="DO25" s="72"/>
      <c r="DP25" s="72"/>
      <c r="DQ25" s="72"/>
      <c r="DV25" s="7"/>
      <c r="DW25" s="7"/>
      <c r="DX25" s="72"/>
      <c r="DY25" s="7"/>
      <c r="DZ25" s="72"/>
      <c r="EA25" s="72"/>
      <c r="EB25" s="72"/>
      <c r="EC25" s="72"/>
      <c r="EH25" s="7"/>
      <c r="EI25" s="7"/>
      <c r="EJ25" s="72"/>
      <c r="EK25" s="72"/>
      <c r="EL25" s="72"/>
      <c r="EM25" s="72"/>
      <c r="EN25" s="72"/>
      <c r="EO25" s="72"/>
      <c r="ET25" s="7"/>
      <c r="EU25" s="7"/>
      <c r="EV25" s="72"/>
      <c r="EW25" s="72"/>
      <c r="EX25" s="72"/>
      <c r="EY25" s="72"/>
      <c r="EZ25" s="72"/>
      <c r="FA25" s="72"/>
      <c r="FF25" s="7"/>
      <c r="FG25" s="7"/>
      <c r="FH25" s="72"/>
      <c r="FI25" s="7"/>
      <c r="FJ25" s="72"/>
      <c r="FK25" s="72"/>
      <c r="FL25" s="72"/>
      <c r="FM25" s="72"/>
      <c r="FR25" s="7"/>
      <c r="FS25" s="7"/>
      <c r="FT25" s="72"/>
      <c r="FU25" s="72"/>
      <c r="FV25" s="72"/>
    </row>
    <row r="26" spans="1:181" ht="14.25" x14ac:dyDescent="0.2">
      <c r="A26" s="4" t="s">
        <v>42</v>
      </c>
      <c r="B26" s="8"/>
      <c r="C26" s="7"/>
      <c r="D26" s="7"/>
      <c r="E26" s="7"/>
      <c r="F26" s="7"/>
      <c r="G26" s="7"/>
      <c r="H26" s="72"/>
      <c r="I26" s="72"/>
      <c r="J26" s="72"/>
      <c r="K26" s="72"/>
      <c r="L26" s="72"/>
      <c r="M26" s="72"/>
      <c r="N26" s="7"/>
      <c r="O26" s="7"/>
      <c r="P26" s="7"/>
      <c r="Q26" s="7"/>
      <c r="R26" s="7"/>
      <c r="S26" s="7"/>
      <c r="T26" s="72"/>
      <c r="U26" s="72"/>
      <c r="V26" s="72"/>
      <c r="W26" s="72"/>
      <c r="X26" s="72"/>
      <c r="Y26" s="72"/>
      <c r="Z26" s="7"/>
      <c r="AA26" s="7"/>
      <c r="AB26" s="7"/>
      <c r="AC26" s="7"/>
      <c r="AD26" s="7"/>
      <c r="AE26" s="72"/>
      <c r="AF26" s="72"/>
      <c r="AG26" s="7"/>
      <c r="AH26" s="72"/>
      <c r="AI26" s="72"/>
      <c r="AJ26" s="72"/>
      <c r="AK26" s="72"/>
      <c r="AL26" s="7"/>
      <c r="AM26" s="7"/>
      <c r="AN26" s="7"/>
      <c r="AO26" s="7"/>
      <c r="AP26" s="7"/>
      <c r="AQ26" s="72"/>
      <c r="AR26" s="72"/>
      <c r="AS26" s="7"/>
      <c r="AT26" s="72"/>
      <c r="AU26" s="72"/>
      <c r="AV26" s="72"/>
      <c r="AW26" s="72"/>
      <c r="AX26" s="7"/>
      <c r="AY26" s="7"/>
      <c r="AZ26" s="7"/>
      <c r="BA26" s="7"/>
      <c r="BB26" s="7"/>
      <c r="BC26" s="7"/>
      <c r="BD26" s="72"/>
      <c r="BE26" s="7"/>
      <c r="BF26" s="72"/>
      <c r="BG26" s="72"/>
      <c r="BH26" s="72"/>
      <c r="BI26" s="72"/>
      <c r="BN26" s="7"/>
      <c r="BO26" s="7"/>
      <c r="BP26" s="72"/>
      <c r="BQ26" s="7"/>
      <c r="BR26" s="72"/>
      <c r="BS26" s="72"/>
      <c r="BT26" s="72"/>
      <c r="BU26" s="72"/>
      <c r="BV26" s="72"/>
      <c r="BZ26" s="7"/>
      <c r="CA26" s="7"/>
      <c r="CB26" s="72"/>
      <c r="CC26" s="72"/>
      <c r="CD26" s="72"/>
      <c r="CE26" s="72"/>
      <c r="CF26" s="72"/>
      <c r="CG26" s="72"/>
      <c r="CL26" s="7"/>
      <c r="CM26" s="7"/>
      <c r="CN26" s="72"/>
      <c r="CO26" s="72"/>
      <c r="CP26" s="72"/>
      <c r="CQ26" s="72"/>
      <c r="CR26" s="72"/>
      <c r="CS26" s="72"/>
      <c r="CX26" s="7"/>
      <c r="CY26" s="7"/>
      <c r="CZ26" s="72"/>
      <c r="DA26" s="7"/>
      <c r="DB26" s="72"/>
      <c r="DC26" s="72"/>
      <c r="DD26" s="72"/>
      <c r="DE26" s="72"/>
      <c r="DJ26" s="7"/>
      <c r="DK26" s="7"/>
      <c r="DL26" s="72"/>
      <c r="DM26" s="7"/>
      <c r="DN26" s="72"/>
      <c r="DO26" s="72"/>
      <c r="DP26" s="72"/>
      <c r="DQ26" s="72"/>
      <c r="DV26" s="7"/>
      <c r="DW26" s="7"/>
      <c r="DX26" s="72"/>
      <c r="DY26" s="7"/>
      <c r="DZ26" s="72"/>
      <c r="EA26" s="72"/>
      <c r="EB26" s="72"/>
      <c r="EC26" s="72"/>
      <c r="EH26" s="7"/>
      <c r="EI26" s="7"/>
      <c r="EJ26" s="72"/>
      <c r="EK26" s="72"/>
      <c r="EL26" s="72"/>
      <c r="EM26" s="72"/>
      <c r="EN26" s="72"/>
      <c r="EO26" s="72"/>
      <c r="ET26" s="7"/>
      <c r="EU26" s="7"/>
      <c r="EV26" s="72"/>
      <c r="EW26" s="72"/>
      <c r="EX26" s="72"/>
      <c r="EY26" s="72"/>
      <c r="EZ26" s="72"/>
      <c r="FA26" s="72"/>
      <c r="FF26" s="7"/>
      <c r="FG26" s="7"/>
      <c r="FH26" s="72"/>
      <c r="FI26" s="7"/>
      <c r="FJ26" s="72"/>
      <c r="FK26" s="72"/>
      <c r="FL26" s="72"/>
      <c r="FM26" s="72"/>
      <c r="FR26" s="7"/>
      <c r="FS26" s="7"/>
      <c r="FT26" s="72"/>
      <c r="FU26" s="72"/>
      <c r="FV26" s="72"/>
    </row>
    <row r="27" spans="1:181" ht="14.25" x14ac:dyDescent="0.2">
      <c r="A27" s="4" t="s">
        <v>58</v>
      </c>
      <c r="B27" s="22"/>
      <c r="C27" s="22"/>
      <c r="D27" s="22"/>
      <c r="E27" s="22"/>
      <c r="F27" s="22"/>
      <c r="G27" s="22"/>
      <c r="H27" s="138"/>
      <c r="I27" s="138"/>
      <c r="J27" s="138"/>
      <c r="K27" s="138"/>
      <c r="L27" s="138"/>
      <c r="M27" s="138"/>
      <c r="N27" s="22"/>
      <c r="O27" s="22"/>
      <c r="P27" s="22"/>
      <c r="Q27" s="22"/>
      <c r="R27" s="22"/>
      <c r="S27" s="22"/>
      <c r="T27" s="138"/>
      <c r="U27" s="138"/>
      <c r="V27" s="138"/>
      <c r="W27" s="138"/>
      <c r="X27" s="138"/>
      <c r="Y27" s="138"/>
      <c r="Z27" s="22"/>
      <c r="AA27" s="22"/>
      <c r="AB27" s="22"/>
      <c r="AC27" s="22"/>
      <c r="AD27" s="22"/>
      <c r="AE27" s="138"/>
      <c r="AF27" s="138"/>
      <c r="AG27" s="22"/>
      <c r="AH27" s="138"/>
      <c r="AI27" s="138"/>
      <c r="AJ27" s="138"/>
      <c r="AK27" s="138"/>
      <c r="AL27" s="22"/>
      <c r="AM27" s="22"/>
      <c r="AN27" s="22"/>
      <c r="AO27" s="22"/>
      <c r="AP27" s="22"/>
      <c r="AQ27" s="138"/>
      <c r="AR27" s="138"/>
      <c r="AS27" s="22"/>
      <c r="AT27" s="138"/>
      <c r="AU27" s="138"/>
      <c r="AV27" s="138"/>
      <c r="AW27" s="138"/>
      <c r="AX27" s="22"/>
      <c r="AY27" s="22"/>
      <c r="AZ27" s="22"/>
      <c r="BA27" s="22"/>
      <c r="BB27" s="22"/>
      <c r="BC27" s="22"/>
      <c r="BD27" s="138"/>
      <c r="BE27" s="22"/>
      <c r="BF27" s="138"/>
      <c r="BG27" s="138"/>
      <c r="BH27" s="138"/>
      <c r="BI27" s="138"/>
      <c r="BN27" s="22"/>
      <c r="BO27" s="22"/>
      <c r="BP27" s="138"/>
      <c r="BQ27" s="22"/>
      <c r="BR27" s="138"/>
      <c r="BS27" s="138"/>
      <c r="BT27" s="138"/>
      <c r="BU27" s="138"/>
      <c r="BV27" s="138"/>
      <c r="BZ27" s="22"/>
      <c r="CA27" s="22"/>
      <c r="CB27" s="138"/>
      <c r="CC27" s="138"/>
      <c r="CD27" s="138"/>
      <c r="CE27" s="138"/>
      <c r="CF27" s="138"/>
      <c r="CG27" s="138"/>
      <c r="CL27" s="22"/>
      <c r="CM27" s="22"/>
      <c r="CN27" s="138"/>
      <c r="CO27" s="138"/>
      <c r="CP27" s="138"/>
      <c r="CQ27" s="138"/>
      <c r="CR27" s="138"/>
      <c r="CS27" s="138"/>
      <c r="CX27" s="22"/>
      <c r="CY27" s="22"/>
      <c r="CZ27" s="138"/>
      <c r="DA27" s="22"/>
      <c r="DB27" s="138"/>
      <c r="DC27" s="138"/>
      <c r="DD27" s="138"/>
      <c r="DE27" s="138"/>
      <c r="DJ27" s="22"/>
      <c r="DK27" s="22"/>
      <c r="DL27" s="138"/>
      <c r="DM27" s="22"/>
      <c r="DN27" s="138"/>
      <c r="DO27" s="138"/>
      <c r="DP27" s="138"/>
      <c r="DQ27" s="138"/>
      <c r="DV27" s="22"/>
      <c r="DW27" s="22"/>
      <c r="DX27" s="138"/>
      <c r="DY27" s="22"/>
      <c r="DZ27" s="138"/>
      <c r="EA27" s="138"/>
      <c r="EB27" s="138"/>
      <c r="EC27" s="138"/>
      <c r="EH27" s="22"/>
      <c r="EI27" s="22"/>
      <c r="EJ27" s="138"/>
      <c r="EK27" s="138"/>
      <c r="EL27" s="138"/>
      <c r="EM27" s="138"/>
      <c r="EN27" s="138"/>
      <c r="EO27" s="138"/>
      <c r="ET27" s="22"/>
      <c r="EU27" s="22"/>
      <c r="EV27" s="138"/>
      <c r="EW27" s="138"/>
      <c r="EX27" s="138"/>
      <c r="EY27" s="138"/>
      <c r="EZ27" s="138"/>
      <c r="FA27" s="138"/>
      <c r="FF27" s="22"/>
      <c r="FG27" s="22"/>
      <c r="FH27" s="138"/>
      <c r="FI27" s="22"/>
      <c r="FJ27" s="138"/>
      <c r="FK27" s="138"/>
      <c r="FL27" s="138"/>
      <c r="FM27" s="138"/>
      <c r="FR27" s="22"/>
      <c r="FS27" s="22"/>
      <c r="FT27" s="138"/>
      <c r="FU27" s="138"/>
      <c r="FV27" s="138"/>
    </row>
    <row r="28" spans="1:181" ht="14.25" x14ac:dyDescent="0.2">
      <c r="A28" s="23" t="s">
        <v>39</v>
      </c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99"/>
  </sheetPr>
  <dimension ref="A1:CG28"/>
  <sheetViews>
    <sheetView showGridLines="0" showZeros="0" zoomScaleNormal="100" workbookViewId="0">
      <pane xSplit="1" ySplit="3" topLeftCell="BC4" activePane="bottomRight" state="frozen"/>
      <selection activeCell="I34" sqref="I34"/>
      <selection pane="topRight" activeCell="I34" sqref="I34"/>
      <selection pane="bottomLeft" activeCell="I34" sqref="I34"/>
      <selection pane="bottomRight" activeCell="BI9" sqref="BI9"/>
    </sheetView>
  </sheetViews>
  <sheetFormatPr defaultRowHeight="12.75" x14ac:dyDescent="0.2"/>
  <cols>
    <col min="1" max="1" width="14" style="18" customWidth="1"/>
    <col min="2" max="5" width="11.28515625" style="18" bestFit="1" customWidth="1"/>
    <col min="6" max="6" width="9.28515625" style="18" customWidth="1"/>
    <col min="7" max="8" width="11.85546875" style="18" customWidth="1"/>
    <col min="9" max="9" width="10.85546875" style="14" customWidth="1"/>
    <col min="10" max="13" width="10.85546875" style="13" customWidth="1"/>
    <col min="14" max="14" width="11.42578125" style="18" bestFit="1" customWidth="1"/>
    <col min="15" max="17" width="11.28515625" style="18" bestFit="1" customWidth="1"/>
    <col min="18" max="20" width="10" style="18" customWidth="1"/>
    <col min="21" max="21" width="10.85546875" style="168" customWidth="1"/>
    <col min="22" max="25" width="10.85546875" style="13" customWidth="1"/>
    <col min="26" max="26" width="11.42578125" style="18" bestFit="1" customWidth="1"/>
    <col min="27" max="27" width="11.28515625" style="18" bestFit="1" customWidth="1"/>
    <col min="28" max="28" width="11.7109375" style="18" bestFit="1" customWidth="1"/>
    <col min="29" max="29" width="11.28515625" style="18" bestFit="1" customWidth="1"/>
    <col min="30" max="31" width="9.85546875" style="18" customWidth="1"/>
    <col min="32" max="32" width="10" style="18" customWidth="1"/>
    <col min="33" max="33" width="10.85546875" style="168" customWidth="1"/>
    <col min="34" max="37" width="10.85546875" style="13" customWidth="1"/>
    <col min="38" max="39" width="11.28515625" style="18" bestFit="1" customWidth="1"/>
    <col min="40" max="40" width="10.28515625" style="18" bestFit="1" customWidth="1"/>
    <col min="41" max="41" width="11.28515625" style="18" bestFit="1" customWidth="1"/>
    <col min="42" max="44" width="10" style="18" customWidth="1"/>
    <col min="45" max="45" width="10.85546875" style="168" customWidth="1"/>
    <col min="46" max="49" width="10.85546875" style="13" customWidth="1"/>
    <col min="50" max="50" width="11.42578125" style="18" bestFit="1" customWidth="1"/>
    <col min="51" max="53" width="10.28515625" style="18" bestFit="1" customWidth="1"/>
    <col min="54" max="55" width="9" style="18" customWidth="1"/>
    <col min="56" max="56" width="10" style="18" customWidth="1"/>
    <col min="57" max="57" width="10.85546875" style="168" customWidth="1"/>
    <col min="58" max="61" width="10.85546875" style="13" customWidth="1"/>
    <col min="62" max="62" width="11.42578125" style="18" bestFit="1" customWidth="1"/>
    <col min="63" max="65" width="9.28515625" style="18" bestFit="1" customWidth="1"/>
    <col min="66" max="67" width="9" style="18" customWidth="1"/>
    <col min="68" max="68" width="10" style="18" customWidth="1"/>
    <col min="69" max="69" width="10.85546875" style="168" customWidth="1"/>
    <col min="70" max="73" width="10.85546875" style="13" customWidth="1"/>
    <col min="74" max="75" width="12.85546875" style="18" bestFit="1" customWidth="1"/>
    <col min="76" max="76" width="12.85546875" style="13" bestFit="1" customWidth="1"/>
    <col min="77" max="79" width="12.85546875" style="18" bestFit="1" customWidth="1"/>
    <col min="80" max="80" width="11.42578125" style="18" customWidth="1"/>
    <col min="81" max="81" width="10.85546875" style="14" customWidth="1"/>
    <col min="82" max="82" width="10.85546875" style="13" customWidth="1"/>
    <col min="83" max="84" width="9.140625" style="18"/>
    <col min="85" max="85" width="11.5703125" style="18" customWidth="1"/>
    <col min="86" max="16384" width="9.140625" style="18"/>
  </cols>
  <sheetData>
    <row r="1" spans="1:85" x14ac:dyDescent="0.2">
      <c r="B1" s="19" t="s">
        <v>0</v>
      </c>
      <c r="C1" s="19"/>
      <c r="D1" s="19"/>
      <c r="E1" s="19"/>
      <c r="F1" s="19"/>
      <c r="G1" s="19"/>
      <c r="H1" s="19"/>
      <c r="I1" s="164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64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64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64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64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64"/>
      <c r="BR1" s="19"/>
      <c r="BS1" s="19"/>
      <c r="BT1" s="19"/>
      <c r="BU1" s="19"/>
      <c r="BV1" s="20"/>
      <c r="BW1" s="20"/>
      <c r="BX1" s="20"/>
      <c r="BY1" s="19"/>
      <c r="BZ1" s="19"/>
      <c r="CA1" s="19"/>
      <c r="CB1" s="19"/>
      <c r="CC1" s="164"/>
      <c r="CD1" s="19"/>
      <c r="CE1" s="15"/>
      <c r="CF1" s="15"/>
      <c r="CG1" s="15"/>
    </row>
    <row r="2" spans="1:85" x14ac:dyDescent="0.2">
      <c r="B2" s="9">
        <v>1</v>
      </c>
      <c r="C2" s="9"/>
      <c r="D2" s="10"/>
      <c r="E2" s="9"/>
      <c r="F2" s="9"/>
      <c r="G2" s="9"/>
      <c r="H2" s="9"/>
      <c r="I2" s="165"/>
      <c r="J2" s="9"/>
      <c r="K2" s="9"/>
      <c r="L2" s="9"/>
      <c r="M2" s="9"/>
      <c r="N2" s="139">
        <v>2</v>
      </c>
      <c r="O2" s="9"/>
      <c r="P2" s="10"/>
      <c r="Q2" s="9"/>
      <c r="R2" s="9"/>
      <c r="S2" s="9"/>
      <c r="T2" s="9"/>
      <c r="U2" s="165"/>
      <c r="V2" s="9"/>
      <c r="W2" s="9"/>
      <c r="X2" s="9"/>
      <c r="Y2" s="9"/>
      <c r="Z2" s="139">
        <v>3</v>
      </c>
      <c r="AA2" s="9"/>
      <c r="AB2" s="10"/>
      <c r="AC2" s="9"/>
      <c r="AD2" s="9"/>
      <c r="AE2" s="9"/>
      <c r="AF2" s="9"/>
      <c r="AG2" s="165"/>
      <c r="AH2" s="9"/>
      <c r="AI2" s="9"/>
      <c r="AJ2" s="9"/>
      <c r="AK2" s="9"/>
      <c r="AL2" s="139">
        <v>4</v>
      </c>
      <c r="AM2" s="9"/>
      <c r="AN2" s="10"/>
      <c r="AO2" s="9"/>
      <c r="AP2" s="9"/>
      <c r="AQ2" s="9"/>
      <c r="AR2" s="9"/>
      <c r="AS2" s="165"/>
      <c r="AT2" s="9"/>
      <c r="AU2" s="9"/>
      <c r="AV2" s="9"/>
      <c r="AW2" s="9"/>
      <c r="AX2" s="139">
        <v>5</v>
      </c>
      <c r="AY2" s="9"/>
      <c r="AZ2" s="10"/>
      <c r="BA2" s="9"/>
      <c r="BB2" s="9"/>
      <c r="BC2" s="9"/>
      <c r="BD2" s="9"/>
      <c r="BE2" s="165"/>
      <c r="BF2" s="9"/>
      <c r="BG2" s="9"/>
      <c r="BH2" s="9"/>
      <c r="BI2" s="9"/>
      <c r="BJ2" s="139">
        <v>6</v>
      </c>
      <c r="BK2" s="9"/>
      <c r="BL2" s="10"/>
      <c r="BM2" s="9"/>
      <c r="BN2" s="9"/>
      <c r="BO2" s="9"/>
      <c r="BP2" s="9"/>
      <c r="BQ2" s="165"/>
      <c r="BR2" s="9"/>
      <c r="BS2" s="9"/>
      <c r="BT2" s="9"/>
      <c r="BU2" s="9"/>
      <c r="BV2" s="184" t="s">
        <v>69</v>
      </c>
      <c r="BW2" s="9"/>
      <c r="BX2" s="9"/>
      <c r="BY2" s="9"/>
      <c r="BZ2" s="9"/>
      <c r="CA2" s="9"/>
      <c r="CB2" s="9"/>
      <c r="CC2" s="165"/>
      <c r="CD2" s="9"/>
      <c r="CE2" s="15"/>
      <c r="CF2" s="15"/>
      <c r="CG2" s="15"/>
    </row>
    <row r="3" spans="1:85" x14ac:dyDescent="0.2">
      <c r="B3" s="121" t="s">
        <v>21</v>
      </c>
      <c r="C3" s="121" t="s">
        <v>20</v>
      </c>
      <c r="D3" s="121" t="s">
        <v>22</v>
      </c>
      <c r="E3" s="123" t="s">
        <v>46</v>
      </c>
      <c r="F3" s="123" t="s">
        <v>51</v>
      </c>
      <c r="G3" s="124" t="s">
        <v>56</v>
      </c>
      <c r="H3" s="123" t="s">
        <v>60</v>
      </c>
      <c r="I3" s="166" t="s">
        <v>64</v>
      </c>
      <c r="J3" s="98" t="s">
        <v>67</v>
      </c>
      <c r="K3" s="98" t="s">
        <v>75</v>
      </c>
      <c r="L3" s="207" t="s">
        <v>76</v>
      </c>
      <c r="M3" s="207" t="s">
        <v>80</v>
      </c>
      <c r="N3" s="150" t="s">
        <v>21</v>
      </c>
      <c r="O3" s="121" t="s">
        <v>20</v>
      </c>
      <c r="P3" s="121" t="s">
        <v>22</v>
      </c>
      <c r="Q3" s="123" t="s">
        <v>46</v>
      </c>
      <c r="R3" s="123" t="s">
        <v>51</v>
      </c>
      <c r="S3" s="124" t="s">
        <v>56</v>
      </c>
      <c r="T3" s="123" t="s">
        <v>60</v>
      </c>
      <c r="U3" s="166" t="s">
        <v>64</v>
      </c>
      <c r="V3" s="98" t="s">
        <v>67</v>
      </c>
      <c r="W3" s="98" t="s">
        <v>75</v>
      </c>
      <c r="X3" s="207" t="s">
        <v>76</v>
      </c>
      <c r="Y3" s="207" t="s">
        <v>80</v>
      </c>
      <c r="Z3" s="150" t="s">
        <v>21</v>
      </c>
      <c r="AA3" s="121" t="s">
        <v>20</v>
      </c>
      <c r="AB3" s="121" t="s">
        <v>22</v>
      </c>
      <c r="AC3" s="123" t="s">
        <v>46</v>
      </c>
      <c r="AD3" s="123" t="s">
        <v>51</v>
      </c>
      <c r="AE3" s="124" t="s">
        <v>56</v>
      </c>
      <c r="AF3" s="123" t="s">
        <v>60</v>
      </c>
      <c r="AG3" s="166" t="s">
        <v>64</v>
      </c>
      <c r="AH3" s="98" t="s">
        <v>67</v>
      </c>
      <c r="AI3" s="98" t="s">
        <v>75</v>
      </c>
      <c r="AJ3" s="207" t="s">
        <v>76</v>
      </c>
      <c r="AK3" s="207" t="s">
        <v>80</v>
      </c>
      <c r="AL3" s="150" t="s">
        <v>21</v>
      </c>
      <c r="AM3" s="121" t="s">
        <v>20</v>
      </c>
      <c r="AN3" s="121" t="s">
        <v>22</v>
      </c>
      <c r="AO3" s="123" t="s">
        <v>46</v>
      </c>
      <c r="AP3" s="123" t="s">
        <v>51</v>
      </c>
      <c r="AQ3" s="124" t="s">
        <v>56</v>
      </c>
      <c r="AR3" s="124" t="s">
        <v>60</v>
      </c>
      <c r="AS3" s="166" t="s">
        <v>64</v>
      </c>
      <c r="AT3" s="98" t="s">
        <v>67</v>
      </c>
      <c r="AU3" s="98" t="s">
        <v>75</v>
      </c>
      <c r="AV3" s="207" t="s">
        <v>76</v>
      </c>
      <c r="AW3" s="207" t="s">
        <v>80</v>
      </c>
      <c r="AX3" s="150" t="s">
        <v>21</v>
      </c>
      <c r="AY3" s="121" t="s">
        <v>20</v>
      </c>
      <c r="AZ3" s="121" t="s">
        <v>22</v>
      </c>
      <c r="BA3" s="123" t="s">
        <v>46</v>
      </c>
      <c r="BB3" s="123" t="s">
        <v>51</v>
      </c>
      <c r="BC3" s="124" t="s">
        <v>56</v>
      </c>
      <c r="BD3" s="123" t="s">
        <v>60</v>
      </c>
      <c r="BE3" s="166" t="s">
        <v>64</v>
      </c>
      <c r="BF3" s="98" t="s">
        <v>67</v>
      </c>
      <c r="BG3" s="98" t="s">
        <v>75</v>
      </c>
      <c r="BH3" s="207" t="s">
        <v>76</v>
      </c>
      <c r="BI3" s="207" t="s">
        <v>80</v>
      </c>
      <c r="BJ3" s="150" t="s">
        <v>21</v>
      </c>
      <c r="BK3" s="121" t="s">
        <v>20</v>
      </c>
      <c r="BL3" s="121" t="s">
        <v>22</v>
      </c>
      <c r="BM3" s="123" t="s">
        <v>46</v>
      </c>
      <c r="BN3" s="123" t="s">
        <v>51</v>
      </c>
      <c r="BO3" s="124" t="s">
        <v>56</v>
      </c>
      <c r="BP3" s="123" t="s">
        <v>60</v>
      </c>
      <c r="BQ3" s="166" t="s">
        <v>64</v>
      </c>
      <c r="BR3" s="98" t="s">
        <v>67</v>
      </c>
      <c r="BS3" s="98" t="s">
        <v>75</v>
      </c>
      <c r="BT3" s="207" t="s">
        <v>76</v>
      </c>
      <c r="BU3" s="207" t="s">
        <v>80</v>
      </c>
      <c r="BV3" s="150" t="s">
        <v>21</v>
      </c>
      <c r="BW3" s="123" t="s">
        <v>20</v>
      </c>
      <c r="BX3" s="123" t="s">
        <v>22</v>
      </c>
      <c r="BY3" s="123" t="s">
        <v>46</v>
      </c>
      <c r="BZ3" s="123" t="s">
        <v>51</v>
      </c>
      <c r="CA3" s="123" t="s">
        <v>56</v>
      </c>
      <c r="CB3" s="123" t="s">
        <v>60</v>
      </c>
      <c r="CC3" s="166" t="s">
        <v>64</v>
      </c>
      <c r="CD3" s="98" t="s">
        <v>67</v>
      </c>
      <c r="CE3" s="92" t="s">
        <v>75</v>
      </c>
      <c r="CF3" s="217" t="s">
        <v>76</v>
      </c>
      <c r="CG3" s="217" t="s">
        <v>80</v>
      </c>
    </row>
    <row r="4" spans="1:85" ht="15" x14ac:dyDescent="0.25">
      <c r="A4" s="12" t="s">
        <v>5</v>
      </c>
      <c r="B4" s="104" t="s">
        <v>29</v>
      </c>
      <c r="C4" s="104" t="s">
        <v>29</v>
      </c>
      <c r="D4" s="104" t="s">
        <v>29</v>
      </c>
      <c r="E4" s="104">
        <v>119702</v>
      </c>
      <c r="F4" s="104">
        <v>211482</v>
      </c>
      <c r="G4" s="104">
        <v>215682</v>
      </c>
      <c r="H4" s="104">
        <v>203101</v>
      </c>
      <c r="I4" s="135">
        <v>235423</v>
      </c>
      <c r="J4" s="135">
        <v>240622</v>
      </c>
      <c r="K4" s="135">
        <v>193618</v>
      </c>
      <c r="L4" s="135">
        <v>190459</v>
      </c>
      <c r="M4" s="135">
        <v>193401</v>
      </c>
      <c r="N4" s="141" t="s">
        <v>29</v>
      </c>
      <c r="O4" s="104" t="s">
        <v>29</v>
      </c>
      <c r="P4" s="104" t="s">
        <v>29</v>
      </c>
      <c r="Q4" s="104" t="s">
        <v>29</v>
      </c>
      <c r="R4" s="104">
        <v>20696</v>
      </c>
      <c r="S4" s="104">
        <v>21246</v>
      </c>
      <c r="T4" s="104">
        <v>21141</v>
      </c>
      <c r="U4" s="135">
        <v>21952</v>
      </c>
      <c r="V4" s="135">
        <v>23176</v>
      </c>
      <c r="W4" s="135">
        <v>70380</v>
      </c>
      <c r="X4" s="135">
        <v>69501</v>
      </c>
      <c r="Y4" s="135">
        <v>69590</v>
      </c>
      <c r="Z4" s="141" t="s">
        <v>29</v>
      </c>
      <c r="AA4" s="92" t="s">
        <v>29</v>
      </c>
      <c r="AB4" s="104" t="s">
        <v>29</v>
      </c>
      <c r="AC4" s="104">
        <v>49131</v>
      </c>
      <c r="AD4" s="104">
        <v>96159</v>
      </c>
      <c r="AE4" s="104">
        <v>95672</v>
      </c>
      <c r="AF4" s="104">
        <v>105605</v>
      </c>
      <c r="AG4" s="171">
        <v>105605</v>
      </c>
      <c r="AH4" s="135">
        <v>109587</v>
      </c>
      <c r="AI4" s="135">
        <v>86589</v>
      </c>
      <c r="AJ4" s="135">
        <v>87267</v>
      </c>
      <c r="AK4" s="135">
        <v>90864</v>
      </c>
      <c r="AL4" s="141" t="s">
        <v>29</v>
      </c>
      <c r="AM4" s="92" t="s">
        <v>29</v>
      </c>
      <c r="AN4" s="92" t="s">
        <v>29</v>
      </c>
      <c r="AO4" s="104">
        <v>110485</v>
      </c>
      <c r="AP4" s="104">
        <v>51341</v>
      </c>
      <c r="AQ4" s="104">
        <v>54027</v>
      </c>
      <c r="AR4" s="104">
        <v>46787.5</v>
      </c>
      <c r="AS4" s="135">
        <v>49129</v>
      </c>
      <c r="AT4" s="135">
        <v>45224</v>
      </c>
      <c r="AU4" s="135">
        <v>42345</v>
      </c>
      <c r="AV4" s="135">
        <v>41226</v>
      </c>
      <c r="AW4" s="135">
        <v>39351</v>
      </c>
      <c r="AX4" s="141" t="s">
        <v>29</v>
      </c>
      <c r="AY4" s="92" t="s">
        <v>29</v>
      </c>
      <c r="AZ4" s="92" t="s">
        <v>29</v>
      </c>
      <c r="BA4" s="104">
        <v>23078</v>
      </c>
      <c r="BB4" s="104">
        <v>29054</v>
      </c>
      <c r="BC4" s="104">
        <v>49553</v>
      </c>
      <c r="BD4" s="104">
        <v>95000</v>
      </c>
      <c r="BE4" s="135">
        <v>57895</v>
      </c>
      <c r="BF4" s="135">
        <v>58285</v>
      </c>
      <c r="BG4" s="135">
        <v>53650</v>
      </c>
      <c r="BH4" s="135">
        <v>46095.5</v>
      </c>
      <c r="BI4" s="135">
        <v>39786</v>
      </c>
      <c r="BJ4" s="141" t="s">
        <v>29</v>
      </c>
      <c r="BK4" s="92" t="s">
        <v>29</v>
      </c>
      <c r="BL4" s="92" t="s">
        <v>29</v>
      </c>
      <c r="BM4" s="92" t="s">
        <v>29</v>
      </c>
      <c r="BN4" s="92" t="s">
        <v>29</v>
      </c>
      <c r="BO4" s="92" t="s">
        <v>29</v>
      </c>
      <c r="BP4" s="92" t="s">
        <v>29</v>
      </c>
      <c r="BQ4" s="92" t="s">
        <v>29</v>
      </c>
      <c r="BR4" s="92" t="s">
        <v>29</v>
      </c>
      <c r="BS4" s="92" t="s">
        <v>29</v>
      </c>
      <c r="BT4" s="92" t="s">
        <v>29</v>
      </c>
      <c r="BU4" s="92" t="s">
        <v>29</v>
      </c>
      <c r="BV4" s="141" t="s">
        <v>29</v>
      </c>
      <c r="BW4" s="92" t="s">
        <v>29</v>
      </c>
      <c r="BX4" s="92" t="s">
        <v>29</v>
      </c>
      <c r="BY4" s="92">
        <v>302396</v>
      </c>
      <c r="BZ4" s="104">
        <v>408732</v>
      </c>
      <c r="CA4" s="104">
        <v>436180</v>
      </c>
      <c r="CB4" s="104">
        <v>471634.5</v>
      </c>
      <c r="CC4" s="171">
        <v>470004</v>
      </c>
      <c r="CD4" s="135">
        <v>476894</v>
      </c>
      <c r="CE4" s="218">
        <v>446582</v>
      </c>
      <c r="CF4" s="218">
        <v>434548.5</v>
      </c>
      <c r="CG4" s="218">
        <v>432992</v>
      </c>
    </row>
    <row r="5" spans="1:85" ht="15" x14ac:dyDescent="0.25">
      <c r="A5" s="13" t="s">
        <v>6</v>
      </c>
      <c r="B5" s="73" t="s">
        <v>30</v>
      </c>
      <c r="C5" s="92">
        <v>60829</v>
      </c>
      <c r="D5" s="73">
        <v>67036</v>
      </c>
      <c r="E5" s="73">
        <v>66595</v>
      </c>
      <c r="F5" s="73">
        <v>68212</v>
      </c>
      <c r="G5" s="73">
        <v>69769</v>
      </c>
      <c r="H5" s="73">
        <v>72232</v>
      </c>
      <c r="I5" s="135">
        <v>75584</v>
      </c>
      <c r="J5" s="135">
        <v>77183</v>
      </c>
      <c r="K5" s="135">
        <v>77209</v>
      </c>
      <c r="L5" s="135">
        <v>77596</v>
      </c>
      <c r="M5" s="135">
        <v>79534</v>
      </c>
      <c r="N5" s="142">
        <v>60829</v>
      </c>
      <c r="O5" s="73" t="s">
        <v>30</v>
      </c>
      <c r="P5" s="73" t="s">
        <v>30</v>
      </c>
      <c r="Q5" s="73" t="s">
        <v>30</v>
      </c>
      <c r="R5" s="73" t="s">
        <v>30</v>
      </c>
      <c r="S5" s="73" t="s">
        <v>30</v>
      </c>
      <c r="T5" s="73" t="s">
        <v>30</v>
      </c>
      <c r="U5" s="73" t="s">
        <v>30</v>
      </c>
      <c r="V5" s="73" t="s">
        <v>30</v>
      </c>
      <c r="W5" s="73" t="s">
        <v>30</v>
      </c>
      <c r="X5" s="73">
        <v>44745</v>
      </c>
      <c r="Y5" s="73">
        <v>42737</v>
      </c>
      <c r="Z5" s="142">
        <v>78352</v>
      </c>
      <c r="AA5" s="92">
        <v>78352</v>
      </c>
      <c r="AB5" s="73">
        <v>89440</v>
      </c>
      <c r="AC5" s="73">
        <v>97149</v>
      </c>
      <c r="AD5" s="73">
        <v>107245</v>
      </c>
      <c r="AE5" s="73">
        <v>112811</v>
      </c>
      <c r="AF5" s="73">
        <v>127114</v>
      </c>
      <c r="AG5" s="136">
        <v>153797</v>
      </c>
      <c r="AH5" s="135">
        <v>166189</v>
      </c>
      <c r="AI5" s="135">
        <v>172144</v>
      </c>
      <c r="AJ5" s="135">
        <v>122382</v>
      </c>
      <c r="AK5" s="135">
        <v>125403</v>
      </c>
      <c r="AL5" s="142" t="s">
        <v>30</v>
      </c>
      <c r="AM5" s="73" t="s">
        <v>30</v>
      </c>
      <c r="AN5" s="101" t="s">
        <v>30</v>
      </c>
      <c r="AO5" s="101" t="s">
        <v>30</v>
      </c>
      <c r="AP5" s="73">
        <v>21470</v>
      </c>
      <c r="AQ5" s="73">
        <v>20987</v>
      </c>
      <c r="AR5" s="73">
        <v>20858</v>
      </c>
      <c r="AS5" s="136">
        <v>28370</v>
      </c>
      <c r="AT5" s="135">
        <v>28836</v>
      </c>
      <c r="AU5" s="135">
        <v>16035</v>
      </c>
      <c r="AV5" s="135">
        <v>15797</v>
      </c>
      <c r="AW5" s="135">
        <v>15981</v>
      </c>
      <c r="AX5" s="142">
        <v>19343</v>
      </c>
      <c r="AY5" s="92">
        <v>19343</v>
      </c>
      <c r="AZ5" s="92">
        <v>23559</v>
      </c>
      <c r="BA5" s="100">
        <v>25234</v>
      </c>
      <c r="BB5" s="73">
        <v>7995</v>
      </c>
      <c r="BC5" s="73">
        <v>9625</v>
      </c>
      <c r="BD5" s="73">
        <v>10277</v>
      </c>
      <c r="BE5" s="136">
        <v>2591</v>
      </c>
      <c r="BF5" s="135">
        <v>2079</v>
      </c>
      <c r="BG5" s="135">
        <v>2142</v>
      </c>
      <c r="BH5" s="135">
        <v>2892</v>
      </c>
      <c r="BI5" s="135">
        <v>3407</v>
      </c>
      <c r="BJ5" s="142">
        <v>4829</v>
      </c>
      <c r="BK5" s="92">
        <v>4829</v>
      </c>
      <c r="BL5" s="92">
        <v>5145</v>
      </c>
      <c r="BM5" s="113">
        <v>4002</v>
      </c>
      <c r="BN5" s="73">
        <v>1517</v>
      </c>
      <c r="BO5" s="73">
        <v>2046</v>
      </c>
      <c r="BP5" s="73">
        <v>2217</v>
      </c>
      <c r="BQ5" s="136">
        <v>2132</v>
      </c>
      <c r="BR5" s="135">
        <v>1885</v>
      </c>
      <c r="BS5" s="135">
        <v>1632</v>
      </c>
      <c r="BT5" s="135">
        <v>1581</v>
      </c>
      <c r="BU5" s="135">
        <v>1504</v>
      </c>
      <c r="BV5" s="142">
        <v>163353</v>
      </c>
      <c r="BW5" s="92">
        <v>163353</v>
      </c>
      <c r="BX5" s="92">
        <v>185180</v>
      </c>
      <c r="BY5" s="113">
        <v>192980</v>
      </c>
      <c r="BZ5" s="73">
        <v>206439</v>
      </c>
      <c r="CA5" s="73">
        <v>215238</v>
      </c>
      <c r="CB5" s="73">
        <v>232698</v>
      </c>
      <c r="CC5" s="135">
        <v>262474</v>
      </c>
      <c r="CD5" s="135">
        <v>276172</v>
      </c>
      <c r="CE5" s="218">
        <v>321993</v>
      </c>
      <c r="CF5" s="218">
        <v>320939</v>
      </c>
      <c r="CG5" s="218">
        <v>327615</v>
      </c>
    </row>
    <row r="6" spans="1:85" x14ac:dyDescent="0.2">
      <c r="A6" s="13" t="s">
        <v>7</v>
      </c>
      <c r="B6" s="73" t="s">
        <v>29</v>
      </c>
      <c r="C6" s="92">
        <v>58920</v>
      </c>
      <c r="D6" s="73">
        <v>58402</v>
      </c>
      <c r="E6" s="190">
        <f>((F6-D6)/2)+D6</f>
        <v>53698</v>
      </c>
      <c r="F6" s="73">
        <v>48994</v>
      </c>
      <c r="G6" s="73">
        <v>49635</v>
      </c>
      <c r="H6" s="190">
        <f>((I6-G6)/2)+G6</f>
        <v>52144.5</v>
      </c>
      <c r="I6" s="92">
        <v>54654</v>
      </c>
      <c r="J6" s="73">
        <v>51744</v>
      </c>
      <c r="K6" s="73">
        <v>50956</v>
      </c>
      <c r="L6" s="73">
        <v>49520</v>
      </c>
      <c r="M6" s="73">
        <v>48245</v>
      </c>
      <c r="N6" s="143" t="s">
        <v>30</v>
      </c>
      <c r="O6" s="73" t="s">
        <v>30</v>
      </c>
      <c r="P6" s="73" t="s">
        <v>30</v>
      </c>
      <c r="Q6" s="73" t="s">
        <v>30</v>
      </c>
      <c r="R6" s="73" t="s">
        <v>30</v>
      </c>
      <c r="S6" s="73" t="s">
        <v>30</v>
      </c>
      <c r="T6" s="73" t="s">
        <v>30</v>
      </c>
      <c r="U6" s="73" t="s">
        <v>30</v>
      </c>
      <c r="V6" s="73" t="s">
        <v>30</v>
      </c>
      <c r="W6" s="73" t="s">
        <v>30</v>
      </c>
      <c r="X6" s="73" t="s">
        <v>30</v>
      </c>
      <c r="Y6" s="73" t="s">
        <v>30</v>
      </c>
      <c r="Z6" s="143" t="s">
        <v>30</v>
      </c>
      <c r="AA6" s="73" t="s">
        <v>30</v>
      </c>
      <c r="AB6" s="73" t="s">
        <v>30</v>
      </c>
      <c r="AC6" s="73" t="s">
        <v>30</v>
      </c>
      <c r="AD6" s="73" t="s">
        <v>30</v>
      </c>
      <c r="AE6" s="73" t="s">
        <v>30</v>
      </c>
      <c r="AF6" s="73" t="s">
        <v>30</v>
      </c>
      <c r="AG6" s="73" t="s">
        <v>30</v>
      </c>
      <c r="AH6" s="73" t="s">
        <v>30</v>
      </c>
      <c r="AI6" s="73">
        <v>4537</v>
      </c>
      <c r="AJ6" s="73">
        <v>6684</v>
      </c>
      <c r="AK6" s="73">
        <v>5993</v>
      </c>
      <c r="AL6" s="143" t="s">
        <v>29</v>
      </c>
      <c r="AM6" s="73" t="s">
        <v>29</v>
      </c>
      <c r="AN6" s="73" t="s">
        <v>29</v>
      </c>
      <c r="AO6" s="73" t="s">
        <v>29</v>
      </c>
      <c r="AP6" s="73" t="s">
        <v>29</v>
      </c>
      <c r="AQ6" s="73">
        <v>7075</v>
      </c>
      <c r="AR6" s="92" t="s">
        <v>29</v>
      </c>
      <c r="AS6" s="92">
        <v>8878</v>
      </c>
      <c r="AT6" s="73">
        <v>11247</v>
      </c>
      <c r="AU6" s="101" t="s">
        <v>29</v>
      </c>
      <c r="AV6" s="101" t="s">
        <v>29</v>
      </c>
      <c r="AW6" s="101" t="s">
        <v>29</v>
      </c>
      <c r="AX6" s="143" t="s">
        <v>30</v>
      </c>
      <c r="AY6" s="73" t="s">
        <v>30</v>
      </c>
      <c r="AZ6" s="101" t="s">
        <v>30</v>
      </c>
      <c r="BA6" s="101" t="s">
        <v>30</v>
      </c>
      <c r="BB6" s="101" t="s">
        <v>30</v>
      </c>
      <c r="BC6" s="101" t="s">
        <v>30</v>
      </c>
      <c r="BD6" s="101" t="s">
        <v>30</v>
      </c>
      <c r="BE6" s="101" t="s">
        <v>30</v>
      </c>
      <c r="BF6" s="101" t="s">
        <v>30</v>
      </c>
      <c r="BG6" s="101" t="s">
        <v>30</v>
      </c>
      <c r="BH6" s="101" t="s">
        <v>30</v>
      </c>
      <c r="BI6" s="101" t="s">
        <v>30</v>
      </c>
      <c r="BJ6" s="143" t="s">
        <v>30</v>
      </c>
      <c r="BK6" s="73" t="s">
        <v>30</v>
      </c>
      <c r="BL6" s="101" t="s">
        <v>30</v>
      </c>
      <c r="BM6" s="101" t="s">
        <v>30</v>
      </c>
      <c r="BN6" s="101" t="s">
        <v>30</v>
      </c>
      <c r="BO6" s="101" t="s">
        <v>30</v>
      </c>
      <c r="BP6" s="101" t="s">
        <v>30</v>
      </c>
      <c r="BQ6" s="101" t="s">
        <v>30</v>
      </c>
      <c r="BR6" s="101" t="s">
        <v>30</v>
      </c>
      <c r="BS6" s="101" t="s">
        <v>30</v>
      </c>
      <c r="BT6" s="101" t="s">
        <v>30</v>
      </c>
      <c r="BU6" s="101" t="s">
        <v>30</v>
      </c>
      <c r="BV6" s="143"/>
      <c r="BW6" s="92">
        <v>58920</v>
      </c>
      <c r="BX6" s="92">
        <v>58402</v>
      </c>
      <c r="BY6" s="125">
        <f>((BZ6-BX6)/2)+BX6</f>
        <v>53698</v>
      </c>
      <c r="BZ6" s="73">
        <v>48994</v>
      </c>
      <c r="CA6" s="73">
        <v>56710</v>
      </c>
      <c r="CB6" s="73" t="s">
        <v>29</v>
      </c>
      <c r="CC6" s="93">
        <v>63532</v>
      </c>
      <c r="CD6" s="73">
        <v>62991</v>
      </c>
      <c r="CE6" s="218">
        <v>55493</v>
      </c>
      <c r="CF6" s="218">
        <v>56204</v>
      </c>
      <c r="CG6" s="218">
        <v>54238</v>
      </c>
    </row>
    <row r="7" spans="1:85" ht="15" x14ac:dyDescent="0.25">
      <c r="A7" s="13" t="s">
        <v>33</v>
      </c>
      <c r="B7" s="101">
        <v>550365.69999999995</v>
      </c>
      <c r="C7" s="92">
        <v>573049</v>
      </c>
      <c r="D7" s="92">
        <v>587422</v>
      </c>
      <c r="E7" s="92">
        <v>724847.5</v>
      </c>
      <c r="F7" s="92">
        <v>752808</v>
      </c>
      <c r="G7" s="92">
        <v>1040754.7</v>
      </c>
      <c r="H7" s="92">
        <v>1013960.3</v>
      </c>
      <c r="I7" s="135">
        <v>1045371</v>
      </c>
      <c r="J7" s="135">
        <v>1019154</v>
      </c>
      <c r="K7" s="135">
        <v>1055224</v>
      </c>
      <c r="L7" s="135">
        <v>994349.5</v>
      </c>
      <c r="M7" s="135">
        <v>1023956.5</v>
      </c>
      <c r="N7" s="142">
        <v>283699.5</v>
      </c>
      <c r="O7" s="92">
        <v>284695</v>
      </c>
      <c r="P7" s="92">
        <v>291215</v>
      </c>
      <c r="Q7" s="117">
        <v>184412</v>
      </c>
      <c r="R7" s="92">
        <v>197755</v>
      </c>
      <c r="S7" s="92">
        <v>76256</v>
      </c>
      <c r="T7" s="92">
        <v>78594</v>
      </c>
      <c r="U7" s="136">
        <v>80819</v>
      </c>
      <c r="V7" s="135">
        <v>78558</v>
      </c>
      <c r="W7" s="135">
        <v>79498</v>
      </c>
      <c r="X7" s="73" t="s">
        <v>30</v>
      </c>
      <c r="Y7" s="101" t="s">
        <v>29</v>
      </c>
      <c r="Z7" s="142">
        <v>84512</v>
      </c>
      <c r="AA7" s="92">
        <v>84691.5</v>
      </c>
      <c r="AB7" s="92">
        <v>85343</v>
      </c>
      <c r="AC7" s="117">
        <v>90012</v>
      </c>
      <c r="AD7" s="92">
        <v>96181.5</v>
      </c>
      <c r="AE7" s="92">
        <v>105241</v>
      </c>
      <c r="AF7" s="92">
        <v>111856</v>
      </c>
      <c r="AG7" s="136">
        <v>114242</v>
      </c>
      <c r="AH7" s="135">
        <v>114575.5</v>
      </c>
      <c r="AI7" s="135">
        <v>114354</v>
      </c>
      <c r="AJ7" s="135">
        <v>110620.5</v>
      </c>
      <c r="AK7" s="135">
        <v>109730</v>
      </c>
      <c r="AL7" s="142" t="s">
        <v>30</v>
      </c>
      <c r="AM7" s="73" t="s">
        <v>30</v>
      </c>
      <c r="AN7" s="101" t="s">
        <v>30</v>
      </c>
      <c r="AO7" s="101">
        <v>0</v>
      </c>
      <c r="AP7" s="92">
        <v>15997</v>
      </c>
      <c r="AQ7" s="92">
        <v>19540</v>
      </c>
      <c r="AR7" s="92">
        <v>21548</v>
      </c>
      <c r="AS7" s="136">
        <v>24078</v>
      </c>
      <c r="AT7" s="135">
        <v>23963</v>
      </c>
      <c r="AU7" s="135">
        <v>22521</v>
      </c>
      <c r="AV7" s="135">
        <v>21732</v>
      </c>
      <c r="AW7" s="135">
        <v>20490</v>
      </c>
      <c r="AX7" s="142">
        <v>15166</v>
      </c>
      <c r="AY7" s="92">
        <v>14837</v>
      </c>
      <c r="AZ7" s="92">
        <v>15068</v>
      </c>
      <c r="BA7" s="113">
        <v>15467</v>
      </c>
      <c r="BB7" s="101" t="s">
        <v>30</v>
      </c>
      <c r="BC7" s="101" t="s">
        <v>30</v>
      </c>
      <c r="BD7" s="101" t="s">
        <v>30</v>
      </c>
      <c r="BE7" s="101" t="s">
        <v>30</v>
      </c>
      <c r="BF7" s="101" t="s">
        <v>30</v>
      </c>
      <c r="BG7" s="101" t="s">
        <v>30</v>
      </c>
      <c r="BH7" s="101" t="s">
        <v>30</v>
      </c>
      <c r="BI7" s="101" t="s">
        <v>30</v>
      </c>
      <c r="BJ7" s="143" t="s">
        <v>29</v>
      </c>
      <c r="BK7" s="73" t="s">
        <v>29</v>
      </c>
      <c r="BL7" s="73" t="s">
        <v>29</v>
      </c>
      <c r="BM7" s="73" t="s">
        <v>29</v>
      </c>
      <c r="BN7" s="73" t="s">
        <v>29</v>
      </c>
      <c r="BO7" s="73" t="s">
        <v>29</v>
      </c>
      <c r="BP7" s="73" t="s">
        <v>29</v>
      </c>
      <c r="BQ7" s="73" t="s">
        <v>29</v>
      </c>
      <c r="BR7" s="73" t="s">
        <v>29</v>
      </c>
      <c r="BS7" s="73" t="s">
        <v>29</v>
      </c>
      <c r="BT7" s="73" t="s">
        <v>29</v>
      </c>
      <c r="BU7" s="73" t="s">
        <v>29</v>
      </c>
      <c r="BV7" s="142">
        <v>933743.2</v>
      </c>
      <c r="BW7" s="92">
        <v>957272.5</v>
      </c>
      <c r="BX7" s="92">
        <v>979048</v>
      </c>
      <c r="BY7" s="113">
        <v>1014738.5</v>
      </c>
      <c r="BZ7" s="92">
        <v>1062741.5</v>
      </c>
      <c r="CA7" s="92">
        <v>1241791.7</v>
      </c>
      <c r="CB7" s="92">
        <v>1225958.3</v>
      </c>
      <c r="CC7" s="135">
        <v>1264510</v>
      </c>
      <c r="CD7" s="135">
        <v>1236250.5</v>
      </c>
      <c r="CE7" s="218">
        <v>1271597</v>
      </c>
      <c r="CF7" s="218">
        <v>1126702</v>
      </c>
      <c r="CG7" s="218">
        <v>1154176.5</v>
      </c>
    </row>
    <row r="8" spans="1:85" x14ac:dyDescent="0.2">
      <c r="A8" s="13" t="s">
        <v>8</v>
      </c>
      <c r="B8" s="101">
        <v>396249.3</v>
      </c>
      <c r="C8" s="92">
        <v>391685</v>
      </c>
      <c r="D8" s="92">
        <v>392070.2</v>
      </c>
      <c r="E8" s="92">
        <v>403016.8</v>
      </c>
      <c r="F8" s="92">
        <v>417083.1</v>
      </c>
      <c r="G8" s="101" t="s">
        <v>29</v>
      </c>
      <c r="H8" s="101" t="s">
        <v>29</v>
      </c>
      <c r="I8" s="101" t="s">
        <v>29</v>
      </c>
      <c r="J8" s="101" t="s">
        <v>29</v>
      </c>
      <c r="K8" s="101" t="s">
        <v>29</v>
      </c>
      <c r="L8" s="101" t="s">
        <v>29</v>
      </c>
      <c r="M8" s="101">
        <v>473288.9</v>
      </c>
      <c r="N8" s="142">
        <v>184136</v>
      </c>
      <c r="O8" s="92">
        <v>189510</v>
      </c>
      <c r="P8" s="92">
        <v>185879.8</v>
      </c>
      <c r="Q8" s="117">
        <v>196609</v>
      </c>
      <c r="R8" s="92">
        <v>209401</v>
      </c>
      <c r="S8" s="101" t="s">
        <v>29</v>
      </c>
      <c r="T8" s="101" t="s">
        <v>29</v>
      </c>
      <c r="U8" s="101" t="s">
        <v>29</v>
      </c>
      <c r="V8" s="101" t="s">
        <v>29</v>
      </c>
      <c r="W8" s="101" t="s">
        <v>29</v>
      </c>
      <c r="X8" s="101" t="s">
        <v>29</v>
      </c>
      <c r="Y8" s="101">
        <v>242746</v>
      </c>
      <c r="Z8" s="142">
        <v>59143</v>
      </c>
      <c r="AA8" s="92">
        <v>85250</v>
      </c>
      <c r="AB8" s="92">
        <v>80182</v>
      </c>
      <c r="AC8" s="117">
        <v>77992</v>
      </c>
      <c r="AD8" s="92">
        <v>84223</v>
      </c>
      <c r="AE8" s="101" t="s">
        <v>29</v>
      </c>
      <c r="AF8" s="101" t="s">
        <v>29</v>
      </c>
      <c r="AG8" s="101" t="s">
        <v>29</v>
      </c>
      <c r="AH8" s="101" t="s">
        <v>29</v>
      </c>
      <c r="AI8" s="101" t="s">
        <v>29</v>
      </c>
      <c r="AJ8" s="101" t="s">
        <v>29</v>
      </c>
      <c r="AK8" s="101">
        <v>157962</v>
      </c>
      <c r="AL8" s="142">
        <v>117841</v>
      </c>
      <c r="AM8" s="92">
        <v>89387</v>
      </c>
      <c r="AN8" s="92">
        <v>85009</v>
      </c>
      <c r="AO8" s="100">
        <v>85239</v>
      </c>
      <c r="AP8" s="92">
        <v>93512</v>
      </c>
      <c r="AQ8" s="101" t="s">
        <v>29</v>
      </c>
      <c r="AR8" s="101" t="s">
        <v>29</v>
      </c>
      <c r="AS8" s="101" t="s">
        <v>29</v>
      </c>
      <c r="AT8" s="101" t="s">
        <v>29</v>
      </c>
      <c r="AU8" s="101" t="s">
        <v>29</v>
      </c>
      <c r="AV8" s="101" t="s">
        <v>29</v>
      </c>
      <c r="AW8" s="101">
        <v>264914</v>
      </c>
      <c r="AX8" s="142">
        <v>32400</v>
      </c>
      <c r="AY8" s="92">
        <v>30427</v>
      </c>
      <c r="AZ8" s="92">
        <v>30099</v>
      </c>
      <c r="BA8" s="113">
        <v>31483</v>
      </c>
      <c r="BB8" s="92">
        <v>34130</v>
      </c>
      <c r="BC8" s="101" t="s">
        <v>29</v>
      </c>
      <c r="BD8" s="101" t="s">
        <v>29</v>
      </c>
      <c r="BE8" s="101" t="s">
        <v>29</v>
      </c>
      <c r="BF8" s="101" t="s">
        <v>29</v>
      </c>
      <c r="BG8" s="101" t="s">
        <v>29</v>
      </c>
      <c r="BH8" s="101" t="s">
        <v>29</v>
      </c>
      <c r="BI8" s="101">
        <v>12372</v>
      </c>
      <c r="BJ8" s="143" t="s">
        <v>29</v>
      </c>
      <c r="BK8" s="73" t="s">
        <v>29</v>
      </c>
      <c r="BL8" s="73" t="s">
        <v>29</v>
      </c>
      <c r="BM8" s="113">
        <v>75</v>
      </c>
      <c r="BN8" s="92">
        <v>630</v>
      </c>
      <c r="BO8" s="92" t="s">
        <v>29</v>
      </c>
      <c r="BP8" s="92" t="s">
        <v>29</v>
      </c>
      <c r="BQ8" s="92" t="s">
        <v>29</v>
      </c>
      <c r="BR8" s="92" t="s">
        <v>29</v>
      </c>
      <c r="BS8" s="92" t="s">
        <v>29</v>
      </c>
      <c r="BT8" s="92" t="s">
        <v>29</v>
      </c>
      <c r="BU8" s="92" t="s">
        <v>29</v>
      </c>
      <c r="BV8" s="142">
        <v>789769.3</v>
      </c>
      <c r="BW8" s="92">
        <v>786259</v>
      </c>
      <c r="BX8" s="92">
        <v>773240</v>
      </c>
      <c r="BY8" s="113">
        <v>794414.8</v>
      </c>
      <c r="BZ8" s="92">
        <v>838979.1</v>
      </c>
      <c r="CA8" s="73" t="s">
        <v>29</v>
      </c>
      <c r="CB8" s="73" t="s">
        <v>29</v>
      </c>
      <c r="CC8" s="73" t="s">
        <v>29</v>
      </c>
      <c r="CD8" s="73" t="s">
        <v>29</v>
      </c>
      <c r="CE8" s="219" t="s">
        <v>29</v>
      </c>
      <c r="CF8" s="219" t="s">
        <v>29</v>
      </c>
      <c r="CG8" s="219">
        <v>1163830.3999999999</v>
      </c>
    </row>
    <row r="9" spans="1:85" ht="15" x14ac:dyDescent="0.25">
      <c r="A9" s="13" t="s">
        <v>9</v>
      </c>
      <c r="B9" s="101">
        <v>85820</v>
      </c>
      <c r="C9" s="92">
        <v>88952</v>
      </c>
      <c r="D9" s="92">
        <v>86178</v>
      </c>
      <c r="E9" s="92">
        <v>82686</v>
      </c>
      <c r="F9" s="92">
        <v>156500</v>
      </c>
      <c r="G9" s="92">
        <v>160745</v>
      </c>
      <c r="H9" s="92">
        <v>154716</v>
      </c>
      <c r="I9" s="135">
        <v>158576</v>
      </c>
      <c r="J9" s="135">
        <v>163831</v>
      </c>
      <c r="K9" s="135">
        <v>163766</v>
      </c>
      <c r="L9" s="135">
        <v>159774</v>
      </c>
      <c r="M9" s="135">
        <v>157687</v>
      </c>
      <c r="N9" s="142">
        <v>82421</v>
      </c>
      <c r="O9" s="92">
        <v>83594</v>
      </c>
      <c r="P9" s="92">
        <v>81904</v>
      </c>
      <c r="Q9" s="117">
        <v>81319</v>
      </c>
      <c r="R9" s="73" t="s">
        <v>30</v>
      </c>
      <c r="S9" s="73" t="s">
        <v>30</v>
      </c>
      <c r="T9" s="73" t="s">
        <v>30</v>
      </c>
      <c r="U9" s="73" t="s">
        <v>30</v>
      </c>
      <c r="V9" s="73" t="s">
        <v>30</v>
      </c>
      <c r="W9" s="73" t="s">
        <v>30</v>
      </c>
      <c r="X9" s="73" t="s">
        <v>30</v>
      </c>
      <c r="Y9" s="73" t="s">
        <v>30</v>
      </c>
      <c r="Z9" s="142">
        <v>108621.5</v>
      </c>
      <c r="AA9" s="92">
        <v>112027</v>
      </c>
      <c r="AB9" s="92">
        <v>110627</v>
      </c>
      <c r="AC9" s="117">
        <v>106405</v>
      </c>
      <c r="AD9" s="92">
        <v>109285</v>
      </c>
      <c r="AE9" s="92">
        <v>110572</v>
      </c>
      <c r="AF9" s="92">
        <v>120085</v>
      </c>
      <c r="AG9" s="92">
        <v>127279</v>
      </c>
      <c r="AH9" s="135">
        <v>141565.5</v>
      </c>
      <c r="AI9" s="135">
        <v>138550</v>
      </c>
      <c r="AJ9" s="135">
        <v>171743</v>
      </c>
      <c r="AK9" s="135">
        <v>164074</v>
      </c>
      <c r="AL9" s="142">
        <v>52205.5</v>
      </c>
      <c r="AM9" s="92">
        <v>55084.5</v>
      </c>
      <c r="AN9" s="92">
        <v>55614</v>
      </c>
      <c r="AO9" s="100">
        <v>58140</v>
      </c>
      <c r="AP9" s="92">
        <v>59755</v>
      </c>
      <c r="AQ9" s="92">
        <v>60162</v>
      </c>
      <c r="AR9" s="92">
        <v>38596</v>
      </c>
      <c r="AS9" s="92">
        <v>41099</v>
      </c>
      <c r="AT9" s="135">
        <v>45328</v>
      </c>
      <c r="AU9" s="135">
        <v>44223</v>
      </c>
      <c r="AV9" s="135">
        <v>2638</v>
      </c>
      <c r="AW9" s="135">
        <v>2021</v>
      </c>
      <c r="AX9" s="142">
        <v>2420</v>
      </c>
      <c r="AY9" s="92">
        <v>2332</v>
      </c>
      <c r="AZ9" s="92">
        <v>2081</v>
      </c>
      <c r="BA9" s="113">
        <v>2430</v>
      </c>
      <c r="BB9" s="92">
        <v>3206</v>
      </c>
      <c r="BC9" s="92">
        <v>2666</v>
      </c>
      <c r="BD9" s="101" t="s">
        <v>30</v>
      </c>
      <c r="BE9" s="101" t="s">
        <v>30</v>
      </c>
      <c r="BF9" s="101" t="s">
        <v>30</v>
      </c>
      <c r="BG9" s="101" t="s">
        <v>30</v>
      </c>
      <c r="BH9" s="101" t="s">
        <v>30</v>
      </c>
      <c r="BI9" s="101" t="s">
        <v>30</v>
      </c>
      <c r="BJ9" s="142" t="s">
        <v>30</v>
      </c>
      <c r="BK9" s="73" t="s">
        <v>30</v>
      </c>
      <c r="BL9" s="101" t="s">
        <v>30</v>
      </c>
      <c r="BM9" s="101" t="s">
        <v>30</v>
      </c>
      <c r="BN9" s="101" t="s">
        <v>30</v>
      </c>
      <c r="BO9" s="101" t="s">
        <v>30</v>
      </c>
      <c r="BP9" s="101" t="s">
        <v>30</v>
      </c>
      <c r="BQ9" s="101" t="s">
        <v>30</v>
      </c>
      <c r="BR9" s="101" t="s">
        <v>30</v>
      </c>
      <c r="BS9" s="101" t="s">
        <v>30</v>
      </c>
      <c r="BT9" s="101" t="s">
        <v>30</v>
      </c>
      <c r="BU9" s="101" t="s">
        <v>30</v>
      </c>
      <c r="BV9" s="142">
        <v>331488</v>
      </c>
      <c r="BW9" s="92">
        <v>341989.5</v>
      </c>
      <c r="BX9" s="92">
        <v>336404</v>
      </c>
      <c r="BY9" s="113">
        <v>330980</v>
      </c>
      <c r="BZ9" s="92">
        <v>328746</v>
      </c>
      <c r="CA9" s="92">
        <v>334145</v>
      </c>
      <c r="CB9" s="92">
        <v>313397</v>
      </c>
      <c r="CC9" s="135">
        <v>326954</v>
      </c>
      <c r="CD9" s="135">
        <v>350724.5</v>
      </c>
      <c r="CE9" s="218">
        <v>346539</v>
      </c>
      <c r="CF9" s="218">
        <v>334155</v>
      </c>
      <c r="CG9" s="218">
        <v>323782</v>
      </c>
    </row>
    <row r="10" spans="1:85" x14ac:dyDescent="0.2">
      <c r="A10" s="13" t="s">
        <v>10</v>
      </c>
      <c r="B10" s="73" t="s">
        <v>29</v>
      </c>
      <c r="C10" s="101">
        <v>116832</v>
      </c>
      <c r="D10" s="92">
        <v>118469.5</v>
      </c>
      <c r="E10" s="92">
        <v>107436</v>
      </c>
      <c r="F10" s="73">
        <v>104927.5</v>
      </c>
      <c r="G10" s="101" t="s">
        <v>29</v>
      </c>
      <c r="H10" s="101" t="s">
        <v>29</v>
      </c>
      <c r="I10" s="101" t="s">
        <v>29</v>
      </c>
      <c r="J10" s="101" t="s">
        <v>29</v>
      </c>
      <c r="K10" s="101" t="s">
        <v>29</v>
      </c>
      <c r="L10" s="101" t="s">
        <v>29</v>
      </c>
      <c r="M10" s="101" t="s">
        <v>29</v>
      </c>
      <c r="N10" s="143" t="s">
        <v>29</v>
      </c>
      <c r="O10" s="101">
        <v>127291</v>
      </c>
      <c r="P10" s="92">
        <v>113411</v>
      </c>
      <c r="Q10" s="117">
        <v>99359</v>
      </c>
      <c r="R10" s="73">
        <v>98353</v>
      </c>
      <c r="S10" s="101" t="s">
        <v>29</v>
      </c>
      <c r="T10" s="101" t="s">
        <v>29</v>
      </c>
      <c r="U10" s="101" t="s">
        <v>29</v>
      </c>
      <c r="V10" s="101" t="s">
        <v>29</v>
      </c>
      <c r="W10" s="101" t="s">
        <v>29</v>
      </c>
      <c r="X10" s="101" t="s">
        <v>29</v>
      </c>
      <c r="Y10" s="101" t="s">
        <v>29</v>
      </c>
      <c r="Z10" s="143" t="s">
        <v>29</v>
      </c>
      <c r="AA10" s="101">
        <v>42383</v>
      </c>
      <c r="AB10" s="92">
        <v>67780</v>
      </c>
      <c r="AC10" s="117">
        <v>65622</v>
      </c>
      <c r="AD10" s="73">
        <v>65079</v>
      </c>
      <c r="AE10" s="101" t="s">
        <v>29</v>
      </c>
      <c r="AF10" s="101" t="s">
        <v>29</v>
      </c>
      <c r="AG10" s="101" t="s">
        <v>29</v>
      </c>
      <c r="AH10" s="101" t="s">
        <v>29</v>
      </c>
      <c r="AI10" s="101" t="s">
        <v>29</v>
      </c>
      <c r="AJ10" s="101" t="s">
        <v>29</v>
      </c>
      <c r="AK10" s="101" t="s">
        <v>29</v>
      </c>
      <c r="AL10" s="143" t="s">
        <v>29</v>
      </c>
      <c r="AM10" s="101">
        <v>83030</v>
      </c>
      <c r="AN10" s="100">
        <v>64517</v>
      </c>
      <c r="AO10" s="100">
        <v>61879</v>
      </c>
      <c r="AP10" s="73">
        <v>59350</v>
      </c>
      <c r="AQ10" s="101" t="s">
        <v>29</v>
      </c>
      <c r="AR10" s="101" t="s">
        <v>29</v>
      </c>
      <c r="AS10" s="101" t="s">
        <v>29</v>
      </c>
      <c r="AT10" s="101" t="s">
        <v>29</v>
      </c>
      <c r="AU10" s="101" t="s">
        <v>29</v>
      </c>
      <c r="AV10" s="101" t="s">
        <v>29</v>
      </c>
      <c r="AW10" s="101" t="s">
        <v>29</v>
      </c>
      <c r="AX10" s="143" t="s">
        <v>29</v>
      </c>
      <c r="AY10" s="101">
        <v>22317</v>
      </c>
      <c r="AZ10" s="100">
        <v>6893</v>
      </c>
      <c r="BA10" s="113">
        <v>9420</v>
      </c>
      <c r="BB10" s="73">
        <v>7962</v>
      </c>
      <c r="BC10" s="101" t="s">
        <v>29</v>
      </c>
      <c r="BD10" s="101" t="s">
        <v>29</v>
      </c>
      <c r="BE10" s="101" t="s">
        <v>29</v>
      </c>
      <c r="BF10" s="101" t="s">
        <v>29</v>
      </c>
      <c r="BG10" s="101" t="s">
        <v>29</v>
      </c>
      <c r="BH10" s="101" t="s">
        <v>29</v>
      </c>
      <c r="BI10" s="101" t="s">
        <v>29</v>
      </c>
      <c r="BJ10" s="143" t="s">
        <v>30</v>
      </c>
      <c r="BK10" s="73" t="s">
        <v>30</v>
      </c>
      <c r="BL10" s="101" t="s">
        <v>30</v>
      </c>
      <c r="BM10" s="101" t="s">
        <v>30</v>
      </c>
      <c r="BN10" s="101" t="s">
        <v>30</v>
      </c>
      <c r="BO10" s="101" t="s">
        <v>30</v>
      </c>
      <c r="BP10" s="101" t="s">
        <v>30</v>
      </c>
      <c r="BQ10" s="101" t="s">
        <v>30</v>
      </c>
      <c r="BR10" s="101" t="s">
        <v>30</v>
      </c>
      <c r="BS10" s="101" t="s">
        <v>30</v>
      </c>
      <c r="BT10" s="101" t="s">
        <v>30</v>
      </c>
      <c r="BU10" s="101" t="s">
        <v>30</v>
      </c>
      <c r="BV10" s="143" t="s">
        <v>29</v>
      </c>
      <c r="BW10" s="92">
        <v>391853</v>
      </c>
      <c r="BX10" s="92">
        <v>371070.5</v>
      </c>
      <c r="BY10" s="113">
        <v>343716</v>
      </c>
      <c r="BZ10" s="73">
        <v>335671.5</v>
      </c>
      <c r="CA10" s="73" t="s">
        <v>29</v>
      </c>
      <c r="CB10" s="73" t="s">
        <v>29</v>
      </c>
      <c r="CC10" s="73" t="s">
        <v>29</v>
      </c>
      <c r="CD10" s="73" t="s">
        <v>29</v>
      </c>
      <c r="CE10" s="219" t="s">
        <v>29</v>
      </c>
      <c r="CF10" s="219" t="s">
        <v>29</v>
      </c>
      <c r="CG10" s="219" t="s">
        <v>29</v>
      </c>
    </row>
    <row r="11" spans="1:85" ht="15" x14ac:dyDescent="0.25">
      <c r="A11" s="13" t="s">
        <v>34</v>
      </c>
      <c r="B11" s="73" t="s">
        <v>29</v>
      </c>
      <c r="C11" s="73" t="s">
        <v>29</v>
      </c>
      <c r="D11" s="92">
        <v>134377</v>
      </c>
      <c r="E11" s="92">
        <v>140267</v>
      </c>
      <c r="F11" s="92">
        <v>149363</v>
      </c>
      <c r="G11" s="92">
        <v>148639.25</v>
      </c>
      <c r="H11" s="92">
        <v>154875</v>
      </c>
      <c r="I11" s="135">
        <v>156544.5</v>
      </c>
      <c r="J11" s="135">
        <v>158873</v>
      </c>
      <c r="K11" s="135">
        <v>159162</v>
      </c>
      <c r="L11" s="135">
        <v>155702</v>
      </c>
      <c r="M11" s="135">
        <v>155362</v>
      </c>
      <c r="N11" s="142">
        <v>23742</v>
      </c>
      <c r="O11" s="92">
        <v>22204</v>
      </c>
      <c r="P11" s="92">
        <v>22142</v>
      </c>
      <c r="Q11" s="117">
        <v>20464</v>
      </c>
      <c r="R11" s="92">
        <v>23578</v>
      </c>
      <c r="S11" s="92">
        <v>25309</v>
      </c>
      <c r="T11" s="92">
        <v>31112</v>
      </c>
      <c r="U11" s="136">
        <v>53309</v>
      </c>
      <c r="V11" s="135">
        <v>54431</v>
      </c>
      <c r="W11" s="135">
        <v>56612</v>
      </c>
      <c r="X11" s="135">
        <v>55698</v>
      </c>
      <c r="Y11" s="135">
        <v>56477</v>
      </c>
      <c r="Z11" s="142">
        <v>41070</v>
      </c>
      <c r="AA11" s="92">
        <v>44652</v>
      </c>
      <c r="AB11" s="92">
        <v>47848</v>
      </c>
      <c r="AC11" s="117">
        <v>51844</v>
      </c>
      <c r="AD11" s="92">
        <v>65158</v>
      </c>
      <c r="AE11" s="92">
        <v>66190</v>
      </c>
      <c r="AF11" s="92">
        <v>70318</v>
      </c>
      <c r="AG11" s="136">
        <v>58131.5</v>
      </c>
      <c r="AH11" s="135">
        <v>57519</v>
      </c>
      <c r="AI11" s="135">
        <v>56892</v>
      </c>
      <c r="AJ11" s="135">
        <v>53830</v>
      </c>
      <c r="AK11" s="135">
        <v>51407.5</v>
      </c>
      <c r="AL11" s="142">
        <v>101928</v>
      </c>
      <c r="AM11" s="92">
        <v>100989</v>
      </c>
      <c r="AN11" s="92">
        <v>89339</v>
      </c>
      <c r="AO11" s="100">
        <v>116366</v>
      </c>
      <c r="AP11" s="92">
        <v>107008</v>
      </c>
      <c r="AQ11" s="92">
        <v>110476</v>
      </c>
      <c r="AR11" s="92">
        <v>112464</v>
      </c>
      <c r="AS11" s="136">
        <v>191450</v>
      </c>
      <c r="AT11" s="135">
        <v>115885</v>
      </c>
      <c r="AU11" s="135">
        <v>111668</v>
      </c>
      <c r="AV11" s="135">
        <v>111644</v>
      </c>
      <c r="AW11" s="135">
        <v>114620.5</v>
      </c>
      <c r="AX11" s="143" t="s">
        <v>29</v>
      </c>
      <c r="AY11" s="73" t="s">
        <v>29</v>
      </c>
      <c r="AZ11" s="92">
        <v>9742</v>
      </c>
      <c r="BA11" s="101" t="s">
        <v>30</v>
      </c>
      <c r="BB11" s="101" t="s">
        <v>30</v>
      </c>
      <c r="BC11" s="101" t="s">
        <v>30</v>
      </c>
      <c r="BD11" s="101" t="s">
        <v>30</v>
      </c>
      <c r="BE11" s="101" t="s">
        <v>30</v>
      </c>
      <c r="BF11" s="101" t="s">
        <v>30</v>
      </c>
      <c r="BG11" s="101">
        <v>6265</v>
      </c>
      <c r="BH11" s="101">
        <v>6276</v>
      </c>
      <c r="BI11" s="101">
        <v>5619</v>
      </c>
      <c r="BJ11" s="143" t="s">
        <v>29</v>
      </c>
      <c r="BK11" s="73" t="s">
        <v>29</v>
      </c>
      <c r="BL11" s="73" t="s">
        <v>29</v>
      </c>
      <c r="BM11" s="113">
        <v>154</v>
      </c>
      <c r="BN11" s="92">
        <v>624</v>
      </c>
      <c r="BO11" s="92">
        <v>1282</v>
      </c>
      <c r="BP11" s="92">
        <v>1900</v>
      </c>
      <c r="BQ11" s="136">
        <v>1937</v>
      </c>
      <c r="BR11" s="135">
        <v>1577</v>
      </c>
      <c r="BS11" s="135">
        <v>1133</v>
      </c>
      <c r="BT11" s="135">
        <v>1413</v>
      </c>
      <c r="BU11" s="135">
        <v>1382</v>
      </c>
      <c r="BV11" s="142">
        <v>248365</v>
      </c>
      <c r="BW11" s="92">
        <v>260460</v>
      </c>
      <c r="BX11" s="113">
        <v>402091</v>
      </c>
      <c r="BY11" s="113">
        <v>438689</v>
      </c>
      <c r="BZ11" s="92">
        <v>467413</v>
      </c>
      <c r="CA11" s="92">
        <v>461753.25</v>
      </c>
      <c r="CB11" s="92">
        <v>530085</v>
      </c>
      <c r="CC11" s="135">
        <v>635247</v>
      </c>
      <c r="CD11" s="135">
        <v>578202</v>
      </c>
      <c r="CE11" s="218">
        <v>633444</v>
      </c>
      <c r="CF11" s="218">
        <v>609071</v>
      </c>
      <c r="CG11" s="218">
        <v>600677</v>
      </c>
    </row>
    <row r="12" spans="1:85" ht="15" x14ac:dyDescent="0.25">
      <c r="A12" s="13" t="s">
        <v>35</v>
      </c>
      <c r="B12" s="101">
        <v>58052</v>
      </c>
      <c r="C12" s="92">
        <v>61361</v>
      </c>
      <c r="D12" s="92">
        <v>58845</v>
      </c>
      <c r="E12" s="92">
        <v>114611</v>
      </c>
      <c r="F12" s="92">
        <v>115855</v>
      </c>
      <c r="G12" s="92">
        <v>116948</v>
      </c>
      <c r="H12" s="92">
        <v>121801</v>
      </c>
      <c r="I12" s="135">
        <v>124105</v>
      </c>
      <c r="J12" s="135">
        <v>123248</v>
      </c>
      <c r="K12" s="135">
        <v>117284</v>
      </c>
      <c r="L12" s="135">
        <v>114054</v>
      </c>
      <c r="M12" s="135">
        <v>114340</v>
      </c>
      <c r="N12" s="142">
        <v>110672</v>
      </c>
      <c r="O12" s="92">
        <v>143723</v>
      </c>
      <c r="P12" s="92">
        <v>146431</v>
      </c>
      <c r="Q12" s="117">
        <v>85481</v>
      </c>
      <c r="R12" s="92">
        <v>86438</v>
      </c>
      <c r="S12" s="92">
        <v>83053</v>
      </c>
      <c r="T12" s="92">
        <v>83666</v>
      </c>
      <c r="U12" s="136">
        <v>87762.5</v>
      </c>
      <c r="V12" s="135">
        <v>92928</v>
      </c>
      <c r="W12" s="135">
        <v>91658</v>
      </c>
      <c r="X12" s="135">
        <v>98831</v>
      </c>
      <c r="Y12" s="135">
        <v>99100</v>
      </c>
      <c r="Z12" s="142">
        <v>22195</v>
      </c>
      <c r="AA12" s="73" t="s">
        <v>30</v>
      </c>
      <c r="AB12" s="92" t="s">
        <v>30</v>
      </c>
      <c r="AC12" s="92" t="s">
        <v>30</v>
      </c>
      <c r="AD12" s="92" t="s">
        <v>30</v>
      </c>
      <c r="AE12" s="92" t="s">
        <v>30</v>
      </c>
      <c r="AF12" s="92" t="s">
        <v>30</v>
      </c>
      <c r="AG12" s="92" t="s">
        <v>30</v>
      </c>
      <c r="AH12" s="92" t="s">
        <v>30</v>
      </c>
      <c r="AI12" s="92" t="s">
        <v>30</v>
      </c>
      <c r="AJ12" s="92" t="s">
        <v>30</v>
      </c>
      <c r="AK12" s="92" t="s">
        <v>30</v>
      </c>
      <c r="AL12" s="142">
        <v>20817</v>
      </c>
      <c r="AM12" s="92">
        <v>23851</v>
      </c>
      <c r="AN12" s="92">
        <v>24389</v>
      </c>
      <c r="AO12" s="100">
        <v>23294</v>
      </c>
      <c r="AP12" s="92">
        <v>23486</v>
      </c>
      <c r="AQ12" s="92">
        <v>30853</v>
      </c>
      <c r="AR12" s="92">
        <v>30749</v>
      </c>
      <c r="AS12" s="136">
        <v>38310</v>
      </c>
      <c r="AT12" s="135">
        <v>46157</v>
      </c>
      <c r="AU12" s="135">
        <v>45445</v>
      </c>
      <c r="AV12" s="135">
        <v>46313</v>
      </c>
      <c r="AW12" s="135">
        <v>43180</v>
      </c>
      <c r="AX12" s="142">
        <v>11371</v>
      </c>
      <c r="AY12" s="92">
        <v>12358</v>
      </c>
      <c r="AZ12" s="92">
        <v>11070</v>
      </c>
      <c r="BA12" s="113">
        <v>11003</v>
      </c>
      <c r="BB12" s="92">
        <v>11096</v>
      </c>
      <c r="BC12" s="92">
        <v>3095</v>
      </c>
      <c r="BD12" s="92">
        <v>4413</v>
      </c>
      <c r="BE12" s="136">
        <v>4501</v>
      </c>
      <c r="BF12" s="135">
        <v>4260</v>
      </c>
      <c r="BG12" s="135">
        <v>3894</v>
      </c>
      <c r="BH12" s="135">
        <v>4191</v>
      </c>
      <c r="BI12" s="135">
        <v>4147</v>
      </c>
      <c r="BJ12" s="143" t="s">
        <v>29</v>
      </c>
      <c r="BK12" s="73" t="s">
        <v>29</v>
      </c>
      <c r="BL12" s="73" t="s">
        <v>29</v>
      </c>
      <c r="BM12" s="73" t="s">
        <v>29</v>
      </c>
      <c r="BN12" s="73" t="s">
        <v>29</v>
      </c>
      <c r="BO12" s="73" t="s">
        <v>29</v>
      </c>
      <c r="BP12" s="73" t="s">
        <v>29</v>
      </c>
      <c r="BQ12" s="73" t="s">
        <v>29</v>
      </c>
      <c r="BR12" s="73" t="s">
        <v>29</v>
      </c>
      <c r="BS12" s="73" t="s">
        <v>29</v>
      </c>
      <c r="BT12" s="73" t="s">
        <v>29</v>
      </c>
      <c r="BU12" s="73" t="s">
        <v>29</v>
      </c>
      <c r="BV12" s="142">
        <v>223107</v>
      </c>
      <c r="BW12" s="92">
        <v>241293</v>
      </c>
      <c r="BX12" s="92">
        <v>240735</v>
      </c>
      <c r="BY12" s="113">
        <v>234389</v>
      </c>
      <c r="BZ12" s="92">
        <v>236875</v>
      </c>
      <c r="CA12" s="92">
        <v>233949</v>
      </c>
      <c r="CB12" s="92">
        <v>240629</v>
      </c>
      <c r="CC12" s="135">
        <v>254678.5</v>
      </c>
      <c r="CD12" s="135">
        <v>266593</v>
      </c>
      <c r="CE12" s="218">
        <v>258281</v>
      </c>
      <c r="CF12" s="218">
        <v>263389</v>
      </c>
      <c r="CG12" s="218">
        <v>260767</v>
      </c>
    </row>
    <row r="13" spans="1:85" ht="15" x14ac:dyDescent="0.25">
      <c r="A13" s="13" t="s">
        <v>11</v>
      </c>
      <c r="B13" s="101">
        <v>215202</v>
      </c>
      <c r="C13" s="92">
        <v>221774</v>
      </c>
      <c r="D13" s="92">
        <v>270945</v>
      </c>
      <c r="E13" s="92">
        <v>278184</v>
      </c>
      <c r="F13" s="92">
        <v>302346</v>
      </c>
      <c r="G13" s="92">
        <v>303666</v>
      </c>
      <c r="H13" s="92">
        <v>315151</v>
      </c>
      <c r="I13" s="135">
        <v>398794</v>
      </c>
      <c r="J13" s="135">
        <v>400538</v>
      </c>
      <c r="K13" s="135">
        <v>403033</v>
      </c>
      <c r="L13" s="135">
        <v>476771</v>
      </c>
      <c r="M13" s="135">
        <v>464847</v>
      </c>
      <c r="N13" s="142">
        <v>62070</v>
      </c>
      <c r="O13" s="92">
        <v>64630</v>
      </c>
      <c r="P13" s="92">
        <v>68929</v>
      </c>
      <c r="Q13" s="117">
        <v>128741</v>
      </c>
      <c r="R13" s="92">
        <v>134116</v>
      </c>
      <c r="S13" s="92">
        <v>137751</v>
      </c>
      <c r="T13" s="92">
        <v>142060</v>
      </c>
      <c r="U13" s="136">
        <v>74936</v>
      </c>
      <c r="V13" s="135">
        <v>71816</v>
      </c>
      <c r="W13" s="135">
        <v>163222</v>
      </c>
      <c r="X13" s="135">
        <v>85097</v>
      </c>
      <c r="Y13" s="135">
        <v>81153</v>
      </c>
      <c r="Z13" s="142">
        <v>245440</v>
      </c>
      <c r="AA13" s="92">
        <v>273250</v>
      </c>
      <c r="AB13" s="92">
        <v>280627</v>
      </c>
      <c r="AC13" s="117">
        <v>233448</v>
      </c>
      <c r="AD13" s="92">
        <v>245472</v>
      </c>
      <c r="AE13" s="92">
        <v>260180</v>
      </c>
      <c r="AF13" s="92">
        <v>273957</v>
      </c>
      <c r="AG13" s="136">
        <v>278815</v>
      </c>
      <c r="AH13" s="135">
        <v>266291</v>
      </c>
      <c r="AI13" s="135">
        <v>158535</v>
      </c>
      <c r="AJ13" s="135">
        <v>161040</v>
      </c>
      <c r="AK13" s="135">
        <v>158953</v>
      </c>
      <c r="AL13" s="142">
        <v>7342</v>
      </c>
      <c r="AM13" s="92">
        <v>8580</v>
      </c>
      <c r="AN13" s="92">
        <v>9775</v>
      </c>
      <c r="AO13" s="100">
        <v>12512</v>
      </c>
      <c r="AP13" s="92">
        <v>12728</v>
      </c>
      <c r="AQ13" s="92">
        <v>11314</v>
      </c>
      <c r="AR13" s="92">
        <v>9056</v>
      </c>
      <c r="AS13" s="136">
        <v>9471</v>
      </c>
      <c r="AT13" s="135">
        <v>10848</v>
      </c>
      <c r="AU13" s="135">
        <v>11372</v>
      </c>
      <c r="AV13" s="135">
        <v>12574</v>
      </c>
      <c r="AW13" s="135">
        <v>11617</v>
      </c>
      <c r="AX13" s="142">
        <v>6064</v>
      </c>
      <c r="AY13" s="92">
        <v>7168</v>
      </c>
      <c r="AZ13" s="92">
        <v>9545</v>
      </c>
      <c r="BA13" s="100">
        <v>15894</v>
      </c>
      <c r="BB13" s="92">
        <v>17001</v>
      </c>
      <c r="BC13" s="92">
        <v>19106</v>
      </c>
      <c r="BD13" s="92">
        <v>21059</v>
      </c>
      <c r="BE13" s="136">
        <v>21876</v>
      </c>
      <c r="BF13" s="135">
        <v>23028</v>
      </c>
      <c r="BG13" s="135">
        <v>22870</v>
      </c>
      <c r="BH13" s="135">
        <v>23449</v>
      </c>
      <c r="BI13" s="135">
        <v>23562</v>
      </c>
      <c r="BJ13" s="142">
        <v>3596</v>
      </c>
      <c r="BK13" s="92">
        <v>5976</v>
      </c>
      <c r="BL13" s="92">
        <v>7113</v>
      </c>
      <c r="BM13" s="113">
        <v>1095</v>
      </c>
      <c r="BN13" s="92">
        <v>1624</v>
      </c>
      <c r="BO13" s="92">
        <v>1171</v>
      </c>
      <c r="BP13" s="92">
        <v>1366</v>
      </c>
      <c r="BQ13" s="136">
        <v>1519</v>
      </c>
      <c r="BR13" s="135">
        <v>2072</v>
      </c>
      <c r="BS13" s="135">
        <v>2581</v>
      </c>
      <c r="BT13" s="135">
        <v>1995</v>
      </c>
      <c r="BU13" s="135">
        <v>1428</v>
      </c>
      <c r="BV13" s="142">
        <v>539714</v>
      </c>
      <c r="BW13" s="92">
        <v>581378</v>
      </c>
      <c r="BX13" s="92">
        <v>646934</v>
      </c>
      <c r="BY13" s="113">
        <v>669874</v>
      </c>
      <c r="BZ13" s="92">
        <v>713287</v>
      </c>
      <c r="CA13" s="92">
        <v>733188</v>
      </c>
      <c r="CB13" s="92">
        <v>762649</v>
      </c>
      <c r="CC13" s="135">
        <v>785411</v>
      </c>
      <c r="CD13" s="135">
        <v>774593</v>
      </c>
      <c r="CE13" s="218">
        <v>761613</v>
      </c>
      <c r="CF13" s="218">
        <v>760926</v>
      </c>
      <c r="CG13" s="218">
        <v>741560</v>
      </c>
    </row>
    <row r="14" spans="1:85" x14ac:dyDescent="0.2">
      <c r="A14" s="13" t="s">
        <v>12</v>
      </c>
      <c r="B14" s="101">
        <v>184878</v>
      </c>
      <c r="C14" s="92">
        <v>179640</v>
      </c>
      <c r="D14" s="73">
        <v>174319</v>
      </c>
      <c r="E14" s="73">
        <v>174134</v>
      </c>
      <c r="F14" s="73">
        <v>175796</v>
      </c>
      <c r="G14" s="73">
        <v>157136</v>
      </c>
      <c r="H14" s="73">
        <v>150592</v>
      </c>
      <c r="I14" s="93">
        <v>92405</v>
      </c>
      <c r="J14" s="105">
        <v>94236</v>
      </c>
      <c r="K14" s="105">
        <v>146850</v>
      </c>
      <c r="L14" s="105">
        <v>379367</v>
      </c>
      <c r="M14" s="105">
        <v>148431</v>
      </c>
      <c r="N14" s="143" t="s">
        <v>30</v>
      </c>
      <c r="O14" s="73" t="s">
        <v>30</v>
      </c>
      <c r="P14" s="73" t="s">
        <v>30</v>
      </c>
      <c r="Q14" s="73" t="s">
        <v>30</v>
      </c>
      <c r="R14" s="73" t="s">
        <v>30</v>
      </c>
      <c r="S14" s="73" t="s">
        <v>30</v>
      </c>
      <c r="T14" s="73" t="s">
        <v>30</v>
      </c>
      <c r="U14" s="73" t="s">
        <v>30</v>
      </c>
      <c r="V14" s="73" t="s">
        <v>30</v>
      </c>
      <c r="W14" s="73" t="s">
        <v>30</v>
      </c>
      <c r="X14" s="73" t="s">
        <v>30</v>
      </c>
      <c r="Y14" s="73" t="s">
        <v>30</v>
      </c>
      <c r="Z14" s="143">
        <v>31919</v>
      </c>
      <c r="AA14" s="92">
        <v>26248</v>
      </c>
      <c r="AB14" s="73">
        <v>40781</v>
      </c>
      <c r="AC14" s="73">
        <v>37908</v>
      </c>
      <c r="AD14" s="73">
        <v>37121</v>
      </c>
      <c r="AE14" s="73">
        <v>38114</v>
      </c>
      <c r="AF14" s="73">
        <v>43880</v>
      </c>
      <c r="AG14" s="93">
        <v>48051</v>
      </c>
      <c r="AH14" s="105">
        <v>48499</v>
      </c>
      <c r="AI14" s="105">
        <v>45772</v>
      </c>
      <c r="AJ14" s="105">
        <v>46121</v>
      </c>
      <c r="AK14" s="105">
        <v>45175</v>
      </c>
      <c r="AL14" s="143">
        <v>17486</v>
      </c>
      <c r="AM14" s="92">
        <v>17587</v>
      </c>
      <c r="AN14" s="92">
        <v>16798</v>
      </c>
      <c r="AO14" s="101" t="s">
        <v>30</v>
      </c>
      <c r="AP14" s="101" t="s">
        <v>30</v>
      </c>
      <c r="AQ14" s="101" t="s">
        <v>30</v>
      </c>
      <c r="AR14" s="101" t="s">
        <v>30</v>
      </c>
      <c r="AS14" s="101" t="s">
        <v>30</v>
      </c>
      <c r="AT14" s="101" t="s">
        <v>30</v>
      </c>
      <c r="AU14" s="101">
        <v>6114</v>
      </c>
      <c r="AV14" s="101">
        <v>5486</v>
      </c>
      <c r="AW14" s="101">
        <v>5818</v>
      </c>
      <c r="AX14" s="143">
        <v>37096</v>
      </c>
      <c r="AY14" s="92">
        <v>39396</v>
      </c>
      <c r="AZ14" s="92">
        <v>40713</v>
      </c>
      <c r="BA14" s="100">
        <v>42090</v>
      </c>
      <c r="BB14" s="73">
        <v>42458</v>
      </c>
      <c r="BC14" s="73">
        <v>44846</v>
      </c>
      <c r="BD14" s="73">
        <v>50889</v>
      </c>
      <c r="BE14" s="93">
        <v>53667</v>
      </c>
      <c r="BF14" s="105">
        <v>55864</v>
      </c>
      <c r="BG14" s="105">
        <v>48842</v>
      </c>
      <c r="BH14" s="105">
        <v>45979</v>
      </c>
      <c r="BI14" s="105">
        <v>41078</v>
      </c>
      <c r="BJ14" s="143">
        <v>1617</v>
      </c>
      <c r="BK14" s="73" t="s">
        <v>30</v>
      </c>
      <c r="BL14" s="73" t="s">
        <v>30</v>
      </c>
      <c r="BM14" s="73" t="s">
        <v>30</v>
      </c>
      <c r="BN14" s="73" t="s">
        <v>30</v>
      </c>
      <c r="BO14" s="73" t="s">
        <v>30</v>
      </c>
      <c r="BP14" s="73" t="s">
        <v>30</v>
      </c>
      <c r="BQ14" s="73" t="s">
        <v>30</v>
      </c>
      <c r="BR14" s="73" t="s">
        <v>30</v>
      </c>
      <c r="BS14" s="73" t="s">
        <v>30</v>
      </c>
      <c r="BT14" s="73" t="s">
        <v>30</v>
      </c>
      <c r="BU14" s="73">
        <v>75</v>
      </c>
      <c r="BV14" s="143">
        <v>272996</v>
      </c>
      <c r="BW14" s="92">
        <v>262871</v>
      </c>
      <c r="BX14" s="92">
        <v>255813</v>
      </c>
      <c r="BY14" s="113">
        <v>254132</v>
      </c>
      <c r="BZ14" s="73">
        <v>255375</v>
      </c>
      <c r="CA14" s="73">
        <v>240096</v>
      </c>
      <c r="CB14" s="73">
        <v>245361</v>
      </c>
      <c r="CC14" s="93">
        <v>194123</v>
      </c>
      <c r="CD14" s="105">
        <v>198599</v>
      </c>
      <c r="CE14" s="218">
        <v>247578</v>
      </c>
      <c r="CF14" s="218">
        <v>476953</v>
      </c>
      <c r="CG14" s="218">
        <v>240577</v>
      </c>
    </row>
    <row r="15" spans="1:85" ht="15" x14ac:dyDescent="0.25">
      <c r="A15" s="13" t="s">
        <v>13</v>
      </c>
      <c r="B15" s="73" t="s">
        <v>29</v>
      </c>
      <c r="C15" s="73" t="s">
        <v>29</v>
      </c>
      <c r="D15" s="73" t="s">
        <v>29</v>
      </c>
      <c r="E15" s="73" t="s">
        <v>29</v>
      </c>
      <c r="F15" s="73">
        <v>163563</v>
      </c>
      <c r="G15" s="73">
        <v>166863</v>
      </c>
      <c r="H15" s="73">
        <v>179093</v>
      </c>
      <c r="I15" s="135">
        <v>190348</v>
      </c>
      <c r="J15" s="135">
        <v>195493</v>
      </c>
      <c r="K15" s="135">
        <v>192443</v>
      </c>
      <c r="L15" s="135">
        <v>192277</v>
      </c>
      <c r="M15" s="135">
        <v>257620</v>
      </c>
      <c r="N15" s="143" t="s">
        <v>30</v>
      </c>
      <c r="O15" s="73" t="s">
        <v>30</v>
      </c>
      <c r="P15" s="73" t="s">
        <v>30</v>
      </c>
      <c r="Q15" s="73" t="s">
        <v>30</v>
      </c>
      <c r="R15" s="73" t="s">
        <v>30</v>
      </c>
      <c r="S15" s="73" t="s">
        <v>30</v>
      </c>
      <c r="T15" s="73" t="s">
        <v>30</v>
      </c>
      <c r="U15" s="73" t="s">
        <v>30</v>
      </c>
      <c r="V15" s="73" t="s">
        <v>30</v>
      </c>
      <c r="W15" s="73" t="s">
        <v>30</v>
      </c>
      <c r="X15" s="73" t="s">
        <v>30</v>
      </c>
      <c r="Y15" s="73" t="s">
        <v>30</v>
      </c>
      <c r="Z15" s="143" t="s">
        <v>29</v>
      </c>
      <c r="AA15" s="73" t="s">
        <v>29</v>
      </c>
      <c r="AB15" s="73" t="s">
        <v>29</v>
      </c>
      <c r="AC15" s="73" t="s">
        <v>29</v>
      </c>
      <c r="AD15" s="73">
        <v>33157</v>
      </c>
      <c r="AE15" s="73">
        <v>35469</v>
      </c>
      <c r="AF15" s="73">
        <v>36433</v>
      </c>
      <c r="AG15" s="136">
        <v>36387</v>
      </c>
      <c r="AH15" s="135">
        <v>37636</v>
      </c>
      <c r="AI15" s="135">
        <v>50667.5</v>
      </c>
      <c r="AJ15" s="135">
        <v>48934</v>
      </c>
      <c r="AK15" s="135">
        <v>53982</v>
      </c>
      <c r="AL15" s="143" t="s">
        <v>29</v>
      </c>
      <c r="AM15" s="73" t="s">
        <v>29</v>
      </c>
      <c r="AN15" s="73" t="s">
        <v>29</v>
      </c>
      <c r="AO15" s="101" t="s">
        <v>29</v>
      </c>
      <c r="AP15" s="73">
        <v>15524</v>
      </c>
      <c r="AQ15" s="73">
        <v>15795.5</v>
      </c>
      <c r="AR15" s="73">
        <v>15590</v>
      </c>
      <c r="AS15" s="136">
        <v>15502</v>
      </c>
      <c r="AT15" s="135">
        <v>16062</v>
      </c>
      <c r="AU15" s="101" t="s">
        <v>29</v>
      </c>
      <c r="AV15" s="101" t="s">
        <v>29</v>
      </c>
      <c r="AW15" s="101" t="s">
        <v>29</v>
      </c>
      <c r="AX15" s="143" t="s">
        <v>29</v>
      </c>
      <c r="AY15" s="73" t="s">
        <v>29</v>
      </c>
      <c r="AZ15" s="73" t="s">
        <v>29</v>
      </c>
      <c r="BA15" s="73" t="s">
        <v>29</v>
      </c>
      <c r="BB15" s="73">
        <v>28233</v>
      </c>
      <c r="BC15" s="73">
        <v>25589</v>
      </c>
      <c r="BD15" s="73">
        <v>23565</v>
      </c>
      <c r="BE15" s="136">
        <v>25034</v>
      </c>
      <c r="BF15" s="135">
        <v>24729</v>
      </c>
      <c r="BG15" s="135">
        <v>24404</v>
      </c>
      <c r="BH15" s="135">
        <v>26453</v>
      </c>
      <c r="BI15" s="135">
        <v>27083</v>
      </c>
      <c r="BJ15" s="143" t="s">
        <v>29</v>
      </c>
      <c r="BK15" s="73" t="s">
        <v>29</v>
      </c>
      <c r="BL15" s="73" t="s">
        <v>29</v>
      </c>
      <c r="BM15" s="73" t="s">
        <v>29</v>
      </c>
      <c r="BN15" s="73">
        <v>2669</v>
      </c>
      <c r="BO15" s="73">
        <v>4272</v>
      </c>
      <c r="BP15" s="73">
        <v>3775</v>
      </c>
      <c r="BQ15" s="136">
        <v>4397</v>
      </c>
      <c r="BR15" s="135">
        <v>4253</v>
      </c>
      <c r="BS15" s="135">
        <v>4843</v>
      </c>
      <c r="BT15" s="135">
        <v>5196</v>
      </c>
      <c r="BU15" s="135">
        <v>10763</v>
      </c>
      <c r="BV15" s="143" t="s">
        <v>29</v>
      </c>
      <c r="BW15" s="73" t="s">
        <v>29</v>
      </c>
      <c r="BX15" s="73" t="s">
        <v>29</v>
      </c>
      <c r="BY15" s="73" t="s">
        <v>29</v>
      </c>
      <c r="BZ15" s="73">
        <v>243146</v>
      </c>
      <c r="CA15" s="73">
        <v>247988.5</v>
      </c>
      <c r="CB15" s="73">
        <v>258456</v>
      </c>
      <c r="CC15" s="135">
        <v>271668</v>
      </c>
      <c r="CD15" s="135">
        <v>278173</v>
      </c>
      <c r="CE15" s="218">
        <v>272357.5</v>
      </c>
      <c r="CF15" s="218">
        <v>272860</v>
      </c>
      <c r="CG15" s="218">
        <v>349448</v>
      </c>
    </row>
    <row r="16" spans="1:85" ht="15" x14ac:dyDescent="0.25">
      <c r="A16" s="13" t="s">
        <v>14</v>
      </c>
      <c r="B16" s="73" t="s">
        <v>29</v>
      </c>
      <c r="C16" s="73" t="s">
        <v>29</v>
      </c>
      <c r="D16" s="73" t="s">
        <v>29</v>
      </c>
      <c r="E16" s="73" t="s">
        <v>29</v>
      </c>
      <c r="F16" s="73" t="s">
        <v>29</v>
      </c>
      <c r="G16" s="73">
        <v>198889</v>
      </c>
      <c r="H16" s="73">
        <v>202679</v>
      </c>
      <c r="I16" s="135">
        <v>212880</v>
      </c>
      <c r="J16" s="135">
        <v>168522.90000000002</v>
      </c>
      <c r="K16" s="135">
        <v>169342.5</v>
      </c>
      <c r="L16" s="135">
        <v>162168.5</v>
      </c>
      <c r="M16" s="135">
        <v>153437.5</v>
      </c>
      <c r="N16" s="143" t="s">
        <v>29</v>
      </c>
      <c r="O16" s="73" t="s">
        <v>29</v>
      </c>
      <c r="P16" s="73" t="s">
        <v>29</v>
      </c>
      <c r="Q16" s="73" t="s">
        <v>29</v>
      </c>
      <c r="R16" s="73" t="s">
        <v>29</v>
      </c>
      <c r="S16" s="73" t="s">
        <v>30</v>
      </c>
      <c r="T16" s="73" t="s">
        <v>30</v>
      </c>
      <c r="U16" s="93">
        <v>32856</v>
      </c>
      <c r="V16" s="135">
        <v>30967</v>
      </c>
      <c r="W16" s="135">
        <v>29634</v>
      </c>
      <c r="X16" s="135">
        <v>31476</v>
      </c>
      <c r="Y16" s="135">
        <v>30462</v>
      </c>
      <c r="Z16" s="143" t="s">
        <v>29</v>
      </c>
      <c r="AA16" s="73" t="s">
        <v>29</v>
      </c>
      <c r="AB16" s="73" t="s">
        <v>29</v>
      </c>
      <c r="AC16" s="73" t="s">
        <v>29</v>
      </c>
      <c r="AD16" s="73" t="s">
        <v>29</v>
      </c>
      <c r="AE16" s="73">
        <v>166883</v>
      </c>
      <c r="AF16" s="73">
        <v>190806</v>
      </c>
      <c r="AG16" s="93">
        <v>152156</v>
      </c>
      <c r="AH16" s="135">
        <v>140021</v>
      </c>
      <c r="AI16" s="135">
        <v>139869</v>
      </c>
      <c r="AJ16" s="135">
        <v>138117</v>
      </c>
      <c r="AK16" s="135">
        <v>133475</v>
      </c>
      <c r="AL16" s="143" t="s">
        <v>29</v>
      </c>
      <c r="AM16" s="73" t="s">
        <v>29</v>
      </c>
      <c r="AN16" s="73" t="s">
        <v>29</v>
      </c>
      <c r="AO16" s="73" t="s">
        <v>29</v>
      </c>
      <c r="AP16" s="73" t="s">
        <v>29</v>
      </c>
      <c r="AQ16" s="73">
        <v>13409</v>
      </c>
      <c r="AR16" s="73" t="s">
        <v>30</v>
      </c>
      <c r="AS16" s="101" t="s">
        <v>30</v>
      </c>
      <c r="AT16" s="101" t="s">
        <v>30</v>
      </c>
      <c r="AU16" s="101" t="s">
        <v>30</v>
      </c>
      <c r="AV16" s="101" t="s">
        <v>30</v>
      </c>
      <c r="AW16" s="101" t="s">
        <v>30</v>
      </c>
      <c r="AX16" s="143" t="s">
        <v>29</v>
      </c>
      <c r="AY16" s="73" t="s">
        <v>29</v>
      </c>
      <c r="AZ16" s="73" t="s">
        <v>29</v>
      </c>
      <c r="BA16" s="73" t="s">
        <v>29</v>
      </c>
      <c r="BB16" s="73" t="s">
        <v>29</v>
      </c>
      <c r="BC16" s="73">
        <v>6274</v>
      </c>
      <c r="BD16" s="73">
        <v>7808</v>
      </c>
      <c r="BE16" s="136">
        <v>6675</v>
      </c>
      <c r="BF16" s="135">
        <v>7227</v>
      </c>
      <c r="BG16" s="135">
        <v>6682</v>
      </c>
      <c r="BH16" s="135">
        <v>6746</v>
      </c>
      <c r="BI16" s="135">
        <v>5817</v>
      </c>
      <c r="BJ16" s="143" t="s">
        <v>29</v>
      </c>
      <c r="BK16" s="73" t="s">
        <v>29</v>
      </c>
      <c r="BL16" s="73" t="s">
        <v>29</v>
      </c>
      <c r="BM16" s="73" t="s">
        <v>29</v>
      </c>
      <c r="BN16" s="73" t="s">
        <v>29</v>
      </c>
      <c r="BO16" s="73" t="s">
        <v>29</v>
      </c>
      <c r="BP16" s="73" t="s">
        <v>29</v>
      </c>
      <c r="BQ16" s="73" t="s">
        <v>29</v>
      </c>
      <c r="BR16" s="73" t="s">
        <v>29</v>
      </c>
      <c r="BS16" s="73" t="s">
        <v>29</v>
      </c>
      <c r="BT16" s="73" t="s">
        <v>29</v>
      </c>
      <c r="BU16" s="73" t="s">
        <v>29</v>
      </c>
      <c r="BV16" s="143" t="s">
        <v>29</v>
      </c>
      <c r="BW16" s="73" t="s">
        <v>29</v>
      </c>
      <c r="BX16" s="73" t="s">
        <v>29</v>
      </c>
      <c r="BY16" s="73" t="s">
        <v>29</v>
      </c>
      <c r="BZ16" s="73" t="s">
        <v>29</v>
      </c>
      <c r="CA16" s="73">
        <v>358044</v>
      </c>
      <c r="CB16" s="73">
        <v>401293</v>
      </c>
      <c r="CC16" s="93">
        <v>404567</v>
      </c>
      <c r="CD16" s="135">
        <v>346737.9</v>
      </c>
      <c r="CE16" s="218">
        <v>345527.5</v>
      </c>
      <c r="CF16" s="218">
        <v>338507.5</v>
      </c>
      <c r="CG16" s="218">
        <v>323191.5</v>
      </c>
    </row>
    <row r="17" spans="1:85" ht="15" x14ac:dyDescent="0.25">
      <c r="A17" s="13" t="s">
        <v>15</v>
      </c>
      <c r="B17" s="101">
        <v>796599</v>
      </c>
      <c r="C17" s="92">
        <v>796599</v>
      </c>
      <c r="D17" s="92">
        <v>773542</v>
      </c>
      <c r="E17" s="92">
        <v>862829</v>
      </c>
      <c r="F17" s="92">
        <v>966526</v>
      </c>
      <c r="G17" s="92">
        <v>991581</v>
      </c>
      <c r="H17" s="92">
        <v>1023831</v>
      </c>
      <c r="I17" s="135">
        <v>1092468</v>
      </c>
      <c r="J17" s="135">
        <v>1116832</v>
      </c>
      <c r="K17" s="135">
        <v>1107145</v>
      </c>
      <c r="L17" s="135">
        <v>1104303</v>
      </c>
      <c r="M17" s="135">
        <v>1159839</v>
      </c>
      <c r="N17" s="142">
        <v>252460</v>
      </c>
      <c r="O17" s="92">
        <v>252460</v>
      </c>
      <c r="P17" s="92">
        <v>267418</v>
      </c>
      <c r="Q17" s="117">
        <v>181024</v>
      </c>
      <c r="R17" s="92">
        <v>135435</v>
      </c>
      <c r="S17" s="92">
        <v>190617</v>
      </c>
      <c r="T17" s="92">
        <v>202781</v>
      </c>
      <c r="U17" s="136">
        <v>223134</v>
      </c>
      <c r="V17" s="135">
        <v>231841</v>
      </c>
      <c r="W17" s="135">
        <v>228100</v>
      </c>
      <c r="X17" s="135">
        <v>226967</v>
      </c>
      <c r="Y17" s="135">
        <v>222426</v>
      </c>
      <c r="Z17" s="142">
        <v>577111</v>
      </c>
      <c r="AA17" s="92">
        <v>577111</v>
      </c>
      <c r="AB17" s="92">
        <v>610273</v>
      </c>
      <c r="AC17" s="117">
        <v>611427</v>
      </c>
      <c r="AD17" s="92">
        <v>583778</v>
      </c>
      <c r="AE17" s="92">
        <v>602961</v>
      </c>
      <c r="AF17" s="92">
        <v>639402</v>
      </c>
      <c r="AG17" s="92">
        <v>671808</v>
      </c>
      <c r="AH17" s="135">
        <v>665862</v>
      </c>
      <c r="AI17" s="135">
        <v>683346</v>
      </c>
      <c r="AJ17" s="135">
        <v>701123</v>
      </c>
      <c r="AK17" s="135">
        <v>746689</v>
      </c>
      <c r="AL17" s="142">
        <v>33858</v>
      </c>
      <c r="AM17" s="92">
        <v>33858</v>
      </c>
      <c r="AN17" s="92">
        <v>40420</v>
      </c>
      <c r="AO17" s="100">
        <v>41892</v>
      </c>
      <c r="AP17" s="92">
        <v>42571</v>
      </c>
      <c r="AQ17" s="92">
        <v>52310</v>
      </c>
      <c r="AR17" s="92">
        <v>44333</v>
      </c>
      <c r="AS17" s="92">
        <v>36907</v>
      </c>
      <c r="AT17" s="135">
        <v>34839</v>
      </c>
      <c r="AU17" s="135">
        <v>44921</v>
      </c>
      <c r="AV17" s="135">
        <v>41444</v>
      </c>
      <c r="AW17" s="135">
        <v>38033</v>
      </c>
      <c r="AX17" s="142">
        <v>23531</v>
      </c>
      <c r="AY17" s="92">
        <v>23531</v>
      </c>
      <c r="AZ17" s="92">
        <v>22419</v>
      </c>
      <c r="BA17" s="100">
        <v>24822</v>
      </c>
      <c r="BB17" s="92">
        <v>24947</v>
      </c>
      <c r="BC17" s="92">
        <v>4950</v>
      </c>
      <c r="BD17" s="92">
        <v>5490</v>
      </c>
      <c r="BE17" s="136">
        <v>5625</v>
      </c>
      <c r="BF17" s="135">
        <v>5445</v>
      </c>
      <c r="BG17" s="135">
        <v>22406</v>
      </c>
      <c r="BH17" s="135">
        <v>25280</v>
      </c>
      <c r="BI17" s="135">
        <v>25373</v>
      </c>
      <c r="BJ17" s="142">
        <v>2393</v>
      </c>
      <c r="BK17" s="92">
        <v>2393</v>
      </c>
      <c r="BL17" s="113">
        <v>554</v>
      </c>
      <c r="BM17" s="113">
        <v>430</v>
      </c>
      <c r="BN17" s="92">
        <v>604</v>
      </c>
      <c r="BO17" s="92">
        <v>824</v>
      </c>
      <c r="BP17" s="92">
        <v>874</v>
      </c>
      <c r="BQ17" s="136">
        <v>996</v>
      </c>
      <c r="BR17" s="135">
        <v>1211</v>
      </c>
      <c r="BS17" s="135">
        <v>1488</v>
      </c>
      <c r="BT17" s="135">
        <v>1850</v>
      </c>
      <c r="BU17" s="135">
        <v>2086</v>
      </c>
      <c r="BV17" s="142">
        <v>1685952</v>
      </c>
      <c r="BW17" s="92">
        <v>1685952</v>
      </c>
      <c r="BX17" s="92">
        <v>1716648</v>
      </c>
      <c r="BY17" s="113">
        <v>1722424</v>
      </c>
      <c r="BZ17" s="92">
        <v>1753861</v>
      </c>
      <c r="CA17" s="92">
        <v>1843243</v>
      </c>
      <c r="CB17" s="92">
        <v>1916711</v>
      </c>
      <c r="CC17" s="135">
        <v>2060255</v>
      </c>
      <c r="CD17" s="135">
        <v>2086249</v>
      </c>
      <c r="CE17" s="218">
        <v>2091555</v>
      </c>
      <c r="CF17" s="218">
        <v>2104861</v>
      </c>
      <c r="CG17" s="218">
        <v>2194446</v>
      </c>
    </row>
    <row r="18" spans="1:85" ht="15" x14ac:dyDescent="0.25">
      <c r="A18" s="14" t="s">
        <v>16</v>
      </c>
      <c r="B18" s="73" t="s">
        <v>29</v>
      </c>
      <c r="C18" s="73" t="s">
        <v>29</v>
      </c>
      <c r="D18" s="73" t="s">
        <v>29</v>
      </c>
      <c r="E18" s="73" t="s">
        <v>29</v>
      </c>
      <c r="F18" s="73" t="s">
        <v>29</v>
      </c>
      <c r="G18" s="101" t="s">
        <v>29</v>
      </c>
      <c r="H18" s="101" t="s">
        <v>29</v>
      </c>
      <c r="I18" s="135">
        <v>595754.89999999793</v>
      </c>
      <c r="J18" s="135">
        <v>603432.5</v>
      </c>
      <c r="K18" s="135">
        <v>591041.5</v>
      </c>
      <c r="L18" s="135">
        <v>578078.5</v>
      </c>
      <c r="M18" s="135">
        <v>564442.4</v>
      </c>
      <c r="N18" s="143" t="s">
        <v>29</v>
      </c>
      <c r="O18" s="73" t="s">
        <v>29</v>
      </c>
      <c r="P18" s="73" t="s">
        <v>29</v>
      </c>
      <c r="Q18" s="73" t="s">
        <v>29</v>
      </c>
      <c r="R18" s="73" t="s">
        <v>29</v>
      </c>
      <c r="S18" s="73" t="s">
        <v>29</v>
      </c>
      <c r="T18" s="73" t="s">
        <v>29</v>
      </c>
      <c r="U18" s="136">
        <v>200638.5</v>
      </c>
      <c r="V18" s="135">
        <v>195551.5</v>
      </c>
      <c r="W18" s="135">
        <v>193922.5</v>
      </c>
      <c r="X18" s="135">
        <v>187614.5</v>
      </c>
      <c r="Y18" s="135">
        <v>187028</v>
      </c>
      <c r="Z18" s="143" t="s">
        <v>29</v>
      </c>
      <c r="AA18" s="73" t="s">
        <v>29</v>
      </c>
      <c r="AB18" s="73" t="s">
        <v>29</v>
      </c>
      <c r="AC18" s="73" t="s">
        <v>29</v>
      </c>
      <c r="AD18" s="73" t="s">
        <v>29</v>
      </c>
      <c r="AE18" s="73" t="s">
        <v>29</v>
      </c>
      <c r="AF18" s="73" t="s">
        <v>29</v>
      </c>
      <c r="AG18" s="136">
        <v>45429</v>
      </c>
      <c r="AH18" s="135">
        <v>47901</v>
      </c>
      <c r="AI18" s="135">
        <v>95002</v>
      </c>
      <c r="AJ18" s="135">
        <v>93008.8</v>
      </c>
      <c r="AK18" s="135">
        <v>91899.199999999997</v>
      </c>
      <c r="AL18" s="143" t="s">
        <v>29</v>
      </c>
      <c r="AM18" s="73" t="s">
        <v>29</v>
      </c>
      <c r="AN18" s="73" t="s">
        <v>29</v>
      </c>
      <c r="AO18" s="73" t="s">
        <v>29</v>
      </c>
      <c r="AP18" s="73" t="s">
        <v>29</v>
      </c>
      <c r="AQ18" s="73" t="s">
        <v>29</v>
      </c>
      <c r="AR18" s="73" t="s">
        <v>29</v>
      </c>
      <c r="AS18" s="136">
        <v>37702</v>
      </c>
      <c r="AT18" s="135">
        <v>34168</v>
      </c>
      <c r="AU18" s="101" t="s">
        <v>29</v>
      </c>
      <c r="AV18" s="101" t="s">
        <v>29</v>
      </c>
      <c r="AW18" s="101" t="s">
        <v>29</v>
      </c>
      <c r="AX18" s="143" t="s">
        <v>29</v>
      </c>
      <c r="AY18" s="73" t="s">
        <v>29</v>
      </c>
      <c r="AZ18" s="73" t="s">
        <v>29</v>
      </c>
      <c r="BA18" s="73" t="s">
        <v>29</v>
      </c>
      <c r="BB18" s="73" t="s">
        <v>29</v>
      </c>
      <c r="BC18" s="73" t="s">
        <v>29</v>
      </c>
      <c r="BD18" s="73" t="s">
        <v>29</v>
      </c>
      <c r="BE18" s="136">
        <v>15072</v>
      </c>
      <c r="BF18" s="135">
        <v>17478</v>
      </c>
      <c r="BG18" s="135">
        <v>4141</v>
      </c>
      <c r="BH18" s="135">
        <v>3662</v>
      </c>
      <c r="BI18" s="135">
        <v>3394</v>
      </c>
      <c r="BJ18" s="144" t="s">
        <v>29</v>
      </c>
      <c r="BK18" s="93" t="s">
        <v>29</v>
      </c>
      <c r="BL18" s="73" t="s">
        <v>29</v>
      </c>
      <c r="BM18" s="73" t="s">
        <v>29</v>
      </c>
      <c r="BN18" s="73" t="s">
        <v>29</v>
      </c>
      <c r="BO18" s="73" t="s">
        <v>29</v>
      </c>
      <c r="BP18" s="73" t="s">
        <v>29</v>
      </c>
      <c r="BQ18" s="73" t="s">
        <v>29</v>
      </c>
      <c r="BR18" s="73" t="s">
        <v>29</v>
      </c>
      <c r="BS18" s="73" t="s">
        <v>29</v>
      </c>
      <c r="BT18" s="73" t="s">
        <v>29</v>
      </c>
      <c r="BU18" s="73" t="s">
        <v>29</v>
      </c>
      <c r="BV18" s="143" t="s">
        <v>29</v>
      </c>
      <c r="BW18" s="73" t="s">
        <v>29</v>
      </c>
      <c r="BX18" s="73" t="s">
        <v>29</v>
      </c>
      <c r="BY18" s="73" t="s">
        <v>29</v>
      </c>
      <c r="BZ18" s="73" t="s">
        <v>29</v>
      </c>
      <c r="CA18" s="73" t="s">
        <v>29</v>
      </c>
      <c r="CB18" s="73" t="s">
        <v>29</v>
      </c>
      <c r="CC18" s="135">
        <v>894596.39999999793</v>
      </c>
      <c r="CD18" s="135">
        <v>898531</v>
      </c>
      <c r="CE18" s="218">
        <v>884107</v>
      </c>
      <c r="CF18" s="218">
        <v>862363.8</v>
      </c>
      <c r="CG18" s="218">
        <v>846763.6</v>
      </c>
    </row>
    <row r="19" spans="1:85" ht="15" x14ac:dyDescent="0.25">
      <c r="A19" s="15" t="s">
        <v>37</v>
      </c>
      <c r="B19" s="121">
        <v>110388</v>
      </c>
      <c r="C19" s="122">
        <f>((D19-B19)/2)+B19</f>
        <v>109382.5</v>
      </c>
      <c r="D19" s="112">
        <v>108377</v>
      </c>
      <c r="E19" s="112">
        <v>107113</v>
      </c>
      <c r="F19" s="112">
        <v>111142</v>
      </c>
      <c r="G19" s="112">
        <v>111195</v>
      </c>
      <c r="H19" s="112">
        <v>112343</v>
      </c>
      <c r="I19" s="158">
        <v>112337</v>
      </c>
      <c r="J19" s="106">
        <v>111929</v>
      </c>
      <c r="K19" s="106">
        <v>110513</v>
      </c>
      <c r="L19" s="106">
        <v>104407</v>
      </c>
      <c r="M19" s="106">
        <v>103371</v>
      </c>
      <c r="N19" s="145" t="s">
        <v>30</v>
      </c>
      <c r="O19" s="112" t="s">
        <v>30</v>
      </c>
      <c r="P19" s="112" t="s">
        <v>30</v>
      </c>
      <c r="Q19" s="112" t="s">
        <v>30</v>
      </c>
      <c r="R19" s="112" t="s">
        <v>30</v>
      </c>
      <c r="S19" s="112" t="s">
        <v>30</v>
      </c>
      <c r="T19" s="112" t="s">
        <v>30</v>
      </c>
      <c r="U19" s="129" t="s">
        <v>30</v>
      </c>
      <c r="V19" s="182" t="s">
        <v>30</v>
      </c>
      <c r="W19" s="182" t="s">
        <v>30</v>
      </c>
      <c r="X19" s="182" t="s">
        <v>30</v>
      </c>
      <c r="Y19" s="182" t="s">
        <v>30</v>
      </c>
      <c r="Z19" s="145">
        <v>54217</v>
      </c>
      <c r="AA19" s="122">
        <f>((AB19-Z19)/2)+Z19</f>
        <v>54682.5</v>
      </c>
      <c r="AB19" s="112">
        <v>55148</v>
      </c>
      <c r="AC19" s="112">
        <v>55297</v>
      </c>
      <c r="AD19" s="112">
        <v>57249</v>
      </c>
      <c r="AE19" s="112">
        <v>56858</v>
      </c>
      <c r="AF19" s="112">
        <v>55755</v>
      </c>
      <c r="AG19" s="158">
        <v>55610</v>
      </c>
      <c r="AH19" s="175">
        <v>55072</v>
      </c>
      <c r="AI19" s="106">
        <v>52442</v>
      </c>
      <c r="AJ19" s="106">
        <v>55321</v>
      </c>
      <c r="AK19" s="106">
        <v>59404</v>
      </c>
      <c r="AL19" s="145" t="s">
        <v>30</v>
      </c>
      <c r="AM19" s="112" t="s">
        <v>30</v>
      </c>
      <c r="AN19" s="121" t="s">
        <v>30</v>
      </c>
      <c r="AO19" s="121" t="s">
        <v>30</v>
      </c>
      <c r="AP19" s="121" t="s">
        <v>30</v>
      </c>
      <c r="AQ19" s="121" t="s">
        <v>30</v>
      </c>
      <c r="AR19" s="121" t="s">
        <v>30</v>
      </c>
      <c r="AS19" s="102" t="s">
        <v>30</v>
      </c>
      <c r="AT19" s="183" t="s">
        <v>30</v>
      </c>
      <c r="AU19" s="183" t="s">
        <v>30</v>
      </c>
      <c r="AV19" s="183" t="s">
        <v>30</v>
      </c>
      <c r="AW19" s="183" t="s">
        <v>30</v>
      </c>
      <c r="AX19" s="145" t="s">
        <v>30</v>
      </c>
      <c r="AY19" s="112" t="s">
        <v>30</v>
      </c>
      <c r="AZ19" s="121" t="s">
        <v>30</v>
      </c>
      <c r="BA19" s="121" t="s">
        <v>30</v>
      </c>
      <c r="BB19" s="121" t="s">
        <v>30</v>
      </c>
      <c r="BC19" s="121">
        <v>6242</v>
      </c>
      <c r="BD19" s="112">
        <v>9025</v>
      </c>
      <c r="BE19" s="129">
        <v>8573</v>
      </c>
      <c r="BF19" s="106">
        <v>9085</v>
      </c>
      <c r="BG19" s="106">
        <v>9493</v>
      </c>
      <c r="BH19" s="106">
        <v>8800</v>
      </c>
      <c r="BI19" s="106">
        <v>8488</v>
      </c>
      <c r="BJ19" s="145">
        <v>1676</v>
      </c>
      <c r="BK19" s="122">
        <f>((BL19-BJ19)/2)+BJ19</f>
        <v>3067.5</v>
      </c>
      <c r="BL19" s="102">
        <v>4459</v>
      </c>
      <c r="BM19" s="115">
        <v>8085</v>
      </c>
      <c r="BN19" s="112">
        <v>9527</v>
      </c>
      <c r="BO19" s="112">
        <v>4660</v>
      </c>
      <c r="BP19" s="112">
        <v>3207</v>
      </c>
      <c r="BQ19" s="129">
        <v>4777</v>
      </c>
      <c r="BR19" s="106">
        <v>6056</v>
      </c>
      <c r="BS19" s="106">
        <v>8462</v>
      </c>
      <c r="BT19" s="106">
        <v>9234</v>
      </c>
      <c r="BU19" s="106">
        <v>9307</v>
      </c>
      <c r="BV19" s="145">
        <v>166281</v>
      </c>
      <c r="BW19" s="122">
        <f>((BX19-BV19)/2)+BV19</f>
        <v>167132.5</v>
      </c>
      <c r="BX19" s="102">
        <v>167984</v>
      </c>
      <c r="BY19" s="115">
        <v>170495</v>
      </c>
      <c r="BZ19" s="112">
        <v>177918</v>
      </c>
      <c r="CA19" s="112">
        <v>178955</v>
      </c>
      <c r="CB19" s="112">
        <v>180330</v>
      </c>
      <c r="CC19" s="158">
        <v>181297</v>
      </c>
      <c r="CD19" s="106">
        <v>182142</v>
      </c>
      <c r="CE19" s="220">
        <v>180910</v>
      </c>
      <c r="CF19" s="220">
        <v>177762</v>
      </c>
      <c r="CG19" s="220">
        <v>180570</v>
      </c>
    </row>
    <row r="20" spans="1:85" x14ac:dyDescent="0.2">
      <c r="B20" s="13"/>
      <c r="C20" s="13"/>
      <c r="D20" s="13"/>
      <c r="E20" s="13"/>
      <c r="F20" s="13"/>
      <c r="G20" s="13"/>
      <c r="H20" s="13"/>
      <c r="R20" s="13"/>
      <c r="S20" s="13"/>
      <c r="T20" s="13"/>
      <c r="U20" s="14"/>
      <c r="AD20" s="13"/>
      <c r="AE20" s="13"/>
      <c r="AF20" s="13"/>
      <c r="AG20" s="14"/>
      <c r="AP20" s="13"/>
      <c r="AQ20" s="13"/>
      <c r="AR20" s="13"/>
      <c r="AS20" s="14"/>
      <c r="BB20" s="13"/>
      <c r="BC20" s="13"/>
      <c r="BD20" s="13"/>
      <c r="BE20" s="14"/>
      <c r="BJ20" s="151"/>
      <c r="BN20" s="13"/>
      <c r="BO20" s="13"/>
      <c r="BP20" s="13"/>
      <c r="BQ20" s="14"/>
      <c r="BZ20" s="13"/>
      <c r="CA20" s="13"/>
      <c r="CB20" s="13"/>
    </row>
    <row r="21" spans="1:85" s="17" customFormat="1" x14ac:dyDescent="0.2">
      <c r="A21" s="18" t="s">
        <v>36</v>
      </c>
      <c r="B21" s="13" t="s">
        <v>31</v>
      </c>
      <c r="C21" s="13" t="s">
        <v>32</v>
      </c>
      <c r="D21" s="13" t="s">
        <v>47</v>
      </c>
      <c r="E21" s="13" t="s">
        <v>52</v>
      </c>
      <c r="F21" s="94" t="s">
        <v>55</v>
      </c>
      <c r="G21" s="13" t="s">
        <v>59</v>
      </c>
      <c r="H21" s="13" t="s">
        <v>59</v>
      </c>
      <c r="I21" s="14" t="s">
        <v>65</v>
      </c>
      <c r="J21" s="13" t="s">
        <v>66</v>
      </c>
      <c r="K21" s="13" t="s">
        <v>77</v>
      </c>
      <c r="L21" s="13" t="s">
        <v>81</v>
      </c>
      <c r="M21" s="13" t="s">
        <v>81</v>
      </c>
      <c r="N21" s="18" t="s">
        <v>31</v>
      </c>
      <c r="O21" s="18" t="s">
        <v>32</v>
      </c>
      <c r="P21" s="13" t="s">
        <v>47</v>
      </c>
      <c r="Q21" s="13" t="s">
        <v>52</v>
      </c>
      <c r="R21" s="94" t="s">
        <v>55</v>
      </c>
      <c r="S21" s="13" t="s">
        <v>59</v>
      </c>
      <c r="T21" s="13" t="s">
        <v>59</v>
      </c>
      <c r="U21" s="168" t="s">
        <v>65</v>
      </c>
      <c r="V21" s="13" t="s">
        <v>66</v>
      </c>
      <c r="W21" s="13" t="s">
        <v>77</v>
      </c>
      <c r="X21" s="13" t="s">
        <v>81</v>
      </c>
      <c r="Y21" s="13" t="s">
        <v>81</v>
      </c>
      <c r="Z21" s="18" t="s">
        <v>31</v>
      </c>
      <c r="AA21" s="18" t="s">
        <v>32</v>
      </c>
      <c r="AB21" s="13" t="s">
        <v>47</v>
      </c>
      <c r="AC21" s="13" t="s">
        <v>52</v>
      </c>
      <c r="AD21" s="94" t="s">
        <v>55</v>
      </c>
      <c r="AE21" s="13" t="s">
        <v>59</v>
      </c>
      <c r="AF21" s="13" t="s">
        <v>59</v>
      </c>
      <c r="AG21" s="168" t="s">
        <v>65</v>
      </c>
      <c r="AH21" s="13" t="s">
        <v>66</v>
      </c>
      <c r="AI21" s="13" t="s">
        <v>77</v>
      </c>
      <c r="AJ21" s="13" t="s">
        <v>81</v>
      </c>
      <c r="AK21" s="13" t="s">
        <v>81</v>
      </c>
      <c r="AL21" s="18" t="s">
        <v>31</v>
      </c>
      <c r="AM21" s="18" t="s">
        <v>32</v>
      </c>
      <c r="AN21" s="18" t="s">
        <v>32</v>
      </c>
      <c r="AO21" s="13" t="s">
        <v>52</v>
      </c>
      <c r="AP21" s="94" t="s">
        <v>55</v>
      </c>
      <c r="AQ21" s="13" t="s">
        <v>59</v>
      </c>
      <c r="AR21" s="13" t="s">
        <v>59</v>
      </c>
      <c r="AS21" s="168" t="s">
        <v>65</v>
      </c>
      <c r="AT21" s="13" t="s">
        <v>66</v>
      </c>
      <c r="AU21" s="13" t="s">
        <v>77</v>
      </c>
      <c r="AV21" s="13" t="s">
        <v>81</v>
      </c>
      <c r="AW21" s="13" t="s">
        <v>81</v>
      </c>
      <c r="AX21" s="18" t="s">
        <v>31</v>
      </c>
      <c r="AY21" s="18" t="s">
        <v>32</v>
      </c>
      <c r="AZ21" s="13" t="s">
        <v>47</v>
      </c>
      <c r="BA21" s="13" t="s">
        <v>52</v>
      </c>
      <c r="BB21" s="94" t="s">
        <v>55</v>
      </c>
      <c r="BC21" s="13" t="s">
        <v>59</v>
      </c>
      <c r="BD21" s="13" t="s">
        <v>59</v>
      </c>
      <c r="BE21" s="168" t="s">
        <v>65</v>
      </c>
      <c r="BF21" s="13" t="s">
        <v>66</v>
      </c>
      <c r="BG21" s="13" t="s">
        <v>77</v>
      </c>
      <c r="BH21" s="13" t="s">
        <v>77</v>
      </c>
      <c r="BI21" s="13" t="s">
        <v>81</v>
      </c>
      <c r="BJ21" s="18" t="s">
        <v>31</v>
      </c>
      <c r="BK21" s="18" t="s">
        <v>32</v>
      </c>
      <c r="BL21" s="13" t="s">
        <v>47</v>
      </c>
      <c r="BM21" s="13" t="s">
        <v>52</v>
      </c>
      <c r="BN21" s="94" t="s">
        <v>55</v>
      </c>
      <c r="BO21" s="13" t="s">
        <v>59</v>
      </c>
      <c r="BP21" s="13" t="s">
        <v>59</v>
      </c>
      <c r="BQ21" s="168" t="s">
        <v>65</v>
      </c>
      <c r="BR21" s="13" t="s">
        <v>66</v>
      </c>
      <c r="BS21" s="13" t="s">
        <v>77</v>
      </c>
      <c r="BT21" s="13" t="s">
        <v>81</v>
      </c>
      <c r="BU21" s="13" t="s">
        <v>81</v>
      </c>
      <c r="BV21" s="18" t="s">
        <v>31</v>
      </c>
      <c r="BW21" s="18" t="s">
        <v>32</v>
      </c>
      <c r="BX21" s="13" t="s">
        <v>32</v>
      </c>
      <c r="BY21" s="13" t="s">
        <v>52</v>
      </c>
      <c r="BZ21" s="94" t="s">
        <v>55</v>
      </c>
      <c r="CA21" s="13" t="s">
        <v>59</v>
      </c>
      <c r="CB21" s="13" t="s">
        <v>59</v>
      </c>
      <c r="CC21" s="14" t="s">
        <v>65</v>
      </c>
      <c r="CD21" s="13" t="s">
        <v>66</v>
      </c>
      <c r="CE21" s="13" t="s">
        <v>77</v>
      </c>
      <c r="CF21" s="13" t="s">
        <v>81</v>
      </c>
      <c r="CG21" s="13" t="s">
        <v>81</v>
      </c>
    </row>
    <row r="23" spans="1:85" x14ac:dyDescent="0.2">
      <c r="A23" s="2" t="s">
        <v>27</v>
      </c>
      <c r="B23" s="6"/>
      <c r="C23" s="3"/>
      <c r="D23" s="3"/>
      <c r="E23" s="3"/>
      <c r="F23" s="3"/>
      <c r="G23" s="3"/>
      <c r="H23" s="3"/>
      <c r="I23" s="167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167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167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167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167"/>
      <c r="BF23" s="3"/>
      <c r="BG23" s="3"/>
      <c r="BH23" s="3"/>
      <c r="BI23" s="3"/>
      <c r="BN23" s="3"/>
      <c r="BO23" s="3"/>
      <c r="BP23" s="3"/>
      <c r="BQ23" s="167"/>
      <c r="BR23" s="3"/>
      <c r="BS23" s="3"/>
      <c r="BT23" s="3"/>
      <c r="BU23" s="3"/>
      <c r="BZ23" s="3"/>
      <c r="CA23" s="3"/>
      <c r="CB23" s="3"/>
      <c r="CC23" s="167"/>
      <c r="CD23" s="3"/>
    </row>
    <row r="24" spans="1:85" x14ac:dyDescent="0.2">
      <c r="A24" s="2" t="s">
        <v>28</v>
      </c>
      <c r="B24" s="6"/>
      <c r="C24" s="3"/>
      <c r="D24" s="3"/>
      <c r="E24" s="3"/>
      <c r="F24" s="3"/>
      <c r="G24" s="3"/>
      <c r="H24" s="3"/>
      <c r="I24" s="16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67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167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167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167"/>
      <c r="BF24" s="3"/>
      <c r="BG24" s="3"/>
      <c r="BH24" s="3"/>
      <c r="BI24" s="3"/>
      <c r="BN24" s="3"/>
      <c r="BO24" s="3"/>
      <c r="BP24" s="3"/>
      <c r="BQ24" s="167"/>
      <c r="BR24" s="3"/>
      <c r="BS24" s="3"/>
      <c r="BT24" s="3"/>
      <c r="BU24" s="3"/>
      <c r="BZ24" s="3"/>
      <c r="CA24" s="3"/>
      <c r="CB24" s="3"/>
      <c r="CC24" s="167"/>
      <c r="CD24" s="3"/>
    </row>
    <row r="25" spans="1:85" ht="14.25" x14ac:dyDescent="0.2">
      <c r="A25" s="4"/>
      <c r="B25" s="7"/>
      <c r="C25" s="7"/>
      <c r="D25" s="7"/>
      <c r="E25" s="7"/>
      <c r="F25" s="7"/>
      <c r="G25" s="7"/>
      <c r="H25" s="7"/>
      <c r="I25" s="8"/>
      <c r="J25" s="72"/>
      <c r="K25" s="72"/>
      <c r="L25" s="72"/>
      <c r="M25" s="72"/>
      <c r="N25" s="7"/>
      <c r="O25" s="7"/>
      <c r="P25" s="7"/>
      <c r="Q25" s="7"/>
      <c r="R25" s="7"/>
      <c r="S25" s="7"/>
      <c r="T25" s="7"/>
      <c r="U25" s="169"/>
      <c r="V25" s="72"/>
      <c r="W25" s="72"/>
      <c r="X25" s="72"/>
      <c r="Y25" s="72"/>
      <c r="Z25" s="7"/>
      <c r="AA25" s="7"/>
      <c r="AB25" s="7"/>
      <c r="AC25" s="7"/>
      <c r="AD25" s="7"/>
      <c r="AE25" s="7"/>
      <c r="AF25" s="7"/>
      <c r="AG25" s="169"/>
      <c r="AH25" s="72"/>
      <c r="AI25" s="72"/>
      <c r="AJ25" s="72"/>
      <c r="AK25" s="72"/>
      <c r="AL25" s="7"/>
      <c r="AM25" s="7"/>
      <c r="AN25" s="7"/>
      <c r="AO25" s="7"/>
      <c r="AP25" s="7"/>
      <c r="AQ25" s="7"/>
      <c r="AR25" s="7"/>
      <c r="AS25" s="169"/>
      <c r="AT25" s="72"/>
      <c r="AU25" s="72"/>
      <c r="AV25" s="72"/>
      <c r="AW25" s="72"/>
      <c r="AX25" s="7"/>
      <c r="AY25" s="7"/>
      <c r="AZ25" s="7"/>
      <c r="BA25" s="7"/>
      <c r="BB25" s="7"/>
      <c r="BC25" s="7"/>
      <c r="BD25" s="7"/>
      <c r="BE25" s="169"/>
      <c r="BF25" s="72"/>
      <c r="BG25" s="72"/>
      <c r="BH25" s="72"/>
      <c r="BI25" s="72"/>
      <c r="BN25" s="7"/>
      <c r="BO25" s="7"/>
      <c r="BP25" s="7"/>
      <c r="BQ25" s="169"/>
      <c r="BR25" s="72"/>
      <c r="BS25" s="72"/>
      <c r="BT25" s="72"/>
      <c r="BU25" s="72"/>
      <c r="BZ25" s="7"/>
      <c r="CA25" s="7"/>
      <c r="CB25" s="7"/>
      <c r="CC25" s="8"/>
      <c r="CD25" s="72"/>
    </row>
    <row r="26" spans="1:85" ht="14.25" x14ac:dyDescent="0.2">
      <c r="A26" s="4"/>
      <c r="B26" s="8"/>
      <c r="C26" s="7"/>
      <c r="D26" s="7"/>
      <c r="E26" s="7"/>
      <c r="F26" s="7"/>
      <c r="G26" s="7"/>
      <c r="H26" s="7"/>
      <c r="I26" s="8"/>
      <c r="J26" s="72"/>
      <c r="K26" s="72"/>
      <c r="L26" s="72"/>
      <c r="M26" s="72"/>
      <c r="N26" s="7"/>
      <c r="O26" s="7"/>
      <c r="P26" s="7"/>
      <c r="Q26" s="7"/>
      <c r="R26" s="7"/>
      <c r="S26" s="7"/>
      <c r="T26" s="7"/>
      <c r="U26" s="169"/>
      <c r="V26" s="72"/>
      <c r="W26" s="72"/>
      <c r="X26" s="72"/>
      <c r="Y26" s="72"/>
      <c r="Z26" s="7"/>
      <c r="AA26" s="7"/>
      <c r="AB26" s="7"/>
      <c r="AC26" s="7"/>
      <c r="AD26" s="7"/>
      <c r="AE26" s="7"/>
      <c r="AF26" s="7"/>
      <c r="AG26" s="169"/>
      <c r="AH26" s="72"/>
      <c r="AI26" s="72"/>
      <c r="AJ26" s="72"/>
      <c r="AK26" s="72"/>
      <c r="AL26" s="7"/>
      <c r="AM26" s="7"/>
      <c r="AN26" s="7"/>
      <c r="AO26" s="7"/>
      <c r="AP26" s="7"/>
      <c r="AQ26" s="7"/>
      <c r="AR26" s="7"/>
      <c r="AS26" s="169"/>
      <c r="AT26" s="72"/>
      <c r="AU26" s="72"/>
      <c r="AV26" s="72"/>
      <c r="AW26" s="72"/>
      <c r="AX26" s="7"/>
      <c r="AY26" s="7"/>
      <c r="AZ26" s="7"/>
      <c r="BA26" s="7"/>
      <c r="BB26" s="7"/>
      <c r="BC26" s="7"/>
      <c r="BD26" s="7"/>
      <c r="BE26" s="169"/>
      <c r="BF26" s="72"/>
      <c r="BG26" s="72"/>
      <c r="BH26" s="72"/>
      <c r="BI26" s="72"/>
      <c r="BN26" s="7"/>
      <c r="BO26" s="7"/>
      <c r="BP26" s="7"/>
      <c r="BQ26" s="169"/>
      <c r="BR26" s="72"/>
      <c r="BS26" s="72"/>
      <c r="BT26" s="72"/>
      <c r="BU26" s="72"/>
      <c r="BZ26" s="7"/>
      <c r="CA26" s="7"/>
      <c r="CB26" s="7"/>
      <c r="CC26" s="8"/>
      <c r="CD26" s="72"/>
    </row>
    <row r="27" spans="1:85" ht="14.25" x14ac:dyDescent="0.2">
      <c r="A27" s="4"/>
      <c r="B27" s="22"/>
      <c r="C27" s="22"/>
      <c r="D27" s="22"/>
      <c r="E27" s="22"/>
      <c r="F27" s="22"/>
      <c r="G27" s="22"/>
      <c r="H27" s="22"/>
      <c r="I27" s="8"/>
      <c r="J27" s="138"/>
      <c r="K27" s="138"/>
      <c r="L27" s="138"/>
      <c r="M27" s="138"/>
      <c r="N27" s="22"/>
      <c r="O27" s="22"/>
      <c r="P27" s="22"/>
      <c r="Q27" s="22"/>
      <c r="R27" s="22"/>
      <c r="S27" s="22"/>
      <c r="T27" s="22"/>
      <c r="U27" s="169"/>
      <c r="V27" s="138"/>
      <c r="W27" s="138"/>
      <c r="X27" s="138"/>
      <c r="Y27" s="138"/>
      <c r="Z27" s="22"/>
      <c r="AA27" s="22"/>
      <c r="AB27" s="22"/>
      <c r="AC27" s="22"/>
      <c r="AD27" s="22"/>
      <c r="AE27" s="22"/>
      <c r="AF27" s="22"/>
      <c r="AG27" s="169"/>
      <c r="AH27" s="138"/>
      <c r="AI27" s="138"/>
      <c r="AJ27" s="138"/>
      <c r="AK27" s="138"/>
      <c r="AL27" s="22"/>
      <c r="AM27" s="22"/>
      <c r="AN27" s="22"/>
      <c r="AO27" s="22"/>
      <c r="AP27" s="22"/>
      <c r="AQ27" s="22"/>
      <c r="AR27" s="22"/>
      <c r="AS27" s="169"/>
      <c r="AT27" s="138"/>
      <c r="AU27" s="138"/>
      <c r="AV27" s="138"/>
      <c r="AW27" s="138"/>
      <c r="AX27" s="22"/>
      <c r="AY27" s="22"/>
      <c r="AZ27" s="22"/>
      <c r="BA27" s="22"/>
      <c r="BB27" s="22"/>
      <c r="BC27" s="22"/>
      <c r="BD27" s="22"/>
      <c r="BE27" s="169"/>
      <c r="BF27" s="138"/>
      <c r="BG27" s="138"/>
      <c r="BH27" s="138"/>
      <c r="BI27" s="138"/>
      <c r="BN27" s="22"/>
      <c r="BO27" s="22"/>
      <c r="BP27" s="22"/>
      <c r="BQ27" s="169"/>
      <c r="BR27" s="138"/>
      <c r="BS27" s="138"/>
      <c r="BT27" s="138"/>
      <c r="BU27" s="138"/>
      <c r="BZ27" s="22"/>
      <c r="CA27" s="22"/>
      <c r="CB27" s="22"/>
      <c r="CC27" s="8"/>
      <c r="CD27" s="138"/>
    </row>
    <row r="28" spans="1:85" ht="14.25" x14ac:dyDescent="0.2">
      <c r="A28" s="23"/>
      <c r="I28" s="2"/>
      <c r="U28" s="170"/>
      <c r="AG28" s="170"/>
      <c r="AS28" s="170"/>
      <c r="BE28" s="170"/>
      <c r="BQ28" s="170"/>
      <c r="CC28" s="2"/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99"/>
  </sheetPr>
  <dimension ref="A1:CG28"/>
  <sheetViews>
    <sheetView showGridLines="0" showZeros="0" zoomScaleNormal="100" workbookViewId="0">
      <pane xSplit="1" ySplit="3" topLeftCell="AY4" activePane="bottomRight" state="frozen"/>
      <selection activeCell="I34" sqref="I34"/>
      <selection pane="topRight" activeCell="I34" sqref="I34"/>
      <selection pane="bottomLeft" activeCell="I34" sqref="I34"/>
      <selection pane="bottomRight" activeCell="BH9" sqref="BH9:BI10"/>
    </sheetView>
  </sheetViews>
  <sheetFormatPr defaultRowHeight="12.75" x14ac:dyDescent="0.2"/>
  <cols>
    <col min="1" max="1" width="14" style="18" customWidth="1"/>
    <col min="2" max="4" width="10.5703125" style="18" bestFit="1" customWidth="1"/>
    <col min="5" max="5" width="11.5703125" style="18" bestFit="1" customWidth="1"/>
    <col min="6" max="6" width="9" style="18" customWidth="1"/>
    <col min="7" max="8" width="9.140625" style="18" customWidth="1"/>
    <col min="9" max="9" width="10.85546875" style="14" customWidth="1"/>
    <col min="10" max="13" width="10.85546875" style="13" customWidth="1"/>
    <col min="14" max="14" width="11.42578125" style="18" bestFit="1" customWidth="1"/>
    <col min="15" max="16" width="10.5703125" style="18" bestFit="1" customWidth="1"/>
    <col min="17" max="17" width="10.28515625" style="18" bestFit="1" customWidth="1"/>
    <col min="18" max="19" width="10.5703125" style="18" customWidth="1"/>
    <col min="20" max="20" width="9.140625" style="18" customWidth="1"/>
    <col min="21" max="21" width="10.85546875" style="14" customWidth="1"/>
    <col min="22" max="25" width="10.85546875" style="13" customWidth="1"/>
    <col min="26" max="26" width="11.42578125" style="18" bestFit="1" customWidth="1"/>
    <col min="27" max="29" width="10.5703125" style="18" bestFit="1" customWidth="1"/>
    <col min="30" max="31" width="10.5703125" style="18" customWidth="1"/>
    <col min="32" max="32" width="9.140625" style="18" customWidth="1"/>
    <col min="33" max="33" width="10.85546875" style="14" customWidth="1"/>
    <col min="34" max="37" width="10.85546875" style="13" customWidth="1"/>
    <col min="38" max="41" width="10.5703125" style="18" bestFit="1" customWidth="1"/>
    <col min="42" max="43" width="10.5703125" style="18" customWidth="1"/>
    <col min="44" max="44" width="9.140625" style="18" customWidth="1"/>
    <col min="45" max="45" width="10.85546875" style="14" customWidth="1"/>
    <col min="46" max="49" width="10.85546875" style="13" customWidth="1"/>
    <col min="50" max="50" width="11.42578125" style="18" bestFit="1" customWidth="1"/>
    <col min="51" max="53" width="10.5703125" style="18" bestFit="1" customWidth="1"/>
    <col min="54" max="55" width="10.5703125" style="18" customWidth="1"/>
    <col min="56" max="56" width="9.140625" style="18" customWidth="1"/>
    <col min="57" max="57" width="10.85546875" style="168" customWidth="1"/>
    <col min="58" max="61" width="10.85546875" style="13" customWidth="1"/>
    <col min="62" max="62" width="11.42578125" style="18" bestFit="1" customWidth="1"/>
    <col min="63" max="64" width="9.5703125" style="18" bestFit="1" customWidth="1"/>
    <col min="65" max="65" width="9.28515625" style="18" bestFit="1" customWidth="1"/>
    <col min="66" max="67" width="10.5703125" style="18" customWidth="1"/>
    <col min="68" max="68" width="9.140625" style="18" customWidth="1"/>
    <col min="69" max="69" width="10.85546875" style="14" customWidth="1"/>
    <col min="70" max="73" width="10.85546875" style="13" customWidth="1"/>
    <col min="74" max="74" width="13" style="18" bestFit="1" customWidth="1"/>
    <col min="75" max="75" width="11.5703125" style="18" bestFit="1" customWidth="1"/>
    <col min="76" max="76" width="11.5703125" style="13" bestFit="1" customWidth="1"/>
    <col min="77" max="77" width="11.5703125" style="18" bestFit="1" customWidth="1"/>
    <col min="78" max="80" width="10.5703125" style="18" customWidth="1"/>
    <col min="81" max="81" width="10.85546875" style="14" customWidth="1"/>
    <col min="82" max="82" width="10.85546875" style="13" customWidth="1"/>
    <col min="83" max="16384" width="9.140625" style="18"/>
  </cols>
  <sheetData>
    <row r="1" spans="1:85" x14ac:dyDescent="0.2">
      <c r="B1" s="19" t="s">
        <v>0</v>
      </c>
      <c r="C1" s="19"/>
      <c r="D1" s="19"/>
      <c r="E1" s="19"/>
      <c r="F1" s="19"/>
      <c r="G1" s="152"/>
      <c r="H1" s="152"/>
      <c r="I1" s="164"/>
      <c r="J1" s="19"/>
      <c r="K1" s="19"/>
      <c r="L1" s="19"/>
      <c r="M1" s="19"/>
      <c r="N1" s="19"/>
      <c r="O1" s="19"/>
      <c r="P1" s="19"/>
      <c r="Q1" s="19"/>
      <c r="R1" s="19"/>
      <c r="S1" s="19"/>
      <c r="T1" s="152"/>
      <c r="U1" s="164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52"/>
      <c r="AG1" s="164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52"/>
      <c r="AS1" s="164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52"/>
      <c r="BE1" s="164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52"/>
      <c r="BQ1" s="164"/>
      <c r="BR1" s="19"/>
      <c r="BS1" s="19"/>
      <c r="BT1" s="19"/>
      <c r="BU1" s="19"/>
      <c r="BV1" s="20"/>
      <c r="BW1" s="20"/>
      <c r="BX1" s="20"/>
      <c r="BY1" s="19"/>
      <c r="BZ1" s="19"/>
      <c r="CA1" s="19"/>
      <c r="CB1" s="19"/>
      <c r="CC1" s="164"/>
      <c r="CD1" s="19"/>
      <c r="CE1" s="15"/>
      <c r="CF1" s="15"/>
      <c r="CG1" s="15"/>
    </row>
    <row r="2" spans="1:85" x14ac:dyDescent="0.2">
      <c r="B2" s="9">
        <v>1</v>
      </c>
      <c r="C2" s="9"/>
      <c r="D2" s="10"/>
      <c r="E2" s="9"/>
      <c r="F2" s="9"/>
      <c r="G2" s="9"/>
      <c r="H2" s="9"/>
      <c r="I2" s="165"/>
      <c r="J2" s="9"/>
      <c r="K2" s="9"/>
      <c r="L2" s="9"/>
      <c r="M2" s="9"/>
      <c r="N2" s="11">
        <v>2</v>
      </c>
      <c r="O2" s="9"/>
      <c r="P2" s="10"/>
      <c r="Q2" s="9"/>
      <c r="R2" s="9"/>
      <c r="S2" s="9"/>
      <c r="T2" s="9"/>
      <c r="U2" s="165"/>
      <c r="V2" s="9"/>
      <c r="W2" s="9"/>
      <c r="X2" s="9"/>
      <c r="Y2" s="9"/>
      <c r="Z2" s="11">
        <v>3</v>
      </c>
      <c r="AA2" s="9"/>
      <c r="AB2" s="10"/>
      <c r="AC2" s="9"/>
      <c r="AD2" s="9"/>
      <c r="AE2" s="9"/>
      <c r="AF2" s="9"/>
      <c r="AG2" s="165"/>
      <c r="AH2" s="9"/>
      <c r="AI2" s="9"/>
      <c r="AJ2" s="9"/>
      <c r="AK2" s="9"/>
      <c r="AL2" s="11">
        <v>4</v>
      </c>
      <c r="AM2" s="9"/>
      <c r="AN2" s="10"/>
      <c r="AO2" s="9"/>
      <c r="AP2" s="9"/>
      <c r="AQ2" s="9"/>
      <c r="AR2" s="9"/>
      <c r="AS2" s="165"/>
      <c r="AT2" s="9"/>
      <c r="AU2" s="9"/>
      <c r="AV2" s="9"/>
      <c r="AW2" s="9"/>
      <c r="AX2" s="11">
        <v>5</v>
      </c>
      <c r="AY2" s="9"/>
      <c r="AZ2" s="10"/>
      <c r="BA2" s="9"/>
      <c r="BB2" s="9"/>
      <c r="BC2" s="9"/>
      <c r="BD2" s="9"/>
      <c r="BE2" s="165"/>
      <c r="BF2" s="9"/>
      <c r="BG2" s="9"/>
      <c r="BH2" s="9"/>
      <c r="BI2" s="9"/>
      <c r="BJ2" s="11">
        <v>6</v>
      </c>
      <c r="BK2" s="9"/>
      <c r="BL2" s="10"/>
      <c r="BM2" s="9"/>
      <c r="BN2" s="9"/>
      <c r="BO2" s="9"/>
      <c r="BP2" s="9"/>
      <c r="BQ2" s="165"/>
      <c r="BR2" s="9"/>
      <c r="BS2" s="9"/>
      <c r="BT2" s="9"/>
      <c r="BU2" s="9"/>
      <c r="BV2" s="11" t="s">
        <v>69</v>
      </c>
      <c r="BW2" s="9"/>
      <c r="BX2" s="9"/>
      <c r="BY2" s="9"/>
      <c r="BZ2" s="9"/>
      <c r="CA2" s="9"/>
      <c r="CB2" s="9"/>
      <c r="CC2" s="165"/>
      <c r="CD2" s="9"/>
      <c r="CE2" s="15"/>
      <c r="CF2" s="15"/>
      <c r="CG2" s="15"/>
    </row>
    <row r="3" spans="1:85" x14ac:dyDescent="0.2">
      <c r="B3" s="15" t="s">
        <v>21</v>
      </c>
      <c r="C3" s="15" t="s">
        <v>20</v>
      </c>
      <c r="D3" s="15" t="s">
        <v>22</v>
      </c>
      <c r="E3" s="75" t="s">
        <v>46</v>
      </c>
      <c r="F3" s="75" t="s">
        <v>51</v>
      </c>
      <c r="G3" s="124" t="s">
        <v>56</v>
      </c>
      <c r="H3" s="123" t="s">
        <v>60</v>
      </c>
      <c r="I3" s="166" t="s">
        <v>64</v>
      </c>
      <c r="J3" s="197" t="s">
        <v>67</v>
      </c>
      <c r="K3" s="98" t="s">
        <v>75</v>
      </c>
      <c r="L3" s="207" t="s">
        <v>76</v>
      </c>
      <c r="M3" s="207" t="s">
        <v>80</v>
      </c>
      <c r="N3" s="74" t="s">
        <v>21</v>
      </c>
      <c r="O3" s="15" t="s">
        <v>20</v>
      </c>
      <c r="P3" s="15" t="s">
        <v>22</v>
      </c>
      <c r="Q3" s="75" t="s">
        <v>46</v>
      </c>
      <c r="R3" s="75" t="s">
        <v>51</v>
      </c>
      <c r="S3" s="124" t="s">
        <v>56</v>
      </c>
      <c r="T3" s="123" t="s">
        <v>60</v>
      </c>
      <c r="U3" s="166" t="s">
        <v>64</v>
      </c>
      <c r="V3" s="197" t="s">
        <v>67</v>
      </c>
      <c r="W3" s="98" t="s">
        <v>75</v>
      </c>
      <c r="X3" s="207" t="s">
        <v>76</v>
      </c>
      <c r="Y3" s="207" t="s">
        <v>80</v>
      </c>
      <c r="Z3" s="74" t="s">
        <v>21</v>
      </c>
      <c r="AA3" s="15" t="s">
        <v>20</v>
      </c>
      <c r="AB3" s="15" t="s">
        <v>22</v>
      </c>
      <c r="AC3" s="75" t="s">
        <v>46</v>
      </c>
      <c r="AD3" s="75" t="s">
        <v>51</v>
      </c>
      <c r="AE3" s="124" t="s">
        <v>56</v>
      </c>
      <c r="AF3" s="123" t="s">
        <v>60</v>
      </c>
      <c r="AG3" s="166" t="s">
        <v>64</v>
      </c>
      <c r="AH3" s="197" t="s">
        <v>67</v>
      </c>
      <c r="AI3" s="98" t="s">
        <v>75</v>
      </c>
      <c r="AJ3" s="207" t="s">
        <v>76</v>
      </c>
      <c r="AK3" s="207" t="s">
        <v>80</v>
      </c>
      <c r="AL3" s="74" t="s">
        <v>21</v>
      </c>
      <c r="AM3" s="15" t="s">
        <v>20</v>
      </c>
      <c r="AN3" s="15" t="s">
        <v>22</v>
      </c>
      <c r="AO3" s="75" t="s">
        <v>46</v>
      </c>
      <c r="AP3" s="75" t="s">
        <v>51</v>
      </c>
      <c r="AQ3" s="124" t="s">
        <v>56</v>
      </c>
      <c r="AR3" s="123" t="s">
        <v>60</v>
      </c>
      <c r="AS3" s="166" t="s">
        <v>64</v>
      </c>
      <c r="AT3" s="197" t="s">
        <v>67</v>
      </c>
      <c r="AU3" s="98" t="s">
        <v>75</v>
      </c>
      <c r="AV3" s="207" t="s">
        <v>76</v>
      </c>
      <c r="AW3" s="207" t="s">
        <v>80</v>
      </c>
      <c r="AX3" s="74" t="s">
        <v>21</v>
      </c>
      <c r="AY3" s="15" t="s">
        <v>20</v>
      </c>
      <c r="AZ3" s="15" t="s">
        <v>22</v>
      </c>
      <c r="BA3" s="75" t="s">
        <v>46</v>
      </c>
      <c r="BB3" s="75" t="s">
        <v>51</v>
      </c>
      <c r="BC3" s="124" t="s">
        <v>56</v>
      </c>
      <c r="BD3" s="123" t="s">
        <v>60</v>
      </c>
      <c r="BE3" s="186" t="s">
        <v>64</v>
      </c>
      <c r="BF3" s="197" t="s">
        <v>67</v>
      </c>
      <c r="BG3" s="98" t="s">
        <v>75</v>
      </c>
      <c r="BH3" s="207" t="s">
        <v>76</v>
      </c>
      <c r="BI3" s="207" t="s">
        <v>80</v>
      </c>
      <c r="BJ3" s="74" t="s">
        <v>21</v>
      </c>
      <c r="BK3" s="15" t="s">
        <v>20</v>
      </c>
      <c r="BL3" s="15" t="s">
        <v>22</v>
      </c>
      <c r="BM3" s="75" t="s">
        <v>46</v>
      </c>
      <c r="BN3" s="75" t="s">
        <v>51</v>
      </c>
      <c r="BO3" s="124" t="s">
        <v>56</v>
      </c>
      <c r="BP3" s="123" t="s">
        <v>60</v>
      </c>
      <c r="BQ3" s="166" t="s">
        <v>64</v>
      </c>
      <c r="BR3" s="98" t="s">
        <v>67</v>
      </c>
      <c r="BS3" s="98" t="s">
        <v>75</v>
      </c>
      <c r="BT3" s="207" t="s">
        <v>76</v>
      </c>
      <c r="BU3" s="207" t="s">
        <v>80</v>
      </c>
      <c r="BV3" s="74" t="s">
        <v>21</v>
      </c>
      <c r="BW3" s="15" t="s">
        <v>20</v>
      </c>
      <c r="BX3" s="69" t="s">
        <v>22</v>
      </c>
      <c r="BY3" s="68" t="s">
        <v>46</v>
      </c>
      <c r="BZ3" s="75" t="s">
        <v>51</v>
      </c>
      <c r="CA3" s="75" t="s">
        <v>56</v>
      </c>
      <c r="CB3" s="75" t="s">
        <v>60</v>
      </c>
      <c r="CC3" s="166" t="s">
        <v>64</v>
      </c>
      <c r="CD3" s="98" t="s">
        <v>67</v>
      </c>
      <c r="CE3" s="14" t="s">
        <v>75</v>
      </c>
      <c r="CF3" s="221" t="s">
        <v>76</v>
      </c>
      <c r="CG3" s="221" t="s">
        <v>80</v>
      </c>
    </row>
    <row r="4" spans="1:85" ht="15" x14ac:dyDescent="0.25">
      <c r="A4" s="12" t="s">
        <v>5</v>
      </c>
      <c r="B4" s="104" t="s">
        <v>29</v>
      </c>
      <c r="C4" s="104" t="s">
        <v>29</v>
      </c>
      <c r="D4" s="104" t="s">
        <v>29</v>
      </c>
      <c r="E4" s="104">
        <v>8247</v>
      </c>
      <c r="F4" s="104">
        <v>16590</v>
      </c>
      <c r="G4" s="104">
        <v>20445</v>
      </c>
      <c r="H4" s="104">
        <v>26540</v>
      </c>
      <c r="I4" s="173">
        <v>25712</v>
      </c>
      <c r="J4" s="135">
        <v>30678</v>
      </c>
      <c r="K4" s="173">
        <v>26537</v>
      </c>
      <c r="L4" s="173">
        <v>26937</v>
      </c>
      <c r="M4" s="173">
        <v>30905</v>
      </c>
      <c r="N4" s="110" t="s">
        <v>29</v>
      </c>
      <c r="O4" s="104" t="s">
        <v>29</v>
      </c>
      <c r="P4" s="104" t="s">
        <v>29</v>
      </c>
      <c r="Q4" s="104" t="s">
        <v>29</v>
      </c>
      <c r="R4" s="104">
        <v>2690</v>
      </c>
      <c r="S4" s="104">
        <v>2641</v>
      </c>
      <c r="T4" s="104">
        <v>3310</v>
      </c>
      <c r="U4" s="173">
        <v>3580</v>
      </c>
      <c r="V4" s="135">
        <v>3908</v>
      </c>
      <c r="W4" s="173">
        <v>12612</v>
      </c>
      <c r="X4" s="173">
        <v>14884</v>
      </c>
      <c r="Y4" s="173">
        <v>17761</v>
      </c>
      <c r="Z4" s="110" t="s">
        <v>29</v>
      </c>
      <c r="AA4" s="92" t="s">
        <v>29</v>
      </c>
      <c r="AB4" s="104" t="s">
        <v>29</v>
      </c>
      <c r="AC4" s="104">
        <v>14488</v>
      </c>
      <c r="AD4" s="104">
        <v>28804</v>
      </c>
      <c r="AE4" s="104">
        <v>25804</v>
      </c>
      <c r="AF4" s="104">
        <v>28134</v>
      </c>
      <c r="AG4" s="173">
        <v>31748</v>
      </c>
      <c r="AH4" s="135">
        <v>39776</v>
      </c>
      <c r="AI4" s="173">
        <v>30613</v>
      </c>
      <c r="AJ4" s="173">
        <v>29016</v>
      </c>
      <c r="AK4" s="173">
        <v>29850</v>
      </c>
      <c r="AL4" s="110" t="s">
        <v>29</v>
      </c>
      <c r="AM4" s="92" t="s">
        <v>29</v>
      </c>
      <c r="AN4" s="92" t="s">
        <v>29</v>
      </c>
      <c r="AO4" s="104">
        <v>31928</v>
      </c>
      <c r="AP4" s="104">
        <v>13408</v>
      </c>
      <c r="AQ4" s="104">
        <v>9756</v>
      </c>
      <c r="AR4" s="104">
        <v>10338</v>
      </c>
      <c r="AS4" s="173">
        <v>10955</v>
      </c>
      <c r="AT4" s="135">
        <v>15656</v>
      </c>
      <c r="AU4" s="173">
        <v>15548</v>
      </c>
      <c r="AV4" s="173">
        <v>16393</v>
      </c>
      <c r="AW4" s="173">
        <v>17617</v>
      </c>
      <c r="AX4" s="110" t="s">
        <v>29</v>
      </c>
      <c r="AY4" s="92" t="s">
        <v>29</v>
      </c>
      <c r="AZ4" s="92" t="s">
        <v>29</v>
      </c>
      <c r="BA4" s="104">
        <v>17210</v>
      </c>
      <c r="BB4" s="104">
        <v>24217</v>
      </c>
      <c r="BC4" s="104">
        <v>36129</v>
      </c>
      <c r="BD4" s="104">
        <v>44156</v>
      </c>
      <c r="BE4" s="173">
        <v>42922</v>
      </c>
      <c r="BF4" s="135">
        <v>42647</v>
      </c>
      <c r="BG4" s="173">
        <v>40898</v>
      </c>
      <c r="BH4" s="173">
        <v>34525</v>
      </c>
      <c r="BI4" s="173">
        <v>30169</v>
      </c>
      <c r="BJ4" s="110" t="s">
        <v>29</v>
      </c>
      <c r="BK4" s="92" t="s">
        <v>29</v>
      </c>
      <c r="BL4" s="92" t="s">
        <v>29</v>
      </c>
      <c r="BM4" s="92" t="s">
        <v>29</v>
      </c>
      <c r="BN4" s="92" t="s">
        <v>29</v>
      </c>
      <c r="BO4" s="92" t="s">
        <v>29</v>
      </c>
      <c r="BP4" s="92" t="s">
        <v>29</v>
      </c>
      <c r="BQ4" s="92" t="s">
        <v>29</v>
      </c>
      <c r="BR4" s="92" t="s">
        <v>29</v>
      </c>
      <c r="BS4" s="92" t="s">
        <v>29</v>
      </c>
      <c r="BT4" s="92" t="s">
        <v>29</v>
      </c>
      <c r="BU4" s="92" t="s">
        <v>29</v>
      </c>
      <c r="BV4" s="110" t="s">
        <v>29</v>
      </c>
      <c r="BW4" s="92" t="s">
        <v>29</v>
      </c>
      <c r="BX4" s="92" t="s">
        <v>29</v>
      </c>
      <c r="BY4" s="92">
        <v>71873</v>
      </c>
      <c r="BZ4" s="104">
        <v>85709</v>
      </c>
      <c r="CA4" s="104">
        <v>94775</v>
      </c>
      <c r="CB4" s="104">
        <v>112478</v>
      </c>
      <c r="CC4" s="173">
        <v>114917</v>
      </c>
      <c r="CD4" s="135">
        <v>132665</v>
      </c>
      <c r="CE4" s="222">
        <v>126208</v>
      </c>
      <c r="CF4" s="222">
        <v>121755</v>
      </c>
      <c r="CG4" s="222">
        <v>126302</v>
      </c>
    </row>
    <row r="5" spans="1:85" ht="15" x14ac:dyDescent="0.25">
      <c r="A5" s="13" t="s">
        <v>6</v>
      </c>
      <c r="B5" s="73" t="s">
        <v>30</v>
      </c>
      <c r="C5" s="92">
        <v>5804</v>
      </c>
      <c r="D5" s="92">
        <v>6258</v>
      </c>
      <c r="E5" s="73">
        <v>7435</v>
      </c>
      <c r="F5" s="73">
        <v>9995</v>
      </c>
      <c r="G5" s="73">
        <v>12302</v>
      </c>
      <c r="H5" s="73">
        <v>13077</v>
      </c>
      <c r="I5" s="135">
        <v>15067</v>
      </c>
      <c r="J5" s="135">
        <v>16628</v>
      </c>
      <c r="K5" s="135">
        <v>15102</v>
      </c>
      <c r="L5" s="135">
        <v>16005</v>
      </c>
      <c r="M5" s="135">
        <v>18488</v>
      </c>
      <c r="N5" s="95">
        <v>5804</v>
      </c>
      <c r="O5" s="73" t="s">
        <v>30</v>
      </c>
      <c r="P5" s="73" t="s">
        <v>30</v>
      </c>
      <c r="Q5" s="73" t="s">
        <v>30</v>
      </c>
      <c r="R5" s="73" t="s">
        <v>30</v>
      </c>
      <c r="S5" s="73" t="s">
        <v>30</v>
      </c>
      <c r="T5" s="73" t="s">
        <v>30</v>
      </c>
      <c r="U5" s="73" t="s">
        <v>30</v>
      </c>
      <c r="V5" s="73" t="s">
        <v>30</v>
      </c>
      <c r="W5" s="73" t="s">
        <v>30</v>
      </c>
      <c r="X5" s="73">
        <v>10523</v>
      </c>
      <c r="Y5" s="73">
        <v>9469</v>
      </c>
      <c r="Z5" s="95">
        <v>7416</v>
      </c>
      <c r="AA5" s="92">
        <v>7416</v>
      </c>
      <c r="AB5" s="73">
        <v>12307</v>
      </c>
      <c r="AC5" s="73">
        <v>16649</v>
      </c>
      <c r="AD5" s="73">
        <v>18682</v>
      </c>
      <c r="AE5" s="73">
        <v>27842</v>
      </c>
      <c r="AF5" s="73">
        <v>39821</v>
      </c>
      <c r="AG5" s="135">
        <v>65000</v>
      </c>
      <c r="AH5" s="135">
        <v>78329</v>
      </c>
      <c r="AI5" s="135">
        <v>80673</v>
      </c>
      <c r="AJ5" s="135">
        <v>70183</v>
      </c>
      <c r="AK5" s="135">
        <v>75310</v>
      </c>
      <c r="AL5" s="95" t="s">
        <v>30</v>
      </c>
      <c r="AM5" s="73" t="s">
        <v>30</v>
      </c>
      <c r="AN5" s="73" t="s">
        <v>30</v>
      </c>
      <c r="AO5" s="73" t="s">
        <v>30</v>
      </c>
      <c r="AP5" s="73">
        <v>1812</v>
      </c>
      <c r="AQ5" s="73">
        <v>2461</v>
      </c>
      <c r="AR5" s="73">
        <v>3191</v>
      </c>
      <c r="AS5" s="135">
        <v>10410</v>
      </c>
      <c r="AT5" s="135">
        <v>11524</v>
      </c>
      <c r="AU5" s="135">
        <v>6720</v>
      </c>
      <c r="AV5" s="135">
        <v>7893</v>
      </c>
      <c r="AW5" s="135">
        <v>8619</v>
      </c>
      <c r="AX5" s="95">
        <v>888</v>
      </c>
      <c r="AY5" s="92">
        <v>888</v>
      </c>
      <c r="AZ5" s="92">
        <v>1840</v>
      </c>
      <c r="BA5" s="100">
        <v>2741</v>
      </c>
      <c r="BB5" s="73">
        <v>2583</v>
      </c>
      <c r="BC5" s="73">
        <v>4443</v>
      </c>
      <c r="BD5" s="73">
        <v>5424</v>
      </c>
      <c r="BE5" s="135">
        <v>1286</v>
      </c>
      <c r="BF5" s="135">
        <v>1020</v>
      </c>
      <c r="BG5" s="135">
        <v>1191</v>
      </c>
      <c r="BH5" s="135">
        <v>1668</v>
      </c>
      <c r="BI5" s="135">
        <v>2825</v>
      </c>
      <c r="BJ5" s="95">
        <v>1272</v>
      </c>
      <c r="BK5" s="92">
        <v>1272</v>
      </c>
      <c r="BL5" s="92">
        <v>2085</v>
      </c>
      <c r="BM5" s="100">
        <v>1158</v>
      </c>
      <c r="BN5" s="73">
        <v>192</v>
      </c>
      <c r="BO5" s="73">
        <v>311</v>
      </c>
      <c r="BP5" s="73">
        <v>327</v>
      </c>
      <c r="BQ5" s="135">
        <v>417</v>
      </c>
      <c r="BR5" s="135">
        <v>255</v>
      </c>
      <c r="BS5" s="135">
        <v>375</v>
      </c>
      <c r="BT5" s="135">
        <v>486</v>
      </c>
      <c r="BU5" s="135">
        <v>354</v>
      </c>
      <c r="BV5" s="95">
        <v>15380</v>
      </c>
      <c r="BW5" s="92">
        <v>15380</v>
      </c>
      <c r="BX5" s="92">
        <v>22490</v>
      </c>
      <c r="BY5" s="92">
        <v>27983</v>
      </c>
      <c r="BZ5" s="73">
        <v>33264</v>
      </c>
      <c r="CA5" s="73">
        <v>47359</v>
      </c>
      <c r="CB5" s="73">
        <v>61840</v>
      </c>
      <c r="CC5" s="135">
        <v>92180</v>
      </c>
      <c r="CD5" s="135">
        <v>107756</v>
      </c>
      <c r="CE5" s="222">
        <v>104061</v>
      </c>
      <c r="CF5" s="222">
        <v>106758</v>
      </c>
      <c r="CG5" s="222">
        <v>115065</v>
      </c>
    </row>
    <row r="6" spans="1:85" x14ac:dyDescent="0.2">
      <c r="A6" s="13" t="s">
        <v>7</v>
      </c>
      <c r="B6" s="73" t="s">
        <v>29</v>
      </c>
      <c r="C6" s="92">
        <v>1617</v>
      </c>
      <c r="D6" s="92">
        <v>1269</v>
      </c>
      <c r="E6" s="190">
        <f>((F6-D6)/2)+D6</f>
        <v>2281</v>
      </c>
      <c r="F6" s="73">
        <v>3293</v>
      </c>
      <c r="G6" s="73">
        <v>3385</v>
      </c>
      <c r="H6" s="190">
        <f>((I6-G6)/2)+G6</f>
        <v>3408.5</v>
      </c>
      <c r="I6" s="93">
        <v>3432</v>
      </c>
      <c r="J6" s="73">
        <v>2922</v>
      </c>
      <c r="K6" s="73">
        <v>2826</v>
      </c>
      <c r="L6" s="73">
        <v>2300</v>
      </c>
      <c r="M6" s="73">
        <v>3683</v>
      </c>
      <c r="N6" s="109" t="s">
        <v>30</v>
      </c>
      <c r="O6" s="73" t="s">
        <v>30</v>
      </c>
      <c r="P6" s="73" t="s">
        <v>30</v>
      </c>
      <c r="Q6" s="73" t="s">
        <v>30</v>
      </c>
      <c r="R6" s="73" t="s">
        <v>30</v>
      </c>
      <c r="S6" s="73" t="s">
        <v>30</v>
      </c>
      <c r="T6" s="73" t="s">
        <v>30</v>
      </c>
      <c r="U6" s="73" t="s">
        <v>30</v>
      </c>
      <c r="V6" s="73" t="s">
        <v>30</v>
      </c>
      <c r="W6" s="73" t="s">
        <v>30</v>
      </c>
      <c r="X6" s="73" t="s">
        <v>30</v>
      </c>
      <c r="Y6" s="73" t="s">
        <v>30</v>
      </c>
      <c r="Z6" s="109" t="s">
        <v>30</v>
      </c>
      <c r="AA6" s="73" t="s">
        <v>30</v>
      </c>
      <c r="AB6" s="73" t="s">
        <v>30</v>
      </c>
      <c r="AC6" s="73" t="s">
        <v>30</v>
      </c>
      <c r="AD6" s="73" t="s">
        <v>30</v>
      </c>
      <c r="AE6" s="73" t="s">
        <v>30</v>
      </c>
      <c r="AF6" s="73" t="s">
        <v>30</v>
      </c>
      <c r="AG6" s="73" t="s">
        <v>30</v>
      </c>
      <c r="AH6" s="73" t="s">
        <v>30</v>
      </c>
      <c r="AI6" s="73">
        <v>153</v>
      </c>
      <c r="AJ6" s="73">
        <v>139</v>
      </c>
      <c r="AK6" s="73">
        <v>105</v>
      </c>
      <c r="AL6" s="109" t="s">
        <v>29</v>
      </c>
      <c r="AM6" s="73" t="s">
        <v>29</v>
      </c>
      <c r="AN6" s="73" t="s">
        <v>29</v>
      </c>
      <c r="AO6" s="73" t="s">
        <v>29</v>
      </c>
      <c r="AP6" s="73" t="s">
        <v>29</v>
      </c>
      <c r="AQ6" s="73">
        <v>150</v>
      </c>
      <c r="AR6" s="93" t="s">
        <v>29</v>
      </c>
      <c r="AS6" s="93">
        <v>27</v>
      </c>
      <c r="AT6" s="73">
        <v>3480</v>
      </c>
      <c r="AU6" s="93" t="s">
        <v>29</v>
      </c>
      <c r="AV6" s="93" t="s">
        <v>29</v>
      </c>
      <c r="AW6" s="93" t="s">
        <v>29</v>
      </c>
      <c r="AX6" s="109" t="s">
        <v>30</v>
      </c>
      <c r="AY6" s="73" t="s">
        <v>30</v>
      </c>
      <c r="AZ6" s="73" t="s">
        <v>30</v>
      </c>
      <c r="BA6" s="73" t="s">
        <v>30</v>
      </c>
      <c r="BB6" s="73" t="s">
        <v>30</v>
      </c>
      <c r="BC6" s="73" t="s">
        <v>30</v>
      </c>
      <c r="BD6" s="73" t="s">
        <v>30</v>
      </c>
      <c r="BE6" s="73" t="s">
        <v>30</v>
      </c>
      <c r="BF6" s="73" t="s">
        <v>30</v>
      </c>
      <c r="BG6" s="73" t="s">
        <v>30</v>
      </c>
      <c r="BH6" s="73" t="s">
        <v>30</v>
      </c>
      <c r="BI6" s="73" t="s">
        <v>30</v>
      </c>
      <c r="BJ6" s="109" t="s">
        <v>30</v>
      </c>
      <c r="BK6" s="73" t="s">
        <v>30</v>
      </c>
      <c r="BL6" s="73" t="s">
        <v>30</v>
      </c>
      <c r="BM6" s="73" t="s">
        <v>30</v>
      </c>
      <c r="BN6" s="73" t="s">
        <v>30</v>
      </c>
      <c r="BO6" s="73" t="s">
        <v>30</v>
      </c>
      <c r="BP6" s="73" t="s">
        <v>30</v>
      </c>
      <c r="BQ6" s="73" t="s">
        <v>30</v>
      </c>
      <c r="BR6" s="73" t="s">
        <v>30</v>
      </c>
      <c r="BS6" s="73" t="s">
        <v>30</v>
      </c>
      <c r="BT6" s="73" t="s">
        <v>30</v>
      </c>
      <c r="BU6" s="73" t="s">
        <v>30</v>
      </c>
      <c r="BV6" s="109" t="s">
        <v>29</v>
      </c>
      <c r="BW6" s="92">
        <v>1617</v>
      </c>
      <c r="BX6" s="92">
        <v>1269</v>
      </c>
      <c r="BY6" s="127">
        <f>((BZ6-BX6)/2)+BX6</f>
        <v>2281</v>
      </c>
      <c r="BZ6" s="73">
        <v>3293</v>
      </c>
      <c r="CA6" s="73">
        <v>3535</v>
      </c>
      <c r="CB6" s="101" t="s">
        <v>29</v>
      </c>
      <c r="CC6" s="92">
        <v>3459</v>
      </c>
      <c r="CD6" s="73">
        <v>6402</v>
      </c>
      <c r="CE6" s="222">
        <v>2979</v>
      </c>
      <c r="CF6" s="222">
        <v>2439</v>
      </c>
      <c r="CG6" s="222">
        <v>3788</v>
      </c>
    </row>
    <row r="7" spans="1:85" ht="15" x14ac:dyDescent="0.25">
      <c r="A7" s="13" t="s">
        <v>24</v>
      </c>
      <c r="B7" s="101">
        <v>62391</v>
      </c>
      <c r="C7" s="92">
        <v>70252</v>
      </c>
      <c r="D7" s="92">
        <v>69013</v>
      </c>
      <c r="E7" s="92">
        <v>106419.5</v>
      </c>
      <c r="F7" s="92">
        <v>117765</v>
      </c>
      <c r="G7" s="92">
        <v>172488.2</v>
      </c>
      <c r="H7" s="92">
        <v>189534</v>
      </c>
      <c r="I7" s="135">
        <v>233454</v>
      </c>
      <c r="J7" s="135">
        <v>208728</v>
      </c>
      <c r="K7" s="135">
        <v>229550</v>
      </c>
      <c r="L7" s="135">
        <v>134743</v>
      </c>
      <c r="M7" s="135">
        <v>196110</v>
      </c>
      <c r="N7" s="95">
        <v>39358</v>
      </c>
      <c r="O7" s="92">
        <v>52811</v>
      </c>
      <c r="P7" s="92">
        <v>53419</v>
      </c>
      <c r="Q7" s="100">
        <v>31347</v>
      </c>
      <c r="R7" s="92">
        <v>34776</v>
      </c>
      <c r="S7" s="92">
        <v>17629</v>
      </c>
      <c r="T7" s="92">
        <v>19924</v>
      </c>
      <c r="U7" s="135">
        <v>19659</v>
      </c>
      <c r="V7" s="135">
        <v>18884</v>
      </c>
      <c r="W7" s="135">
        <v>20842</v>
      </c>
      <c r="X7" s="93" t="s">
        <v>29</v>
      </c>
      <c r="Y7" s="93" t="s">
        <v>29</v>
      </c>
      <c r="Z7" s="95">
        <v>3268</v>
      </c>
      <c r="AA7" s="92">
        <v>2525</v>
      </c>
      <c r="AB7" s="92">
        <v>5111</v>
      </c>
      <c r="AC7" s="100">
        <v>4938.5</v>
      </c>
      <c r="AD7" s="92">
        <v>13909</v>
      </c>
      <c r="AE7" s="92">
        <v>17204.5</v>
      </c>
      <c r="AF7" s="92">
        <v>21931</v>
      </c>
      <c r="AG7" s="135">
        <v>26241</v>
      </c>
      <c r="AH7" s="135">
        <v>26536</v>
      </c>
      <c r="AI7" s="135">
        <v>29373</v>
      </c>
      <c r="AJ7" s="135">
        <v>28557.5</v>
      </c>
      <c r="AK7" s="135">
        <v>30768</v>
      </c>
      <c r="AL7" s="95" t="s">
        <v>30</v>
      </c>
      <c r="AM7" s="73" t="s">
        <v>30</v>
      </c>
      <c r="AN7" s="73" t="s">
        <v>30</v>
      </c>
      <c r="AO7" s="73" t="s">
        <v>30</v>
      </c>
      <c r="AP7" s="92">
        <v>5439</v>
      </c>
      <c r="AQ7" s="92">
        <v>7961</v>
      </c>
      <c r="AR7" s="92">
        <v>8647</v>
      </c>
      <c r="AS7" s="135">
        <v>10149</v>
      </c>
      <c r="AT7" s="135">
        <v>9381</v>
      </c>
      <c r="AU7" s="135">
        <v>8641</v>
      </c>
      <c r="AV7" s="135">
        <v>7970</v>
      </c>
      <c r="AW7" s="135">
        <v>6679</v>
      </c>
      <c r="AX7" s="95">
        <v>4139</v>
      </c>
      <c r="AY7" s="92">
        <v>3894</v>
      </c>
      <c r="AZ7" s="92">
        <v>4458</v>
      </c>
      <c r="BA7" s="100">
        <v>5021</v>
      </c>
      <c r="BB7" s="73" t="s">
        <v>30</v>
      </c>
      <c r="BC7" s="73" t="s">
        <v>30</v>
      </c>
      <c r="BD7" s="73" t="s">
        <v>30</v>
      </c>
      <c r="BE7" s="73" t="s">
        <v>30</v>
      </c>
      <c r="BF7" s="73" t="s">
        <v>30</v>
      </c>
      <c r="BG7" s="73" t="s">
        <v>30</v>
      </c>
      <c r="BH7" s="73" t="s">
        <v>30</v>
      </c>
      <c r="BI7" s="73" t="s">
        <v>30</v>
      </c>
      <c r="BJ7" s="95" t="s">
        <v>29</v>
      </c>
      <c r="BK7" s="92" t="s">
        <v>29</v>
      </c>
      <c r="BL7" s="92" t="s">
        <v>29</v>
      </c>
      <c r="BM7" s="92" t="s">
        <v>29</v>
      </c>
      <c r="BN7" s="92" t="s">
        <v>29</v>
      </c>
      <c r="BO7" s="92" t="s">
        <v>29</v>
      </c>
      <c r="BP7" s="92" t="s">
        <v>29</v>
      </c>
      <c r="BQ7" s="92" t="s">
        <v>29</v>
      </c>
      <c r="BR7" s="92" t="s">
        <v>29</v>
      </c>
      <c r="BS7" s="92" t="s">
        <v>29</v>
      </c>
      <c r="BT7" s="92" t="s">
        <v>29</v>
      </c>
      <c r="BU7" s="92" t="s">
        <v>29</v>
      </c>
      <c r="BV7" s="95">
        <v>109156</v>
      </c>
      <c r="BW7" s="92">
        <v>129482</v>
      </c>
      <c r="BX7" s="92">
        <v>132001</v>
      </c>
      <c r="BY7" s="92">
        <v>147726</v>
      </c>
      <c r="BZ7" s="92">
        <v>171889</v>
      </c>
      <c r="CA7" s="92">
        <v>215282.7</v>
      </c>
      <c r="CB7" s="92">
        <v>240036</v>
      </c>
      <c r="CC7" s="135">
        <v>289503</v>
      </c>
      <c r="CD7" s="135">
        <v>263529</v>
      </c>
      <c r="CE7" s="222">
        <v>288406</v>
      </c>
      <c r="CF7" s="222">
        <v>171270.5</v>
      </c>
      <c r="CG7" s="222">
        <v>233557</v>
      </c>
    </row>
    <row r="8" spans="1:85" x14ac:dyDescent="0.2">
      <c r="A8" s="13" t="s">
        <v>8</v>
      </c>
      <c r="B8" s="101">
        <v>11592</v>
      </c>
      <c r="C8" s="92">
        <v>12332</v>
      </c>
      <c r="D8" s="92">
        <v>13407.5</v>
      </c>
      <c r="E8" s="92">
        <v>14366</v>
      </c>
      <c r="F8" s="92">
        <v>12118</v>
      </c>
      <c r="G8" s="73" t="s">
        <v>29</v>
      </c>
      <c r="H8" s="73" t="s">
        <v>29</v>
      </c>
      <c r="I8" s="73" t="s">
        <v>29</v>
      </c>
      <c r="J8" s="73" t="s">
        <v>29</v>
      </c>
      <c r="K8" s="73" t="s">
        <v>29</v>
      </c>
      <c r="L8" s="73" t="s">
        <v>29</v>
      </c>
      <c r="M8" s="73">
        <v>16870</v>
      </c>
      <c r="N8" s="95">
        <v>2876</v>
      </c>
      <c r="O8" s="92">
        <v>3215</v>
      </c>
      <c r="P8" s="92">
        <v>2996</v>
      </c>
      <c r="Q8" s="100">
        <v>1904</v>
      </c>
      <c r="R8" s="92">
        <v>4753.5</v>
      </c>
      <c r="S8" s="93" t="s">
        <v>29</v>
      </c>
      <c r="T8" s="93" t="s">
        <v>29</v>
      </c>
      <c r="U8" s="93" t="s">
        <v>29</v>
      </c>
      <c r="V8" s="93" t="s">
        <v>29</v>
      </c>
      <c r="W8" s="93" t="s">
        <v>29</v>
      </c>
      <c r="X8" s="93" t="s">
        <v>29</v>
      </c>
      <c r="Y8" s="93">
        <v>9134</v>
      </c>
      <c r="Z8" s="95">
        <v>12600</v>
      </c>
      <c r="AA8" s="92">
        <v>19582</v>
      </c>
      <c r="AB8" s="92">
        <v>21893</v>
      </c>
      <c r="AC8" s="100">
        <v>21636.1</v>
      </c>
      <c r="AD8" s="92">
        <v>28252</v>
      </c>
      <c r="AE8" s="92" t="s">
        <v>29</v>
      </c>
      <c r="AF8" s="92" t="s">
        <v>29</v>
      </c>
      <c r="AG8" s="92" t="s">
        <v>29</v>
      </c>
      <c r="AH8" s="92" t="s">
        <v>29</v>
      </c>
      <c r="AI8" s="92" t="s">
        <v>29</v>
      </c>
      <c r="AJ8" s="92" t="s">
        <v>29</v>
      </c>
      <c r="AK8" s="92">
        <v>89680</v>
      </c>
      <c r="AL8" s="95">
        <v>13373.75</v>
      </c>
      <c r="AM8" s="92">
        <v>8321</v>
      </c>
      <c r="AN8" s="92">
        <v>7738</v>
      </c>
      <c r="AO8" s="100">
        <v>5935</v>
      </c>
      <c r="AP8" s="92">
        <v>7323</v>
      </c>
      <c r="AQ8" s="93" t="s">
        <v>29</v>
      </c>
      <c r="AR8" s="93" t="s">
        <v>29</v>
      </c>
      <c r="AS8" s="93" t="s">
        <v>29</v>
      </c>
      <c r="AT8" s="93" t="s">
        <v>29</v>
      </c>
      <c r="AU8" s="93" t="s">
        <v>29</v>
      </c>
      <c r="AV8" s="93" t="s">
        <v>29</v>
      </c>
      <c r="AW8" s="93">
        <v>35133</v>
      </c>
      <c r="AX8" s="95">
        <v>1913</v>
      </c>
      <c r="AY8" s="92">
        <v>2165</v>
      </c>
      <c r="AZ8" s="92">
        <v>1865.4</v>
      </c>
      <c r="BA8" s="100">
        <v>1428</v>
      </c>
      <c r="BB8" s="92">
        <v>2316</v>
      </c>
      <c r="BC8" s="101" t="s">
        <v>29</v>
      </c>
      <c r="BD8" s="101" t="s">
        <v>29</v>
      </c>
      <c r="BE8" s="101" t="s">
        <v>29</v>
      </c>
      <c r="BF8" s="101" t="s">
        <v>29</v>
      </c>
      <c r="BG8" s="101" t="s">
        <v>29</v>
      </c>
      <c r="BH8" s="101" t="s">
        <v>29</v>
      </c>
      <c r="BI8" s="101">
        <v>3277</v>
      </c>
      <c r="BJ8" s="95" t="s">
        <v>29</v>
      </c>
      <c r="BK8" s="92" t="s">
        <v>29</v>
      </c>
      <c r="BL8" s="92" t="s">
        <v>29</v>
      </c>
      <c r="BM8" s="92" t="s">
        <v>29</v>
      </c>
      <c r="BN8" s="92">
        <v>183</v>
      </c>
      <c r="BO8" s="92" t="s">
        <v>29</v>
      </c>
      <c r="BP8" s="92" t="s">
        <v>29</v>
      </c>
      <c r="BQ8" s="92" t="s">
        <v>29</v>
      </c>
      <c r="BR8" s="92" t="s">
        <v>29</v>
      </c>
      <c r="BS8" s="92" t="s">
        <v>29</v>
      </c>
      <c r="BT8" s="92" t="s">
        <v>29</v>
      </c>
      <c r="BU8" s="92" t="s">
        <v>29</v>
      </c>
      <c r="BV8" s="95">
        <v>42354.75</v>
      </c>
      <c r="BW8" s="92">
        <v>45615</v>
      </c>
      <c r="BX8" s="92">
        <v>47899.9</v>
      </c>
      <c r="BY8" s="92">
        <v>45269.1</v>
      </c>
      <c r="BZ8" s="92">
        <v>54945.5</v>
      </c>
      <c r="CA8" s="101" t="s">
        <v>29</v>
      </c>
      <c r="CB8" s="101" t="s">
        <v>29</v>
      </c>
      <c r="CC8" s="101" t="s">
        <v>29</v>
      </c>
      <c r="CD8" s="101" t="s">
        <v>29</v>
      </c>
      <c r="CE8" s="223" t="s">
        <v>29</v>
      </c>
      <c r="CF8" s="223" t="s">
        <v>29</v>
      </c>
      <c r="CG8" s="223">
        <v>163896.5</v>
      </c>
    </row>
    <row r="9" spans="1:85" ht="15" x14ac:dyDescent="0.25">
      <c r="A9" s="13" t="s">
        <v>9</v>
      </c>
      <c r="B9" s="101">
        <v>2353</v>
      </c>
      <c r="C9" s="92">
        <v>3999</v>
      </c>
      <c r="D9" s="92">
        <v>4891</v>
      </c>
      <c r="E9" s="92">
        <v>5366</v>
      </c>
      <c r="F9" s="92">
        <v>9415</v>
      </c>
      <c r="G9" s="92">
        <v>12238</v>
      </c>
      <c r="H9" s="92">
        <v>8328</v>
      </c>
      <c r="I9" s="135">
        <v>12517</v>
      </c>
      <c r="J9" s="135">
        <v>15989</v>
      </c>
      <c r="K9" s="135">
        <v>17358</v>
      </c>
      <c r="L9" s="135">
        <v>19252</v>
      </c>
      <c r="M9" s="135">
        <v>23391</v>
      </c>
      <c r="N9" s="95">
        <v>10788.5</v>
      </c>
      <c r="O9" s="92">
        <v>20625.5</v>
      </c>
      <c r="P9" s="100">
        <v>5049</v>
      </c>
      <c r="Q9" s="100">
        <v>5233</v>
      </c>
      <c r="R9" s="73" t="s">
        <v>30</v>
      </c>
      <c r="S9" s="73" t="s">
        <v>30</v>
      </c>
      <c r="T9" s="73" t="s">
        <v>30</v>
      </c>
      <c r="U9" s="73" t="s">
        <v>30</v>
      </c>
      <c r="V9" s="73" t="s">
        <v>30</v>
      </c>
      <c r="W9" s="73" t="s">
        <v>30</v>
      </c>
      <c r="X9" s="73" t="s">
        <v>30</v>
      </c>
      <c r="Y9" s="73" t="s">
        <v>30</v>
      </c>
      <c r="Z9" s="95">
        <v>20630</v>
      </c>
      <c r="AA9" s="92">
        <v>22642</v>
      </c>
      <c r="AB9" s="100">
        <v>25793</v>
      </c>
      <c r="AC9" s="100">
        <v>28283</v>
      </c>
      <c r="AD9" s="92">
        <v>33108</v>
      </c>
      <c r="AE9" s="92">
        <v>38666</v>
      </c>
      <c r="AF9" s="92">
        <v>50706</v>
      </c>
      <c r="AG9" s="92">
        <v>59381</v>
      </c>
      <c r="AH9" s="135">
        <v>69669.5</v>
      </c>
      <c r="AI9" s="135">
        <v>72059</v>
      </c>
      <c r="AJ9" s="135">
        <v>79905</v>
      </c>
      <c r="AK9" s="135">
        <v>80747</v>
      </c>
      <c r="AL9" s="95">
        <v>7013</v>
      </c>
      <c r="AM9" s="92">
        <v>7583</v>
      </c>
      <c r="AN9" s="92">
        <v>10029</v>
      </c>
      <c r="AO9" s="100">
        <v>13553</v>
      </c>
      <c r="AP9" s="92">
        <v>17721</v>
      </c>
      <c r="AQ9" s="92">
        <v>20762</v>
      </c>
      <c r="AR9" s="92">
        <v>7824</v>
      </c>
      <c r="AS9" s="92">
        <v>8996</v>
      </c>
      <c r="AT9" s="135">
        <v>11076</v>
      </c>
      <c r="AU9" s="135">
        <v>11750</v>
      </c>
      <c r="AV9" s="135">
        <v>930</v>
      </c>
      <c r="AW9" s="135">
        <v>439</v>
      </c>
      <c r="AX9" s="95">
        <v>36</v>
      </c>
      <c r="AY9" s="92">
        <v>90</v>
      </c>
      <c r="AZ9" s="92">
        <v>90</v>
      </c>
      <c r="BA9" s="100">
        <v>207</v>
      </c>
      <c r="BB9" s="92">
        <v>1457</v>
      </c>
      <c r="BC9" s="92">
        <v>1398</v>
      </c>
      <c r="BD9" s="93" t="s">
        <v>30</v>
      </c>
      <c r="BE9" s="93" t="s">
        <v>30</v>
      </c>
      <c r="BF9" s="93" t="s">
        <v>30</v>
      </c>
      <c r="BG9" s="93" t="s">
        <v>30</v>
      </c>
      <c r="BH9" s="93" t="s">
        <v>30</v>
      </c>
      <c r="BI9" s="93" t="s">
        <v>30</v>
      </c>
      <c r="BJ9" s="95" t="s">
        <v>30</v>
      </c>
      <c r="BK9" s="73" t="s">
        <v>30</v>
      </c>
      <c r="BL9" s="73" t="s">
        <v>30</v>
      </c>
      <c r="BM9" s="73" t="s">
        <v>30</v>
      </c>
      <c r="BN9" s="73" t="s">
        <v>30</v>
      </c>
      <c r="BO9" s="73" t="s">
        <v>30</v>
      </c>
      <c r="BP9" s="73" t="s">
        <v>30</v>
      </c>
      <c r="BQ9" s="73" t="s">
        <v>30</v>
      </c>
      <c r="BR9" s="73" t="s">
        <v>30</v>
      </c>
      <c r="BS9" s="73" t="s">
        <v>30</v>
      </c>
      <c r="BT9" s="73" t="s">
        <v>30</v>
      </c>
      <c r="BU9" s="73" t="s">
        <v>30</v>
      </c>
      <c r="BV9" s="95">
        <v>40820.5</v>
      </c>
      <c r="BW9" s="92">
        <v>54939.5</v>
      </c>
      <c r="BX9" s="92">
        <v>45852</v>
      </c>
      <c r="BY9" s="92">
        <v>52642</v>
      </c>
      <c r="BZ9" s="92">
        <v>61701</v>
      </c>
      <c r="CA9" s="92">
        <v>73064</v>
      </c>
      <c r="CB9" s="92">
        <v>66858</v>
      </c>
      <c r="CC9" s="135">
        <v>80894</v>
      </c>
      <c r="CD9" s="135">
        <v>96734.5</v>
      </c>
      <c r="CE9" s="222">
        <v>101167</v>
      </c>
      <c r="CF9" s="222">
        <v>100087</v>
      </c>
      <c r="CG9" s="222">
        <v>104577</v>
      </c>
    </row>
    <row r="10" spans="1:85" x14ac:dyDescent="0.2">
      <c r="A10" s="13" t="s">
        <v>10</v>
      </c>
      <c r="B10" s="73" t="s">
        <v>29</v>
      </c>
      <c r="C10" s="101">
        <v>2888</v>
      </c>
      <c r="D10" s="92">
        <v>2856</v>
      </c>
      <c r="E10" s="127">
        <f>((F10-D10)/2)+D10</f>
        <v>2430</v>
      </c>
      <c r="F10" s="92">
        <v>2004</v>
      </c>
      <c r="G10" s="73" t="s">
        <v>29</v>
      </c>
      <c r="H10" s="73" t="s">
        <v>29</v>
      </c>
      <c r="I10" s="73" t="s">
        <v>29</v>
      </c>
      <c r="J10" s="73" t="s">
        <v>29</v>
      </c>
      <c r="K10" s="73" t="s">
        <v>29</v>
      </c>
      <c r="L10" s="73" t="s">
        <v>29</v>
      </c>
      <c r="M10" s="73" t="s">
        <v>29</v>
      </c>
      <c r="N10" s="109" t="s">
        <v>29</v>
      </c>
      <c r="O10" s="101">
        <v>5612</v>
      </c>
      <c r="P10" s="92">
        <v>5065</v>
      </c>
      <c r="Q10" s="100">
        <v>5295</v>
      </c>
      <c r="R10" s="92">
        <v>4437</v>
      </c>
      <c r="S10" s="93" t="s">
        <v>29</v>
      </c>
      <c r="T10" s="93" t="s">
        <v>29</v>
      </c>
      <c r="U10" s="93" t="s">
        <v>29</v>
      </c>
      <c r="V10" s="93" t="s">
        <v>29</v>
      </c>
      <c r="W10" s="93" t="s">
        <v>29</v>
      </c>
      <c r="X10" s="93" t="s">
        <v>29</v>
      </c>
      <c r="Y10" s="93" t="s">
        <v>29</v>
      </c>
      <c r="Z10" s="109" t="s">
        <v>29</v>
      </c>
      <c r="AA10" s="101">
        <v>711</v>
      </c>
      <c r="AB10" s="92">
        <v>3504</v>
      </c>
      <c r="AC10" s="100">
        <v>4009</v>
      </c>
      <c r="AD10" s="92">
        <v>4478</v>
      </c>
      <c r="AE10" s="92" t="s">
        <v>29</v>
      </c>
      <c r="AF10" s="92" t="s">
        <v>29</v>
      </c>
      <c r="AG10" s="92" t="s">
        <v>29</v>
      </c>
      <c r="AH10" s="92" t="s">
        <v>29</v>
      </c>
      <c r="AI10" s="92" t="s">
        <v>29</v>
      </c>
      <c r="AJ10" s="92" t="s">
        <v>29</v>
      </c>
      <c r="AK10" s="92" t="s">
        <v>29</v>
      </c>
      <c r="AL10" s="109" t="s">
        <v>29</v>
      </c>
      <c r="AM10" s="101">
        <v>12456</v>
      </c>
      <c r="AN10" s="100">
        <v>11898</v>
      </c>
      <c r="AO10" s="100">
        <v>11766</v>
      </c>
      <c r="AP10" s="92">
        <v>12008</v>
      </c>
      <c r="AQ10" s="93" t="s">
        <v>29</v>
      </c>
      <c r="AR10" s="93" t="s">
        <v>29</v>
      </c>
      <c r="AS10" s="93" t="s">
        <v>29</v>
      </c>
      <c r="AT10" s="93" t="s">
        <v>29</v>
      </c>
      <c r="AU10" s="93" t="s">
        <v>29</v>
      </c>
      <c r="AV10" s="93" t="s">
        <v>29</v>
      </c>
      <c r="AW10" s="93" t="s">
        <v>29</v>
      </c>
      <c r="AX10" s="109" t="s">
        <v>29</v>
      </c>
      <c r="AY10" s="101" t="s">
        <v>29</v>
      </c>
      <c r="AZ10" s="101" t="s">
        <v>29</v>
      </c>
      <c r="BA10" s="101" t="s">
        <v>29</v>
      </c>
      <c r="BB10" s="101" t="s">
        <v>29</v>
      </c>
      <c r="BC10" s="101" t="s">
        <v>29</v>
      </c>
      <c r="BD10" s="101" t="s">
        <v>29</v>
      </c>
      <c r="BE10" s="101" t="s">
        <v>29</v>
      </c>
      <c r="BF10" s="101" t="s">
        <v>29</v>
      </c>
      <c r="BG10" s="101" t="s">
        <v>29</v>
      </c>
      <c r="BH10" s="101" t="s">
        <v>29</v>
      </c>
      <c r="BI10" s="101" t="s">
        <v>29</v>
      </c>
      <c r="BJ10" s="109" t="s">
        <v>30</v>
      </c>
      <c r="BK10" s="73" t="s">
        <v>30</v>
      </c>
      <c r="BL10" s="73" t="s">
        <v>30</v>
      </c>
      <c r="BM10" s="73" t="s">
        <v>30</v>
      </c>
      <c r="BN10" s="73" t="s">
        <v>30</v>
      </c>
      <c r="BO10" s="73" t="s">
        <v>30</v>
      </c>
      <c r="BP10" s="73" t="s">
        <v>30</v>
      </c>
      <c r="BQ10" s="73" t="s">
        <v>30</v>
      </c>
      <c r="BR10" s="73" t="s">
        <v>30</v>
      </c>
      <c r="BS10" s="73" t="s">
        <v>30</v>
      </c>
      <c r="BT10" s="73" t="s">
        <v>30</v>
      </c>
      <c r="BU10" s="73" t="s">
        <v>30</v>
      </c>
      <c r="BV10" s="109" t="s">
        <v>29</v>
      </c>
      <c r="BW10" s="101">
        <v>22153</v>
      </c>
      <c r="BX10" s="92">
        <v>23323</v>
      </c>
      <c r="BY10" s="92">
        <v>21070</v>
      </c>
      <c r="BZ10" s="92">
        <v>22927</v>
      </c>
      <c r="CA10" s="101" t="s">
        <v>29</v>
      </c>
      <c r="CB10" s="101" t="s">
        <v>29</v>
      </c>
      <c r="CC10" s="101" t="s">
        <v>29</v>
      </c>
      <c r="CD10" s="101" t="s">
        <v>29</v>
      </c>
      <c r="CE10" s="223" t="s">
        <v>29</v>
      </c>
      <c r="CF10" s="223" t="s">
        <v>29</v>
      </c>
      <c r="CG10" s="223" t="s">
        <v>29</v>
      </c>
    </row>
    <row r="11" spans="1:85" ht="15" x14ac:dyDescent="0.25">
      <c r="A11" s="13" t="s">
        <v>25</v>
      </c>
      <c r="B11" s="73" t="s">
        <v>29</v>
      </c>
      <c r="C11" s="73" t="s">
        <v>29</v>
      </c>
      <c r="D11" s="92">
        <v>1263</v>
      </c>
      <c r="E11" s="92">
        <v>3212</v>
      </c>
      <c r="F11" s="92">
        <v>4066</v>
      </c>
      <c r="G11" s="92">
        <v>3829</v>
      </c>
      <c r="H11" s="92">
        <v>5827</v>
      </c>
      <c r="I11" s="135">
        <v>6383</v>
      </c>
      <c r="J11" s="135">
        <v>6723</v>
      </c>
      <c r="K11" s="135">
        <v>7695</v>
      </c>
      <c r="L11" s="135">
        <v>7528</v>
      </c>
      <c r="M11" s="135">
        <v>8095</v>
      </c>
      <c r="N11" s="95">
        <v>2736</v>
      </c>
      <c r="O11" s="92">
        <v>2805</v>
      </c>
      <c r="P11" s="92">
        <v>2657</v>
      </c>
      <c r="Q11" s="100">
        <v>3235</v>
      </c>
      <c r="R11" s="92">
        <v>3058</v>
      </c>
      <c r="S11" s="92">
        <v>3483</v>
      </c>
      <c r="T11" s="92">
        <v>5429</v>
      </c>
      <c r="U11" s="135">
        <v>6576</v>
      </c>
      <c r="V11" s="135">
        <v>7231</v>
      </c>
      <c r="W11" s="135">
        <v>10096</v>
      </c>
      <c r="X11" s="135">
        <v>10170</v>
      </c>
      <c r="Y11" s="135">
        <v>8960</v>
      </c>
      <c r="Z11" s="95">
        <v>51</v>
      </c>
      <c r="AA11" s="92">
        <v>273</v>
      </c>
      <c r="AB11" s="92">
        <v>957</v>
      </c>
      <c r="AC11" s="100">
        <v>2278</v>
      </c>
      <c r="AD11" s="92">
        <v>3231</v>
      </c>
      <c r="AE11" s="92">
        <v>3651</v>
      </c>
      <c r="AF11" s="92">
        <v>4693</v>
      </c>
      <c r="AG11" s="135">
        <v>6239</v>
      </c>
      <c r="AH11" s="135">
        <v>8059</v>
      </c>
      <c r="AI11" s="135">
        <v>9416</v>
      </c>
      <c r="AJ11" s="135">
        <v>9929</v>
      </c>
      <c r="AK11" s="135">
        <v>10969.5</v>
      </c>
      <c r="AL11" s="95">
        <v>5673</v>
      </c>
      <c r="AM11" s="92">
        <v>5613</v>
      </c>
      <c r="AN11" s="92">
        <v>6275</v>
      </c>
      <c r="AO11" s="100">
        <v>8311</v>
      </c>
      <c r="AP11" s="92">
        <v>10982</v>
      </c>
      <c r="AQ11" s="92">
        <v>12622</v>
      </c>
      <c r="AR11" s="92">
        <v>15138</v>
      </c>
      <c r="AS11" s="135">
        <v>97724</v>
      </c>
      <c r="AT11" s="135">
        <v>20550</v>
      </c>
      <c r="AU11" s="135">
        <v>23425</v>
      </c>
      <c r="AV11" s="135">
        <v>24822</v>
      </c>
      <c r="AW11" s="135">
        <v>26138.5</v>
      </c>
      <c r="AX11" s="95" t="s">
        <v>29</v>
      </c>
      <c r="AY11" s="73" t="s">
        <v>29</v>
      </c>
      <c r="AZ11" s="101" t="s">
        <v>29</v>
      </c>
      <c r="BA11" s="101" t="s">
        <v>29</v>
      </c>
      <c r="BB11" s="101" t="s">
        <v>29</v>
      </c>
      <c r="BC11" s="101" t="s">
        <v>29</v>
      </c>
      <c r="BD11" s="101" t="s">
        <v>29</v>
      </c>
      <c r="BE11" s="101" t="s">
        <v>29</v>
      </c>
      <c r="BF11" s="101" t="s">
        <v>29</v>
      </c>
      <c r="BG11" s="101">
        <v>482</v>
      </c>
      <c r="BH11" s="101">
        <v>515</v>
      </c>
      <c r="BI11" s="101">
        <v>501</v>
      </c>
      <c r="BJ11" s="95" t="s">
        <v>29</v>
      </c>
      <c r="BK11" s="73" t="s">
        <v>29</v>
      </c>
      <c r="BL11" s="73" t="s">
        <v>29</v>
      </c>
      <c r="BM11" s="73" t="s">
        <v>29</v>
      </c>
      <c r="BN11" s="73" t="s">
        <v>29</v>
      </c>
      <c r="BO11" s="73" t="s">
        <v>29</v>
      </c>
      <c r="BP11" s="73" t="s">
        <v>29</v>
      </c>
      <c r="BQ11" s="73" t="s">
        <v>29</v>
      </c>
      <c r="BR11" s="73" t="s">
        <v>29</v>
      </c>
      <c r="BS11" s="73" t="s">
        <v>29</v>
      </c>
      <c r="BT11" s="73" t="s">
        <v>29</v>
      </c>
      <c r="BU11" s="92" t="s">
        <v>29</v>
      </c>
      <c r="BV11" s="95">
        <v>73751</v>
      </c>
      <c r="BW11" s="92">
        <v>85039</v>
      </c>
      <c r="BX11" s="92">
        <v>93026</v>
      </c>
      <c r="BY11" s="100">
        <v>110394</v>
      </c>
      <c r="BZ11" s="92">
        <v>131302</v>
      </c>
      <c r="CA11" s="92">
        <v>126893</v>
      </c>
      <c r="CB11" s="92">
        <v>185502</v>
      </c>
      <c r="CC11" s="135">
        <v>290797</v>
      </c>
      <c r="CD11" s="135">
        <v>232480</v>
      </c>
      <c r="CE11" s="222">
        <v>255297</v>
      </c>
      <c r="CF11" s="222">
        <v>241767</v>
      </c>
      <c r="CG11" s="222">
        <v>236570</v>
      </c>
    </row>
    <row r="12" spans="1:85" ht="15" x14ac:dyDescent="0.25">
      <c r="A12" s="13" t="s">
        <v>26</v>
      </c>
      <c r="B12" s="101">
        <v>6103</v>
      </c>
      <c r="C12" s="92">
        <v>6611</v>
      </c>
      <c r="D12" s="92">
        <v>6199</v>
      </c>
      <c r="E12" s="92">
        <v>16516</v>
      </c>
      <c r="F12" s="92">
        <v>17562</v>
      </c>
      <c r="G12" s="92">
        <v>20741</v>
      </c>
      <c r="H12" s="92">
        <v>24277</v>
      </c>
      <c r="I12" s="135">
        <v>30146</v>
      </c>
      <c r="J12" s="135">
        <v>32391</v>
      </c>
      <c r="K12" s="135">
        <v>30420</v>
      </c>
      <c r="L12" s="135">
        <v>29998</v>
      </c>
      <c r="M12" s="135">
        <v>30306</v>
      </c>
      <c r="N12" s="95">
        <v>6040</v>
      </c>
      <c r="O12" s="92">
        <v>9404</v>
      </c>
      <c r="P12" s="92">
        <v>12544</v>
      </c>
      <c r="Q12" s="100">
        <v>1479</v>
      </c>
      <c r="R12" s="92">
        <v>2790</v>
      </c>
      <c r="S12" s="92">
        <v>3144</v>
      </c>
      <c r="T12" s="92">
        <v>3679</v>
      </c>
      <c r="U12" s="135">
        <v>3482</v>
      </c>
      <c r="V12" s="135">
        <v>5663</v>
      </c>
      <c r="W12" s="135">
        <v>10438</v>
      </c>
      <c r="X12" s="135">
        <v>12827</v>
      </c>
      <c r="Y12" s="135">
        <v>15504</v>
      </c>
      <c r="Z12" s="95">
        <v>66</v>
      </c>
      <c r="AA12" s="73" t="s">
        <v>29</v>
      </c>
      <c r="AB12" s="92" t="s">
        <v>29</v>
      </c>
      <c r="AC12" s="92" t="s">
        <v>29</v>
      </c>
      <c r="AD12" s="92" t="s">
        <v>29</v>
      </c>
      <c r="AE12" s="92" t="s">
        <v>29</v>
      </c>
      <c r="AF12" s="92" t="s">
        <v>29</v>
      </c>
      <c r="AG12" s="92" t="s">
        <v>29</v>
      </c>
      <c r="AH12" s="92" t="s">
        <v>29</v>
      </c>
      <c r="AI12" s="92" t="s">
        <v>29</v>
      </c>
      <c r="AJ12" s="92" t="s">
        <v>29</v>
      </c>
      <c r="AK12" s="92" t="s">
        <v>29</v>
      </c>
      <c r="AL12" s="95">
        <v>1669</v>
      </c>
      <c r="AM12" s="92">
        <v>1919</v>
      </c>
      <c r="AN12" s="92">
        <v>2314</v>
      </c>
      <c r="AO12" s="100">
        <v>1683</v>
      </c>
      <c r="AP12" s="92">
        <v>1454</v>
      </c>
      <c r="AQ12" s="92">
        <v>7128</v>
      </c>
      <c r="AR12" s="92">
        <v>11082</v>
      </c>
      <c r="AS12" s="135">
        <v>15119</v>
      </c>
      <c r="AT12" s="135">
        <v>18018</v>
      </c>
      <c r="AU12" s="135">
        <v>22218</v>
      </c>
      <c r="AV12" s="135">
        <v>24704</v>
      </c>
      <c r="AW12" s="135">
        <v>33078</v>
      </c>
      <c r="AX12" s="95">
        <v>129</v>
      </c>
      <c r="AY12" s="92">
        <v>456</v>
      </c>
      <c r="AZ12" s="92">
        <v>369</v>
      </c>
      <c r="BA12" s="100">
        <v>813</v>
      </c>
      <c r="BB12" s="92">
        <v>786</v>
      </c>
      <c r="BC12" s="92">
        <v>819</v>
      </c>
      <c r="BD12" s="92">
        <v>1221</v>
      </c>
      <c r="BE12" s="135">
        <v>1239</v>
      </c>
      <c r="BF12" s="135">
        <v>1189</v>
      </c>
      <c r="BG12" s="135">
        <v>1142</v>
      </c>
      <c r="BH12" s="135">
        <v>1171</v>
      </c>
      <c r="BI12" s="135">
        <v>1257</v>
      </c>
      <c r="BJ12" s="95" t="s">
        <v>29</v>
      </c>
      <c r="BK12" s="73" t="s">
        <v>29</v>
      </c>
      <c r="BL12" s="73" t="s">
        <v>29</v>
      </c>
      <c r="BM12" s="73" t="s">
        <v>29</v>
      </c>
      <c r="BN12" s="73" t="s">
        <v>29</v>
      </c>
      <c r="BO12" s="73" t="s">
        <v>29</v>
      </c>
      <c r="BP12" s="73" t="s">
        <v>29</v>
      </c>
      <c r="BQ12" s="73" t="s">
        <v>29</v>
      </c>
      <c r="BR12" s="73" t="s">
        <v>29</v>
      </c>
      <c r="BS12" s="73" t="s">
        <v>29</v>
      </c>
      <c r="BT12" s="73" t="s">
        <v>29</v>
      </c>
      <c r="BU12" s="92" t="s">
        <v>29</v>
      </c>
      <c r="BV12" s="95">
        <v>14007</v>
      </c>
      <c r="BW12" s="92">
        <v>18390</v>
      </c>
      <c r="BX12" s="92">
        <v>21426</v>
      </c>
      <c r="BY12" s="92">
        <v>20491</v>
      </c>
      <c r="BZ12" s="92">
        <v>22592</v>
      </c>
      <c r="CA12" s="92">
        <v>31832</v>
      </c>
      <c r="CB12" s="92">
        <v>40259</v>
      </c>
      <c r="CC12" s="135">
        <v>49986</v>
      </c>
      <c r="CD12" s="135">
        <v>57261</v>
      </c>
      <c r="CE12" s="222">
        <v>64218</v>
      </c>
      <c r="CF12" s="222">
        <v>68700</v>
      </c>
      <c r="CG12" s="222">
        <v>80145</v>
      </c>
    </row>
    <row r="13" spans="1:85" ht="15" x14ac:dyDescent="0.25">
      <c r="A13" s="13" t="s">
        <v>11</v>
      </c>
      <c r="B13" s="101">
        <v>2978</v>
      </c>
      <c r="C13" s="92">
        <v>2661</v>
      </c>
      <c r="D13" s="92">
        <v>11392</v>
      </c>
      <c r="E13" s="92">
        <v>18405</v>
      </c>
      <c r="F13" s="92">
        <v>16857</v>
      </c>
      <c r="G13" s="92">
        <v>23878</v>
      </c>
      <c r="H13" s="92">
        <v>28205</v>
      </c>
      <c r="I13" s="135">
        <v>44941</v>
      </c>
      <c r="J13" s="135">
        <v>45198</v>
      </c>
      <c r="K13" s="135">
        <v>48338</v>
      </c>
      <c r="L13" s="135">
        <v>66435</v>
      </c>
      <c r="M13" s="135">
        <v>62037</v>
      </c>
      <c r="N13" s="95">
        <v>4921</v>
      </c>
      <c r="O13" s="92">
        <v>5470</v>
      </c>
      <c r="P13" s="92">
        <v>8306</v>
      </c>
      <c r="Q13" s="100">
        <v>11691</v>
      </c>
      <c r="R13" s="92">
        <v>12341</v>
      </c>
      <c r="S13" s="92">
        <v>11758</v>
      </c>
      <c r="T13" s="92">
        <v>20516</v>
      </c>
      <c r="U13" s="135">
        <v>10139</v>
      </c>
      <c r="V13" s="135">
        <v>10126</v>
      </c>
      <c r="W13" s="135">
        <v>45611</v>
      </c>
      <c r="X13" s="135">
        <v>38466</v>
      </c>
      <c r="Y13" s="135">
        <v>38111</v>
      </c>
      <c r="Z13" s="95">
        <v>30113</v>
      </c>
      <c r="AA13" s="92">
        <v>27366</v>
      </c>
      <c r="AB13" s="92">
        <v>44978</v>
      </c>
      <c r="AC13" s="100">
        <v>53150</v>
      </c>
      <c r="AD13" s="92">
        <v>63852</v>
      </c>
      <c r="AE13" s="92">
        <v>72497</v>
      </c>
      <c r="AF13" s="92">
        <v>79342</v>
      </c>
      <c r="AG13" s="135">
        <v>80369</v>
      </c>
      <c r="AH13" s="135">
        <v>76673</v>
      </c>
      <c r="AI13" s="135">
        <v>36345</v>
      </c>
      <c r="AJ13" s="135">
        <v>43059</v>
      </c>
      <c r="AK13" s="135">
        <v>42871</v>
      </c>
      <c r="AL13" s="95">
        <v>0</v>
      </c>
      <c r="AM13" s="92">
        <v>1520</v>
      </c>
      <c r="AN13" s="92">
        <v>1098</v>
      </c>
      <c r="AO13" s="100">
        <v>3438</v>
      </c>
      <c r="AP13" s="92">
        <v>4670</v>
      </c>
      <c r="AQ13" s="92">
        <v>2127</v>
      </c>
      <c r="AR13" s="92">
        <v>1224</v>
      </c>
      <c r="AS13" s="135">
        <v>2298</v>
      </c>
      <c r="AT13" s="135">
        <v>2676</v>
      </c>
      <c r="AU13" s="135">
        <v>2694</v>
      </c>
      <c r="AV13" s="135">
        <v>3357</v>
      </c>
      <c r="AW13" s="135">
        <v>2194</v>
      </c>
      <c r="AX13" s="95">
        <v>264</v>
      </c>
      <c r="AY13" s="92">
        <v>576</v>
      </c>
      <c r="AZ13" s="92">
        <v>2727</v>
      </c>
      <c r="BA13" s="100">
        <v>2595</v>
      </c>
      <c r="BB13" s="92">
        <v>3088</v>
      </c>
      <c r="BC13" s="92">
        <v>5292</v>
      </c>
      <c r="BD13" s="92">
        <v>5637</v>
      </c>
      <c r="BE13" s="135">
        <v>6545</v>
      </c>
      <c r="BF13" s="135">
        <v>7939</v>
      </c>
      <c r="BG13" s="135">
        <v>6056</v>
      </c>
      <c r="BH13" s="135">
        <v>6663</v>
      </c>
      <c r="BI13" s="135">
        <v>6484</v>
      </c>
      <c r="BJ13" s="95">
        <v>6</v>
      </c>
      <c r="BK13" s="92" t="s">
        <v>29</v>
      </c>
      <c r="BL13" s="92">
        <v>57</v>
      </c>
      <c r="BM13" s="100">
        <v>135</v>
      </c>
      <c r="BN13" s="92">
        <v>120</v>
      </c>
      <c r="BO13" s="92">
        <v>234</v>
      </c>
      <c r="BP13" s="92">
        <v>267</v>
      </c>
      <c r="BQ13" s="135">
        <v>365</v>
      </c>
      <c r="BR13" s="135">
        <v>682</v>
      </c>
      <c r="BS13" s="135">
        <v>908</v>
      </c>
      <c r="BT13" s="135">
        <v>312</v>
      </c>
      <c r="BU13" s="135">
        <v>336</v>
      </c>
      <c r="BV13" s="95">
        <v>38282</v>
      </c>
      <c r="BW13" s="92">
        <v>37593</v>
      </c>
      <c r="BX13" s="92">
        <v>68558</v>
      </c>
      <c r="BY13" s="92">
        <v>89414</v>
      </c>
      <c r="BZ13" s="92">
        <v>100928</v>
      </c>
      <c r="CA13" s="92">
        <v>115786</v>
      </c>
      <c r="CB13" s="92">
        <v>135191</v>
      </c>
      <c r="CC13" s="135">
        <v>144657</v>
      </c>
      <c r="CD13" s="135">
        <v>143294</v>
      </c>
      <c r="CE13" s="222">
        <v>139952</v>
      </c>
      <c r="CF13" s="222">
        <v>158292</v>
      </c>
      <c r="CG13" s="222">
        <v>152033</v>
      </c>
    </row>
    <row r="14" spans="1:85" x14ac:dyDescent="0.2">
      <c r="A14" s="13" t="s">
        <v>12</v>
      </c>
      <c r="B14" s="101">
        <v>7457</v>
      </c>
      <c r="C14" s="92">
        <v>25848</v>
      </c>
      <c r="D14" s="92">
        <v>14221</v>
      </c>
      <c r="E14" s="73">
        <v>41379</v>
      </c>
      <c r="F14" s="73">
        <v>40840</v>
      </c>
      <c r="G14" s="73">
        <v>18076</v>
      </c>
      <c r="H14" s="73">
        <v>19890</v>
      </c>
      <c r="I14" s="93">
        <v>11780</v>
      </c>
      <c r="J14" s="105">
        <v>16558</v>
      </c>
      <c r="K14" s="105">
        <v>39666</v>
      </c>
      <c r="L14" s="105">
        <v>65987</v>
      </c>
      <c r="M14" s="105">
        <v>41232</v>
      </c>
      <c r="N14" s="109" t="s">
        <v>30</v>
      </c>
      <c r="O14" s="73" t="s">
        <v>30</v>
      </c>
      <c r="P14" s="73" t="s">
        <v>30</v>
      </c>
      <c r="Q14" s="73" t="s">
        <v>30</v>
      </c>
      <c r="R14" s="73" t="s">
        <v>30</v>
      </c>
      <c r="S14" s="73" t="s">
        <v>30</v>
      </c>
      <c r="T14" s="73" t="s">
        <v>30</v>
      </c>
      <c r="U14" s="73" t="s">
        <v>30</v>
      </c>
      <c r="V14" s="73" t="s">
        <v>30</v>
      </c>
      <c r="W14" s="73" t="s">
        <v>30</v>
      </c>
      <c r="X14" s="73" t="s">
        <v>30</v>
      </c>
      <c r="Y14" s="73" t="s">
        <v>30</v>
      </c>
      <c r="Z14" s="109">
        <v>1670</v>
      </c>
      <c r="AA14" s="92">
        <v>1144</v>
      </c>
      <c r="AB14" s="73">
        <v>1291</v>
      </c>
      <c r="AC14" s="73">
        <v>3605</v>
      </c>
      <c r="AD14" s="73">
        <v>2889</v>
      </c>
      <c r="AE14" s="73">
        <v>4399</v>
      </c>
      <c r="AF14" s="73">
        <v>4063</v>
      </c>
      <c r="AG14" s="93">
        <v>3677</v>
      </c>
      <c r="AH14" s="105">
        <v>5660</v>
      </c>
      <c r="AI14" s="105">
        <v>6294</v>
      </c>
      <c r="AJ14" s="105">
        <v>6587</v>
      </c>
      <c r="AK14" s="105">
        <v>7105</v>
      </c>
      <c r="AL14" s="109">
        <v>147</v>
      </c>
      <c r="AM14" s="92">
        <v>873</v>
      </c>
      <c r="AN14" s="92">
        <v>318</v>
      </c>
      <c r="AO14" s="73" t="s">
        <v>30</v>
      </c>
      <c r="AP14" s="73" t="s">
        <v>30</v>
      </c>
      <c r="AQ14" s="73" t="s">
        <v>30</v>
      </c>
      <c r="AR14" s="73" t="s">
        <v>30</v>
      </c>
      <c r="AS14" s="73" t="s">
        <v>30</v>
      </c>
      <c r="AT14" s="73" t="s">
        <v>30</v>
      </c>
      <c r="AU14" s="73">
        <v>2782</v>
      </c>
      <c r="AV14" s="73">
        <v>2767</v>
      </c>
      <c r="AW14" s="73">
        <v>2843</v>
      </c>
      <c r="AX14" s="109">
        <v>3848</v>
      </c>
      <c r="AY14" s="92">
        <v>8207</v>
      </c>
      <c r="AZ14" s="92">
        <v>4796</v>
      </c>
      <c r="BA14" s="100">
        <v>15956</v>
      </c>
      <c r="BB14" s="73">
        <v>16222</v>
      </c>
      <c r="BC14" s="73">
        <v>15170</v>
      </c>
      <c r="BD14" s="73">
        <v>18335</v>
      </c>
      <c r="BE14" s="93">
        <v>22579</v>
      </c>
      <c r="BF14" s="105">
        <v>22174</v>
      </c>
      <c r="BG14" s="105">
        <v>21434</v>
      </c>
      <c r="BH14" s="105">
        <v>22252</v>
      </c>
      <c r="BI14" s="105">
        <v>21423</v>
      </c>
      <c r="BJ14" s="109">
        <v>66</v>
      </c>
      <c r="BK14" s="92" t="s">
        <v>29</v>
      </c>
      <c r="BL14" s="92" t="s">
        <v>29</v>
      </c>
      <c r="BM14" s="92" t="s">
        <v>29</v>
      </c>
      <c r="BN14" s="92" t="s">
        <v>29</v>
      </c>
      <c r="BO14" s="92" t="s">
        <v>29</v>
      </c>
      <c r="BP14" s="92" t="s">
        <v>29</v>
      </c>
      <c r="BQ14" s="92" t="s">
        <v>29</v>
      </c>
      <c r="BR14" s="92" t="s">
        <v>29</v>
      </c>
      <c r="BS14" s="92" t="s">
        <v>29</v>
      </c>
      <c r="BT14" s="92" t="s">
        <v>29</v>
      </c>
      <c r="BU14" s="92" t="s">
        <v>29</v>
      </c>
      <c r="BV14" s="109">
        <v>13188</v>
      </c>
      <c r="BW14" s="92">
        <v>36072</v>
      </c>
      <c r="BX14" s="92">
        <v>20308</v>
      </c>
      <c r="BY14" s="92">
        <v>60940</v>
      </c>
      <c r="BZ14" s="73">
        <v>59951</v>
      </c>
      <c r="CA14" s="73">
        <v>37645</v>
      </c>
      <c r="CB14" s="73">
        <v>42288</v>
      </c>
      <c r="CC14" s="93">
        <v>38036</v>
      </c>
      <c r="CD14" s="105">
        <v>44392</v>
      </c>
      <c r="CE14" s="222">
        <v>70176</v>
      </c>
      <c r="CF14" s="222">
        <v>97593</v>
      </c>
      <c r="CG14" s="222">
        <v>72603</v>
      </c>
    </row>
    <row r="15" spans="1:85" ht="15" x14ac:dyDescent="0.25">
      <c r="A15" s="13" t="s">
        <v>13</v>
      </c>
      <c r="B15" s="73" t="s">
        <v>29</v>
      </c>
      <c r="C15" s="73" t="s">
        <v>29</v>
      </c>
      <c r="D15" s="73" t="s">
        <v>29</v>
      </c>
      <c r="E15" s="73" t="s">
        <v>29</v>
      </c>
      <c r="F15" s="73">
        <v>16937</v>
      </c>
      <c r="G15" s="73">
        <v>27031</v>
      </c>
      <c r="H15" s="73">
        <v>34229</v>
      </c>
      <c r="I15" s="135">
        <v>37640</v>
      </c>
      <c r="J15" s="135">
        <v>38628</v>
      </c>
      <c r="K15" s="135">
        <v>36360</v>
      </c>
      <c r="L15" s="135">
        <v>37005</v>
      </c>
      <c r="M15" s="135">
        <v>46707</v>
      </c>
      <c r="N15" s="109" t="s">
        <v>30</v>
      </c>
      <c r="O15" s="73" t="s">
        <v>30</v>
      </c>
      <c r="P15" s="73" t="s">
        <v>30</v>
      </c>
      <c r="Q15" s="73" t="s">
        <v>30</v>
      </c>
      <c r="R15" s="73" t="s">
        <v>30</v>
      </c>
      <c r="S15" s="73" t="s">
        <v>30</v>
      </c>
      <c r="T15" s="73" t="s">
        <v>30</v>
      </c>
      <c r="U15" s="73" t="s">
        <v>30</v>
      </c>
      <c r="V15" s="73" t="s">
        <v>30</v>
      </c>
      <c r="W15" s="73" t="s">
        <v>30</v>
      </c>
      <c r="X15" s="73" t="s">
        <v>30</v>
      </c>
      <c r="Y15" s="73" t="s">
        <v>30</v>
      </c>
      <c r="Z15" s="109" t="s">
        <v>29</v>
      </c>
      <c r="AA15" s="73" t="s">
        <v>29</v>
      </c>
      <c r="AB15" s="73" t="s">
        <v>29</v>
      </c>
      <c r="AC15" s="73" t="s">
        <v>29</v>
      </c>
      <c r="AD15" s="73">
        <v>132</v>
      </c>
      <c r="AE15" s="73">
        <v>288</v>
      </c>
      <c r="AF15" s="73">
        <v>93</v>
      </c>
      <c r="AG15" s="135">
        <v>491</v>
      </c>
      <c r="AH15" s="135">
        <v>2569</v>
      </c>
      <c r="AI15" s="135">
        <v>5253</v>
      </c>
      <c r="AJ15" s="135">
        <v>5079</v>
      </c>
      <c r="AK15" s="135">
        <v>5366</v>
      </c>
      <c r="AL15" s="109" t="s">
        <v>29</v>
      </c>
      <c r="AM15" s="73" t="s">
        <v>29</v>
      </c>
      <c r="AN15" s="73" t="s">
        <v>29</v>
      </c>
      <c r="AO15" s="73" t="s">
        <v>29</v>
      </c>
      <c r="AP15" s="73" t="s">
        <v>29</v>
      </c>
      <c r="AQ15" s="73">
        <v>581</v>
      </c>
      <c r="AR15" s="73">
        <v>579</v>
      </c>
      <c r="AS15" s="135">
        <v>237</v>
      </c>
      <c r="AT15" s="135">
        <v>1530</v>
      </c>
      <c r="AU15" s="93" t="s">
        <v>29</v>
      </c>
      <c r="AV15" s="93" t="s">
        <v>29</v>
      </c>
      <c r="AW15" s="93" t="s">
        <v>29</v>
      </c>
      <c r="AX15" s="109" t="s">
        <v>29</v>
      </c>
      <c r="AY15" s="73" t="s">
        <v>29</v>
      </c>
      <c r="AZ15" s="73" t="s">
        <v>29</v>
      </c>
      <c r="BA15" s="73" t="s">
        <v>29</v>
      </c>
      <c r="BB15" s="73">
        <v>2160</v>
      </c>
      <c r="BC15" s="73">
        <v>2373</v>
      </c>
      <c r="BD15" s="73">
        <v>4947</v>
      </c>
      <c r="BE15" s="135">
        <v>3057</v>
      </c>
      <c r="BF15" s="135">
        <v>3836</v>
      </c>
      <c r="BG15" s="135">
        <v>3643</v>
      </c>
      <c r="BH15" s="135">
        <v>6379</v>
      </c>
      <c r="BI15" s="135">
        <v>7112</v>
      </c>
      <c r="BJ15" s="109" t="s">
        <v>29</v>
      </c>
      <c r="BK15" s="73" t="s">
        <v>29</v>
      </c>
      <c r="BL15" s="73" t="s">
        <v>29</v>
      </c>
      <c r="BM15" s="73" t="s">
        <v>29</v>
      </c>
      <c r="BN15" s="73">
        <v>195</v>
      </c>
      <c r="BO15" s="73">
        <v>597</v>
      </c>
      <c r="BP15" s="73">
        <v>963</v>
      </c>
      <c r="BQ15" s="135">
        <v>1458</v>
      </c>
      <c r="BR15" s="135">
        <v>1212</v>
      </c>
      <c r="BS15" s="135">
        <v>1836</v>
      </c>
      <c r="BT15" s="135">
        <v>2238</v>
      </c>
      <c r="BU15" s="135">
        <v>3534</v>
      </c>
      <c r="BV15" s="109" t="s">
        <v>29</v>
      </c>
      <c r="BW15" s="73" t="s">
        <v>29</v>
      </c>
      <c r="BX15" s="101" t="s">
        <v>29</v>
      </c>
      <c r="BY15" s="101" t="s">
        <v>29</v>
      </c>
      <c r="BZ15" s="73">
        <v>19424</v>
      </c>
      <c r="CA15" s="73">
        <v>30870</v>
      </c>
      <c r="CB15" s="73">
        <v>40811</v>
      </c>
      <c r="CC15" s="135">
        <v>42883</v>
      </c>
      <c r="CD15" s="135">
        <v>47775</v>
      </c>
      <c r="CE15" s="222">
        <v>47092</v>
      </c>
      <c r="CF15" s="222">
        <v>50701</v>
      </c>
      <c r="CG15" s="222">
        <v>62719</v>
      </c>
    </row>
    <row r="16" spans="1:85" ht="15" x14ac:dyDescent="0.25">
      <c r="A16" s="13" t="s">
        <v>14</v>
      </c>
      <c r="B16" s="73" t="s">
        <v>29</v>
      </c>
      <c r="C16" s="73" t="s">
        <v>29</v>
      </c>
      <c r="D16" s="73" t="s">
        <v>29</v>
      </c>
      <c r="E16" s="73" t="s">
        <v>29</v>
      </c>
      <c r="F16" s="73" t="s">
        <v>29</v>
      </c>
      <c r="G16" s="73">
        <v>26026</v>
      </c>
      <c r="H16" s="73">
        <v>31554</v>
      </c>
      <c r="I16" s="135">
        <v>30851</v>
      </c>
      <c r="J16" s="135">
        <v>33483.300000000003</v>
      </c>
      <c r="K16" s="135">
        <v>35406</v>
      </c>
      <c r="L16" s="135">
        <v>34924</v>
      </c>
      <c r="M16" s="135">
        <v>34051</v>
      </c>
      <c r="N16" s="109" t="s">
        <v>29</v>
      </c>
      <c r="O16" s="73" t="s">
        <v>29</v>
      </c>
      <c r="P16" s="73" t="s">
        <v>29</v>
      </c>
      <c r="Q16" s="73" t="s">
        <v>29</v>
      </c>
      <c r="R16" s="73" t="s">
        <v>29</v>
      </c>
      <c r="S16" s="93" t="s">
        <v>29</v>
      </c>
      <c r="T16" s="93" t="s">
        <v>29</v>
      </c>
      <c r="U16" s="93">
        <v>1975</v>
      </c>
      <c r="V16" s="135">
        <v>5253</v>
      </c>
      <c r="W16" s="135">
        <v>6921</v>
      </c>
      <c r="X16" s="135">
        <v>8159</v>
      </c>
      <c r="Y16" s="135">
        <v>7312</v>
      </c>
      <c r="Z16" s="109" t="s">
        <v>29</v>
      </c>
      <c r="AA16" s="73" t="s">
        <v>29</v>
      </c>
      <c r="AB16" s="73" t="s">
        <v>29</v>
      </c>
      <c r="AC16" s="73" t="s">
        <v>29</v>
      </c>
      <c r="AD16" s="73" t="s">
        <v>29</v>
      </c>
      <c r="AE16" s="73">
        <v>30455</v>
      </c>
      <c r="AF16" s="73">
        <v>46918</v>
      </c>
      <c r="AG16" s="93">
        <v>33829</v>
      </c>
      <c r="AH16" s="135">
        <v>46526</v>
      </c>
      <c r="AI16" s="135">
        <v>52179</v>
      </c>
      <c r="AJ16" s="135">
        <v>58222</v>
      </c>
      <c r="AK16" s="135">
        <v>58921</v>
      </c>
      <c r="AL16" s="109" t="s">
        <v>29</v>
      </c>
      <c r="AM16" s="73" t="s">
        <v>29</v>
      </c>
      <c r="AN16" s="73" t="s">
        <v>29</v>
      </c>
      <c r="AO16" s="73" t="s">
        <v>29</v>
      </c>
      <c r="AP16" s="73" t="s">
        <v>29</v>
      </c>
      <c r="AQ16" s="73">
        <v>6932</v>
      </c>
      <c r="AR16" s="93" t="s">
        <v>30</v>
      </c>
      <c r="AS16" s="73" t="s">
        <v>30</v>
      </c>
      <c r="AT16" s="73" t="s">
        <v>30</v>
      </c>
      <c r="AU16" s="73" t="s">
        <v>30</v>
      </c>
      <c r="AV16" s="73" t="s">
        <v>30</v>
      </c>
      <c r="AW16" s="73" t="s">
        <v>30</v>
      </c>
      <c r="AX16" s="109" t="s">
        <v>29</v>
      </c>
      <c r="AY16" s="73" t="s">
        <v>29</v>
      </c>
      <c r="AZ16" s="73" t="s">
        <v>29</v>
      </c>
      <c r="BA16" s="73" t="s">
        <v>29</v>
      </c>
      <c r="BB16" s="73" t="s">
        <v>29</v>
      </c>
      <c r="BC16" s="73">
        <v>3896</v>
      </c>
      <c r="BD16" s="73">
        <v>5204</v>
      </c>
      <c r="BE16" s="135">
        <v>3896</v>
      </c>
      <c r="BF16" s="135">
        <v>5048</v>
      </c>
      <c r="BG16" s="135">
        <v>4859</v>
      </c>
      <c r="BH16" s="135">
        <v>5328</v>
      </c>
      <c r="BI16" s="135">
        <v>4909</v>
      </c>
      <c r="BJ16" s="109" t="s">
        <v>29</v>
      </c>
      <c r="BK16" s="73" t="s">
        <v>29</v>
      </c>
      <c r="BL16" s="73" t="s">
        <v>29</v>
      </c>
      <c r="BM16" s="73" t="s">
        <v>29</v>
      </c>
      <c r="BN16" s="92" t="s">
        <v>29</v>
      </c>
      <c r="BO16" s="92" t="s">
        <v>29</v>
      </c>
      <c r="BP16" s="92" t="s">
        <v>29</v>
      </c>
      <c r="BQ16" s="92" t="s">
        <v>29</v>
      </c>
      <c r="BR16" s="92" t="s">
        <v>29</v>
      </c>
      <c r="BS16" s="92" t="s">
        <v>29</v>
      </c>
      <c r="BT16" s="92" t="s">
        <v>29</v>
      </c>
      <c r="BU16" s="92" t="s">
        <v>29</v>
      </c>
      <c r="BV16" s="109" t="s">
        <v>29</v>
      </c>
      <c r="BW16" s="73" t="s">
        <v>29</v>
      </c>
      <c r="BX16" s="101" t="s">
        <v>29</v>
      </c>
      <c r="BY16" s="101" t="s">
        <v>29</v>
      </c>
      <c r="BZ16" s="101" t="s">
        <v>29</v>
      </c>
      <c r="CA16" s="101">
        <v>67309</v>
      </c>
      <c r="CB16" s="101">
        <v>83676</v>
      </c>
      <c r="CC16" s="135">
        <v>70551</v>
      </c>
      <c r="CD16" s="135">
        <v>90310.3</v>
      </c>
      <c r="CE16" s="222">
        <v>99365</v>
      </c>
      <c r="CF16" s="222">
        <v>106633</v>
      </c>
      <c r="CG16" s="222">
        <v>105193</v>
      </c>
    </row>
    <row r="17" spans="1:85" ht="15" x14ac:dyDescent="0.25">
      <c r="A17" s="13" t="s">
        <v>15</v>
      </c>
      <c r="B17" s="101">
        <v>41659</v>
      </c>
      <c r="C17" s="92">
        <v>41659</v>
      </c>
      <c r="D17" s="92">
        <v>42418</v>
      </c>
      <c r="E17" s="92">
        <v>55419</v>
      </c>
      <c r="F17" s="92">
        <v>68746</v>
      </c>
      <c r="G17" s="92">
        <v>79570</v>
      </c>
      <c r="H17" s="92">
        <v>84205</v>
      </c>
      <c r="I17" s="135">
        <v>118870</v>
      </c>
      <c r="J17" s="135">
        <v>138497</v>
      </c>
      <c r="K17" s="135">
        <v>137903</v>
      </c>
      <c r="L17" s="135">
        <v>139337</v>
      </c>
      <c r="M17" s="135">
        <v>159042</v>
      </c>
      <c r="N17" s="95">
        <v>28917</v>
      </c>
      <c r="O17" s="92">
        <v>28917</v>
      </c>
      <c r="P17" s="92">
        <v>48840</v>
      </c>
      <c r="Q17" s="100">
        <v>49131</v>
      </c>
      <c r="R17" s="92">
        <v>43307</v>
      </c>
      <c r="S17" s="92">
        <v>44697</v>
      </c>
      <c r="T17" s="92">
        <v>51851</v>
      </c>
      <c r="U17" s="135">
        <v>62151</v>
      </c>
      <c r="V17" s="135">
        <v>68386</v>
      </c>
      <c r="W17" s="135">
        <v>67376</v>
      </c>
      <c r="X17" s="135">
        <v>73329</v>
      </c>
      <c r="Y17" s="135">
        <v>70995</v>
      </c>
      <c r="Z17" s="95">
        <v>40155</v>
      </c>
      <c r="AA17" s="92">
        <v>40155</v>
      </c>
      <c r="AB17" s="92">
        <v>64125</v>
      </c>
      <c r="AC17" s="100">
        <v>80422</v>
      </c>
      <c r="AD17" s="92">
        <v>90519</v>
      </c>
      <c r="AE17" s="92">
        <v>162295</v>
      </c>
      <c r="AF17" s="92">
        <v>196921</v>
      </c>
      <c r="AG17" s="92">
        <v>228591</v>
      </c>
      <c r="AH17" s="135">
        <v>240872</v>
      </c>
      <c r="AI17" s="135">
        <v>280876</v>
      </c>
      <c r="AJ17" s="135">
        <v>318337</v>
      </c>
      <c r="AK17" s="135">
        <v>331666</v>
      </c>
      <c r="AL17" s="95">
        <v>4531</v>
      </c>
      <c r="AM17" s="92">
        <v>4531</v>
      </c>
      <c r="AN17" s="92">
        <v>6329</v>
      </c>
      <c r="AO17" s="100">
        <v>7433</v>
      </c>
      <c r="AP17" s="92">
        <v>9274</v>
      </c>
      <c r="AQ17" s="92">
        <v>23706</v>
      </c>
      <c r="AR17" s="92">
        <v>24063</v>
      </c>
      <c r="AS17" s="92">
        <v>23394</v>
      </c>
      <c r="AT17" s="135">
        <v>23799</v>
      </c>
      <c r="AU17" s="135">
        <v>28761</v>
      </c>
      <c r="AV17" s="135">
        <v>28089</v>
      </c>
      <c r="AW17" s="135">
        <v>25755</v>
      </c>
      <c r="AX17" s="95">
        <v>12366</v>
      </c>
      <c r="AY17" s="92">
        <v>12366</v>
      </c>
      <c r="AZ17" s="92">
        <v>12417</v>
      </c>
      <c r="BA17" s="100">
        <v>13041</v>
      </c>
      <c r="BB17" s="92">
        <v>14751</v>
      </c>
      <c r="BC17" s="92">
        <v>552</v>
      </c>
      <c r="BD17" s="92">
        <v>1014</v>
      </c>
      <c r="BE17" s="135">
        <v>1632</v>
      </c>
      <c r="BF17" s="135">
        <v>1920</v>
      </c>
      <c r="BG17" s="135">
        <v>14360</v>
      </c>
      <c r="BH17" s="135">
        <v>16508</v>
      </c>
      <c r="BI17" s="135">
        <v>15106</v>
      </c>
      <c r="BJ17" s="95">
        <v>12</v>
      </c>
      <c r="BK17" s="92">
        <v>12</v>
      </c>
      <c r="BL17" s="92" t="s">
        <v>29</v>
      </c>
      <c r="BM17" s="92" t="s">
        <v>29</v>
      </c>
      <c r="BN17" s="92" t="s">
        <v>29</v>
      </c>
      <c r="BO17" s="92" t="s">
        <v>29</v>
      </c>
      <c r="BP17" s="92">
        <v>36</v>
      </c>
      <c r="BQ17" s="92">
        <v>63</v>
      </c>
      <c r="BR17" s="135">
        <v>97</v>
      </c>
      <c r="BS17" s="135">
        <v>102</v>
      </c>
      <c r="BT17" s="135">
        <v>280</v>
      </c>
      <c r="BU17" s="135">
        <v>387</v>
      </c>
      <c r="BV17" s="95">
        <v>127640</v>
      </c>
      <c r="BW17" s="92">
        <v>127640</v>
      </c>
      <c r="BX17" s="92">
        <v>174129</v>
      </c>
      <c r="BY17" s="92">
        <v>205446</v>
      </c>
      <c r="BZ17" s="92">
        <v>226597</v>
      </c>
      <c r="CA17" s="92">
        <v>310820</v>
      </c>
      <c r="CB17" s="92">
        <v>358090</v>
      </c>
      <c r="CC17" s="135">
        <v>436928</v>
      </c>
      <c r="CD17" s="135">
        <v>485689</v>
      </c>
      <c r="CE17" s="222">
        <v>529651</v>
      </c>
      <c r="CF17" s="222">
        <v>575880</v>
      </c>
      <c r="CG17" s="222">
        <v>602951</v>
      </c>
    </row>
    <row r="18" spans="1:85" ht="15" x14ac:dyDescent="0.25">
      <c r="A18" s="14" t="s">
        <v>16</v>
      </c>
      <c r="B18" s="93" t="s">
        <v>29</v>
      </c>
      <c r="C18" s="93" t="s">
        <v>29</v>
      </c>
      <c r="D18" s="93" t="s">
        <v>29</v>
      </c>
      <c r="E18" s="73" t="s">
        <v>29</v>
      </c>
      <c r="F18" s="73" t="s">
        <v>29</v>
      </c>
      <c r="G18" s="73" t="s">
        <v>29</v>
      </c>
      <c r="H18" s="73" t="s">
        <v>29</v>
      </c>
      <c r="I18" s="135">
        <v>55509</v>
      </c>
      <c r="J18" s="135">
        <v>52604.5</v>
      </c>
      <c r="K18" s="135">
        <v>55975.5</v>
      </c>
      <c r="L18" s="135">
        <v>61059</v>
      </c>
      <c r="M18" s="135">
        <v>64721.8</v>
      </c>
      <c r="N18" s="114" t="s">
        <v>29</v>
      </c>
      <c r="O18" s="93" t="s">
        <v>29</v>
      </c>
      <c r="P18" s="93" t="s">
        <v>29</v>
      </c>
      <c r="Q18" s="93" t="s">
        <v>29</v>
      </c>
      <c r="R18" s="93" t="s">
        <v>29</v>
      </c>
      <c r="S18" s="93" t="s">
        <v>29</v>
      </c>
      <c r="T18" s="93" t="s">
        <v>29</v>
      </c>
      <c r="U18" s="135">
        <v>8050</v>
      </c>
      <c r="V18" s="135">
        <v>9871</v>
      </c>
      <c r="W18" s="135">
        <v>8915</v>
      </c>
      <c r="X18" s="135">
        <v>9025</v>
      </c>
      <c r="Y18" s="135">
        <v>9908</v>
      </c>
      <c r="Z18" s="114" t="s">
        <v>29</v>
      </c>
      <c r="AA18" s="93" t="s">
        <v>29</v>
      </c>
      <c r="AB18" s="93" t="s">
        <v>29</v>
      </c>
      <c r="AC18" s="93" t="s">
        <v>29</v>
      </c>
      <c r="AD18" s="93" t="s">
        <v>29</v>
      </c>
      <c r="AE18" s="93" t="s">
        <v>29</v>
      </c>
      <c r="AF18" s="93" t="s">
        <v>29</v>
      </c>
      <c r="AG18" s="135">
        <v>4189</v>
      </c>
      <c r="AH18" s="135">
        <v>5795</v>
      </c>
      <c r="AI18" s="135">
        <v>10773</v>
      </c>
      <c r="AJ18" s="135">
        <v>12306</v>
      </c>
      <c r="AK18" s="135">
        <v>17260.400000000001</v>
      </c>
      <c r="AL18" s="114" t="s">
        <v>29</v>
      </c>
      <c r="AM18" s="93" t="s">
        <v>29</v>
      </c>
      <c r="AN18" s="93" t="s">
        <v>29</v>
      </c>
      <c r="AO18" s="93" t="s">
        <v>29</v>
      </c>
      <c r="AP18" s="93" t="s">
        <v>29</v>
      </c>
      <c r="AQ18" s="93" t="s">
        <v>29</v>
      </c>
      <c r="AR18" s="93" t="s">
        <v>29</v>
      </c>
      <c r="AS18" s="135">
        <v>2398</v>
      </c>
      <c r="AT18" s="135">
        <v>1733</v>
      </c>
      <c r="AU18" s="93" t="s">
        <v>29</v>
      </c>
      <c r="AV18" s="93" t="s">
        <v>29</v>
      </c>
      <c r="AW18" s="93" t="s">
        <v>29</v>
      </c>
      <c r="AX18" s="114" t="s">
        <v>29</v>
      </c>
      <c r="AY18" s="93" t="s">
        <v>29</v>
      </c>
      <c r="AZ18" s="93" t="s">
        <v>29</v>
      </c>
      <c r="BA18" s="93" t="s">
        <v>29</v>
      </c>
      <c r="BB18" s="93" t="s">
        <v>29</v>
      </c>
      <c r="BC18" s="93" t="s">
        <v>29</v>
      </c>
      <c r="BD18" s="93" t="s">
        <v>29</v>
      </c>
      <c r="BE18" s="135">
        <v>1687</v>
      </c>
      <c r="BF18" s="135">
        <v>3379</v>
      </c>
      <c r="BG18" s="101" t="s">
        <v>29</v>
      </c>
      <c r="BH18" s="101" t="s">
        <v>29</v>
      </c>
      <c r="BI18" s="101" t="s">
        <v>29</v>
      </c>
      <c r="BJ18" s="114" t="s">
        <v>29</v>
      </c>
      <c r="BK18" s="93" t="s">
        <v>29</v>
      </c>
      <c r="BL18" s="93" t="s">
        <v>29</v>
      </c>
      <c r="BM18" s="93" t="s">
        <v>29</v>
      </c>
      <c r="BN18" s="92" t="s">
        <v>29</v>
      </c>
      <c r="BO18" s="92" t="s">
        <v>29</v>
      </c>
      <c r="BP18" s="92" t="s">
        <v>29</v>
      </c>
      <c r="BQ18" s="92" t="s">
        <v>29</v>
      </c>
      <c r="BR18" s="92" t="s">
        <v>29</v>
      </c>
      <c r="BS18" s="92" t="s">
        <v>29</v>
      </c>
      <c r="BT18" s="92" t="s">
        <v>29</v>
      </c>
      <c r="BU18" s="92" t="s">
        <v>29</v>
      </c>
      <c r="BV18" s="114" t="s">
        <v>29</v>
      </c>
      <c r="BW18" s="93" t="s">
        <v>29</v>
      </c>
      <c r="BX18" s="101" t="s">
        <v>29</v>
      </c>
      <c r="BY18" s="101" t="s">
        <v>29</v>
      </c>
      <c r="BZ18" s="101" t="s">
        <v>29</v>
      </c>
      <c r="CA18" s="101" t="s">
        <v>29</v>
      </c>
      <c r="CB18" s="101" t="s">
        <v>29</v>
      </c>
      <c r="CC18" s="135">
        <v>71833</v>
      </c>
      <c r="CD18" s="135">
        <v>73382.5</v>
      </c>
      <c r="CE18" s="222">
        <v>75663.5</v>
      </c>
      <c r="CF18" s="222">
        <v>82390</v>
      </c>
      <c r="CG18" s="222">
        <v>91890.2</v>
      </c>
    </row>
    <row r="19" spans="1:85" ht="15" x14ac:dyDescent="0.25">
      <c r="A19" s="15" t="s">
        <v>37</v>
      </c>
      <c r="B19" s="121">
        <v>7749</v>
      </c>
      <c r="C19" s="122">
        <f>((D19-B19)/2)+B19</f>
        <v>9673.5</v>
      </c>
      <c r="D19" s="102">
        <v>11598</v>
      </c>
      <c r="E19" s="112">
        <v>14591</v>
      </c>
      <c r="F19" s="112">
        <v>19837</v>
      </c>
      <c r="G19" s="112">
        <v>23396</v>
      </c>
      <c r="H19" s="112">
        <v>26455</v>
      </c>
      <c r="I19" s="158">
        <v>27334</v>
      </c>
      <c r="J19" s="106">
        <v>28493</v>
      </c>
      <c r="K19" s="106">
        <v>30063</v>
      </c>
      <c r="L19" s="106">
        <v>30125</v>
      </c>
      <c r="M19" s="106">
        <v>28352</v>
      </c>
      <c r="N19" s="111" t="s">
        <v>30</v>
      </c>
      <c r="O19" s="112" t="s">
        <v>30</v>
      </c>
      <c r="P19" s="112" t="s">
        <v>30</v>
      </c>
      <c r="Q19" s="112" t="s">
        <v>30</v>
      </c>
      <c r="R19" s="112" t="s">
        <v>30</v>
      </c>
      <c r="S19" s="112" t="s">
        <v>30</v>
      </c>
      <c r="T19" s="112" t="s">
        <v>30</v>
      </c>
      <c r="U19" s="112" t="s">
        <v>30</v>
      </c>
      <c r="V19" s="112" t="s">
        <v>30</v>
      </c>
      <c r="W19" s="112" t="s">
        <v>30</v>
      </c>
      <c r="X19" s="112" t="s">
        <v>30</v>
      </c>
      <c r="Y19" s="112" t="s">
        <v>30</v>
      </c>
      <c r="Z19" s="111">
        <v>11795</v>
      </c>
      <c r="AA19" s="122">
        <f>((AB19-Z19)/2)+Z19</f>
        <v>11290</v>
      </c>
      <c r="AB19" s="112">
        <v>10785</v>
      </c>
      <c r="AC19" s="112">
        <v>12069</v>
      </c>
      <c r="AD19" s="112">
        <v>13631</v>
      </c>
      <c r="AE19" s="112">
        <v>13454</v>
      </c>
      <c r="AF19" s="112">
        <v>12956</v>
      </c>
      <c r="AG19" s="172">
        <v>12407</v>
      </c>
      <c r="AH19" s="106">
        <v>11127</v>
      </c>
      <c r="AI19" s="106">
        <v>16209</v>
      </c>
      <c r="AJ19" s="106">
        <v>16370</v>
      </c>
      <c r="AK19" s="106">
        <v>17921</v>
      </c>
      <c r="AL19" s="111" t="s">
        <v>30</v>
      </c>
      <c r="AM19" s="112" t="s">
        <v>30</v>
      </c>
      <c r="AN19" s="112" t="s">
        <v>30</v>
      </c>
      <c r="AO19" s="112" t="s">
        <v>30</v>
      </c>
      <c r="AP19" s="112" t="s">
        <v>30</v>
      </c>
      <c r="AQ19" s="112" t="s">
        <v>30</v>
      </c>
      <c r="AR19" s="112" t="s">
        <v>30</v>
      </c>
      <c r="AS19" s="112" t="s">
        <v>30</v>
      </c>
      <c r="AT19" s="112" t="s">
        <v>30</v>
      </c>
      <c r="AU19" s="112" t="s">
        <v>30</v>
      </c>
      <c r="AV19" s="112" t="s">
        <v>30</v>
      </c>
      <c r="AW19" s="112" t="s">
        <v>30</v>
      </c>
      <c r="AX19" s="111" t="s">
        <v>30</v>
      </c>
      <c r="AY19" s="112" t="s">
        <v>30</v>
      </c>
      <c r="AZ19" s="112" t="s">
        <v>30</v>
      </c>
      <c r="BA19" s="112" t="s">
        <v>30</v>
      </c>
      <c r="BB19" s="112" t="s">
        <v>30</v>
      </c>
      <c r="BC19" s="112">
        <v>4802</v>
      </c>
      <c r="BD19" s="112">
        <v>4037</v>
      </c>
      <c r="BE19" s="129">
        <v>4160</v>
      </c>
      <c r="BF19" s="106">
        <v>4348</v>
      </c>
      <c r="BG19" s="106">
        <v>4504</v>
      </c>
      <c r="BH19" s="106">
        <v>3777</v>
      </c>
      <c r="BI19" s="106">
        <v>3991</v>
      </c>
      <c r="BJ19" s="111">
        <v>0</v>
      </c>
      <c r="BK19" s="122">
        <f>((BL19-BJ19)/2)+BJ19</f>
        <v>898.5</v>
      </c>
      <c r="BL19" s="102">
        <v>1797</v>
      </c>
      <c r="BM19" s="126">
        <v>4690</v>
      </c>
      <c r="BN19" s="112">
        <v>4898</v>
      </c>
      <c r="BO19" s="112">
        <v>909</v>
      </c>
      <c r="BP19" s="112">
        <v>1548</v>
      </c>
      <c r="BQ19" s="129">
        <v>2391</v>
      </c>
      <c r="BR19" s="106">
        <v>3345</v>
      </c>
      <c r="BS19" s="106">
        <v>3033</v>
      </c>
      <c r="BT19" s="106">
        <v>4383</v>
      </c>
      <c r="BU19" s="106">
        <v>4779</v>
      </c>
      <c r="BV19" s="111">
        <v>19544</v>
      </c>
      <c r="BW19" s="122">
        <f>((BX19-BV19)/2)+BV19</f>
        <v>21862</v>
      </c>
      <c r="BX19" s="102">
        <v>24180</v>
      </c>
      <c r="BY19" s="102">
        <v>31350</v>
      </c>
      <c r="BZ19" s="112">
        <v>38366</v>
      </c>
      <c r="CA19" s="112">
        <v>42561</v>
      </c>
      <c r="CB19" s="112">
        <v>44996</v>
      </c>
      <c r="CC19" s="172">
        <v>46292</v>
      </c>
      <c r="CD19" s="106">
        <v>47313</v>
      </c>
      <c r="CE19" s="224">
        <v>53809</v>
      </c>
      <c r="CF19" s="224">
        <v>54655</v>
      </c>
      <c r="CG19" s="224">
        <v>55043</v>
      </c>
    </row>
    <row r="20" spans="1:85" x14ac:dyDescent="0.2">
      <c r="B20" s="13"/>
      <c r="C20" s="13"/>
      <c r="D20" s="13"/>
      <c r="E20" s="13"/>
      <c r="F20" s="13"/>
      <c r="G20" s="13"/>
      <c r="H20" s="13"/>
      <c r="R20" s="13"/>
      <c r="S20" s="13"/>
      <c r="T20" s="13"/>
      <c r="AD20" s="13"/>
      <c r="AE20" s="13"/>
      <c r="AF20" s="13"/>
      <c r="AP20" s="13"/>
      <c r="AQ20" s="13"/>
      <c r="AR20" s="13"/>
      <c r="BB20" s="13"/>
      <c r="BC20" s="13"/>
      <c r="BD20" s="13"/>
      <c r="BE20" s="14"/>
      <c r="BN20" s="13"/>
      <c r="BO20" s="13"/>
      <c r="BP20" s="13"/>
      <c r="BZ20" s="13"/>
      <c r="CA20" s="13"/>
      <c r="CB20" s="13"/>
    </row>
    <row r="21" spans="1:85" s="17" customFormat="1" x14ac:dyDescent="0.2">
      <c r="A21" s="18" t="s">
        <v>36</v>
      </c>
      <c r="B21" s="13" t="s">
        <v>31</v>
      </c>
      <c r="C21" s="13" t="s">
        <v>32</v>
      </c>
      <c r="D21" s="13" t="s">
        <v>47</v>
      </c>
      <c r="E21" s="13" t="s">
        <v>52</v>
      </c>
      <c r="F21" s="94" t="s">
        <v>55</v>
      </c>
      <c r="G21" s="13" t="s">
        <v>59</v>
      </c>
      <c r="H21" s="13" t="s">
        <v>59</v>
      </c>
      <c r="I21" s="14" t="s">
        <v>65</v>
      </c>
      <c r="J21" s="13" t="s">
        <v>79</v>
      </c>
      <c r="K21" s="13" t="s">
        <v>81</v>
      </c>
      <c r="L21" s="13" t="s">
        <v>81</v>
      </c>
      <c r="M21" s="13" t="s">
        <v>81</v>
      </c>
      <c r="N21" s="18" t="s">
        <v>31</v>
      </c>
      <c r="O21" s="18" t="s">
        <v>32</v>
      </c>
      <c r="P21" s="13" t="s">
        <v>47</v>
      </c>
      <c r="Q21" s="13" t="s">
        <v>52</v>
      </c>
      <c r="R21" s="94" t="s">
        <v>55</v>
      </c>
      <c r="S21" s="13" t="s">
        <v>59</v>
      </c>
      <c r="T21" s="13" t="s">
        <v>59</v>
      </c>
      <c r="U21" s="14" t="s">
        <v>65</v>
      </c>
      <c r="V21" s="13" t="s">
        <v>66</v>
      </c>
      <c r="W21" s="13" t="s">
        <v>77</v>
      </c>
      <c r="X21" s="13" t="s">
        <v>81</v>
      </c>
      <c r="Y21" s="13" t="s">
        <v>81</v>
      </c>
      <c r="Z21" s="18" t="s">
        <v>31</v>
      </c>
      <c r="AA21" s="18" t="s">
        <v>32</v>
      </c>
      <c r="AB21" s="13" t="s">
        <v>47</v>
      </c>
      <c r="AC21" s="13" t="s">
        <v>52</v>
      </c>
      <c r="AD21" s="94" t="s">
        <v>55</v>
      </c>
      <c r="AE21" s="13" t="s">
        <v>59</v>
      </c>
      <c r="AF21" s="13" t="s">
        <v>59</v>
      </c>
      <c r="AG21" s="14" t="s">
        <v>65</v>
      </c>
      <c r="AH21" s="13" t="s">
        <v>79</v>
      </c>
      <c r="AI21" s="13" t="s">
        <v>77</v>
      </c>
      <c r="AJ21" s="13" t="s">
        <v>81</v>
      </c>
      <c r="AK21" s="13" t="s">
        <v>81</v>
      </c>
      <c r="AL21" s="18" t="s">
        <v>31</v>
      </c>
      <c r="AM21" s="18" t="s">
        <v>32</v>
      </c>
      <c r="AN21" s="13" t="s">
        <v>47</v>
      </c>
      <c r="AO21" s="13" t="s">
        <v>52</v>
      </c>
      <c r="AP21" s="94" t="s">
        <v>55</v>
      </c>
      <c r="AQ21" s="13" t="s">
        <v>59</v>
      </c>
      <c r="AR21" s="13" t="s">
        <v>59</v>
      </c>
      <c r="AS21" s="14" t="s">
        <v>65</v>
      </c>
      <c r="AT21" s="13" t="s">
        <v>79</v>
      </c>
      <c r="AU21" s="13" t="s">
        <v>77</v>
      </c>
      <c r="AV21" s="13" t="s">
        <v>81</v>
      </c>
      <c r="AW21" s="13" t="s">
        <v>81</v>
      </c>
      <c r="AX21" s="18" t="s">
        <v>31</v>
      </c>
      <c r="AY21" s="18" t="s">
        <v>32</v>
      </c>
      <c r="AZ21" s="13" t="s">
        <v>47</v>
      </c>
      <c r="BA21" s="13" t="s">
        <v>52</v>
      </c>
      <c r="BB21" s="94" t="s">
        <v>55</v>
      </c>
      <c r="BC21" s="13" t="s">
        <v>59</v>
      </c>
      <c r="BD21" s="13" t="s">
        <v>59</v>
      </c>
      <c r="BE21" s="168" t="s">
        <v>65</v>
      </c>
      <c r="BF21" s="13" t="s">
        <v>66</v>
      </c>
      <c r="BG21" s="13" t="s">
        <v>77</v>
      </c>
      <c r="BH21" s="13" t="s">
        <v>81</v>
      </c>
      <c r="BI21" s="13" t="s">
        <v>81</v>
      </c>
      <c r="BJ21" s="18" t="s">
        <v>31</v>
      </c>
      <c r="BK21" s="18" t="s">
        <v>32</v>
      </c>
      <c r="BL21" s="13" t="s">
        <v>47</v>
      </c>
      <c r="BM21" s="13" t="s">
        <v>52</v>
      </c>
      <c r="BN21" s="94" t="s">
        <v>55</v>
      </c>
      <c r="BO21" s="13" t="s">
        <v>59</v>
      </c>
      <c r="BP21" s="13" t="s">
        <v>59</v>
      </c>
      <c r="BQ21" s="14" t="s">
        <v>65</v>
      </c>
      <c r="BR21" s="13" t="s">
        <v>79</v>
      </c>
      <c r="BS21" s="13" t="s">
        <v>77</v>
      </c>
      <c r="BT21" s="13" t="s">
        <v>81</v>
      </c>
      <c r="BU21" s="13" t="s">
        <v>81</v>
      </c>
      <c r="BV21" s="18" t="s">
        <v>31</v>
      </c>
      <c r="BW21" s="18" t="s">
        <v>32</v>
      </c>
      <c r="BX21" s="13" t="s">
        <v>47</v>
      </c>
      <c r="BY21" s="13" t="s">
        <v>52</v>
      </c>
      <c r="BZ21" s="94" t="s">
        <v>55</v>
      </c>
      <c r="CA21" s="94" t="s">
        <v>59</v>
      </c>
      <c r="CB21" s="94" t="s">
        <v>59</v>
      </c>
      <c r="CC21" s="14" t="s">
        <v>65</v>
      </c>
      <c r="CD21" s="13" t="s">
        <v>66</v>
      </c>
      <c r="CE21" s="13" t="s">
        <v>77</v>
      </c>
      <c r="CF21" s="13" t="s">
        <v>81</v>
      </c>
      <c r="CG21" s="13" t="s">
        <v>81</v>
      </c>
    </row>
    <row r="23" spans="1:85" x14ac:dyDescent="0.2">
      <c r="A23" s="2" t="s">
        <v>27</v>
      </c>
      <c r="I23" s="167"/>
      <c r="J23" s="3"/>
      <c r="K23" s="3"/>
      <c r="L23" s="3"/>
      <c r="M23" s="3"/>
      <c r="U23" s="167"/>
      <c r="V23" s="3"/>
      <c r="W23" s="3"/>
      <c r="X23" s="3"/>
      <c r="Y23" s="3"/>
      <c r="AG23" s="167"/>
      <c r="AH23" s="3"/>
      <c r="AI23" s="3"/>
      <c r="AJ23" s="3"/>
      <c r="AK23" s="3"/>
      <c r="AS23" s="167"/>
      <c r="AT23" s="3"/>
      <c r="AU23" s="3"/>
      <c r="AV23" s="3"/>
      <c r="AW23" s="3"/>
      <c r="BE23" s="167"/>
      <c r="BF23" s="3"/>
      <c r="BG23" s="3"/>
      <c r="BH23" s="3"/>
      <c r="BI23" s="3"/>
      <c r="BQ23" s="167"/>
      <c r="BR23" s="3"/>
      <c r="BS23" s="3"/>
      <c r="BT23" s="3"/>
      <c r="BU23" s="3"/>
      <c r="CC23" s="167"/>
      <c r="CD23" s="3"/>
    </row>
    <row r="24" spans="1:85" x14ac:dyDescent="0.2">
      <c r="A24" s="2" t="s">
        <v>28</v>
      </c>
      <c r="I24" s="167"/>
      <c r="J24" s="3"/>
      <c r="K24" s="3"/>
      <c r="L24" s="3"/>
      <c r="M24" s="3"/>
      <c r="U24" s="167"/>
      <c r="V24" s="3"/>
      <c r="W24" s="3"/>
      <c r="X24" s="3"/>
      <c r="Y24" s="3"/>
      <c r="AG24" s="167"/>
      <c r="AH24" s="3"/>
      <c r="AI24" s="3"/>
      <c r="AJ24" s="3"/>
      <c r="AK24" s="3"/>
      <c r="AS24" s="167"/>
      <c r="AT24" s="3"/>
      <c r="AU24" s="3"/>
      <c r="AV24" s="3"/>
      <c r="AW24" s="3"/>
      <c r="BE24" s="167"/>
      <c r="BF24" s="3"/>
      <c r="BG24" s="3"/>
      <c r="BH24" s="3"/>
      <c r="BI24" s="3"/>
      <c r="BQ24" s="167"/>
      <c r="BR24" s="3"/>
      <c r="BS24" s="3"/>
      <c r="BT24" s="3"/>
      <c r="BU24" s="3"/>
      <c r="CC24" s="167"/>
      <c r="CD24" s="3"/>
    </row>
    <row r="25" spans="1:85" ht="14.25" x14ac:dyDescent="0.2">
      <c r="A25" s="4" t="s">
        <v>23</v>
      </c>
      <c r="I25" s="8"/>
      <c r="J25" s="72"/>
      <c r="K25" s="72"/>
      <c r="L25" s="72"/>
      <c r="M25" s="72"/>
      <c r="U25" s="8"/>
      <c r="V25" s="72"/>
      <c r="W25" s="72"/>
      <c r="X25" s="72"/>
      <c r="Y25" s="72"/>
      <c r="AG25" s="8"/>
      <c r="AH25" s="72"/>
      <c r="AI25" s="72"/>
      <c r="AJ25" s="72"/>
      <c r="AK25" s="72"/>
      <c r="AS25" s="8"/>
      <c r="AT25" s="72"/>
      <c r="AU25" s="72"/>
      <c r="AV25" s="72"/>
      <c r="AW25" s="72"/>
      <c r="BE25" s="169"/>
      <c r="BF25" s="72"/>
      <c r="BG25" s="72"/>
      <c r="BH25" s="72"/>
      <c r="BI25" s="72"/>
      <c r="BQ25" s="8"/>
      <c r="BR25" s="72"/>
      <c r="BS25" s="72"/>
      <c r="BT25" s="72"/>
      <c r="BU25" s="72"/>
      <c r="CC25" s="8"/>
      <c r="CD25" s="72"/>
    </row>
    <row r="26" spans="1:85" ht="14.25" x14ac:dyDescent="0.2">
      <c r="A26" s="4" t="s">
        <v>42</v>
      </c>
      <c r="I26" s="8"/>
      <c r="J26" s="72"/>
      <c r="K26" s="72"/>
      <c r="L26" s="72"/>
      <c r="M26" s="72"/>
      <c r="U26" s="8"/>
      <c r="V26" s="72"/>
      <c r="W26" s="72"/>
      <c r="X26" s="72"/>
      <c r="Y26" s="72"/>
      <c r="AG26" s="8"/>
      <c r="AH26" s="72"/>
      <c r="AI26" s="72"/>
      <c r="AJ26" s="72"/>
      <c r="AK26" s="72"/>
      <c r="AS26" s="8"/>
      <c r="AT26" s="72"/>
      <c r="AU26" s="72"/>
      <c r="AV26" s="72"/>
      <c r="AW26" s="72"/>
      <c r="BE26" s="169"/>
      <c r="BF26" s="72"/>
      <c r="BG26" s="72"/>
      <c r="BH26" s="72"/>
      <c r="BI26" s="72"/>
      <c r="BQ26" s="8"/>
      <c r="BR26" s="72"/>
      <c r="BS26" s="72"/>
      <c r="BT26" s="72"/>
      <c r="BU26" s="72"/>
      <c r="CC26" s="8"/>
      <c r="CD26" s="72"/>
    </row>
    <row r="27" spans="1:85" ht="14.25" x14ac:dyDescent="0.2">
      <c r="A27" s="23" t="s">
        <v>39</v>
      </c>
      <c r="I27" s="8"/>
      <c r="J27" s="138"/>
      <c r="K27" s="138"/>
      <c r="L27" s="138"/>
      <c r="M27" s="138"/>
      <c r="U27" s="8"/>
      <c r="V27" s="138"/>
      <c r="W27" s="138"/>
      <c r="X27" s="138"/>
      <c r="Y27" s="138"/>
      <c r="AG27" s="8"/>
      <c r="AH27" s="138"/>
      <c r="AI27" s="138"/>
      <c r="AJ27" s="138"/>
      <c r="AK27" s="138"/>
      <c r="AS27" s="8"/>
      <c r="AT27" s="138"/>
      <c r="AU27" s="138"/>
      <c r="AV27" s="138"/>
      <c r="AW27" s="138"/>
      <c r="BE27" s="169"/>
      <c r="BF27" s="138"/>
      <c r="BG27" s="138"/>
      <c r="BH27" s="138"/>
      <c r="BI27" s="138"/>
      <c r="BQ27" s="8"/>
      <c r="BR27" s="138"/>
      <c r="BS27" s="138"/>
      <c r="BT27" s="138"/>
      <c r="BU27" s="138"/>
      <c r="CC27" s="8"/>
      <c r="CD27" s="138"/>
    </row>
    <row r="28" spans="1:85" x14ac:dyDescent="0.2">
      <c r="I28" s="2"/>
      <c r="U28" s="2"/>
      <c r="AG28" s="2"/>
      <c r="AS28" s="2"/>
      <c r="BE28" s="170"/>
      <c r="BQ28" s="2"/>
      <c r="CC28" s="2"/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Table 44</vt:lpstr>
      <vt:lpstr>% of Instruction by E-Learning</vt:lpstr>
      <vt:lpstr>Total UG SCH</vt:lpstr>
      <vt:lpstr>E-Learning UG SCH</vt:lpstr>
      <vt:lpstr>Total G SCH</vt:lpstr>
      <vt:lpstr>E-Learning G SCH</vt:lpstr>
      <vt:lpstr>'Table 44'!Print_Area</vt:lpstr>
    </vt:vector>
  </TitlesOfParts>
  <Company>Southern Regional Education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JLM</dc:creator>
  <cp:lastModifiedBy>Susan Lounsbury</cp:lastModifiedBy>
  <cp:lastPrinted>2011-04-22T14:29:54Z</cp:lastPrinted>
  <dcterms:created xsi:type="dcterms:W3CDTF">2007-04-19T18:36:31Z</dcterms:created>
  <dcterms:modified xsi:type="dcterms:W3CDTF">2016-06-21T21:53:44Z</dcterms:modified>
</cp:coreProperties>
</file>